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im.newkirk\Downloads\"/>
    </mc:Choice>
  </mc:AlternateContent>
  <xr:revisionPtr revIDLastSave="0" documentId="13_ncr:1_{2AB1DD70-196C-46E6-A6F0-C7A6CDCB9A80}" xr6:coauthVersionLast="47" xr6:coauthVersionMax="47" xr10:uidLastSave="{00000000-0000-0000-0000-000000000000}"/>
  <bookViews>
    <workbookView xWindow="11055" yWindow="3390" windowWidth="18390" windowHeight="14955" tabRatio="1000" xr2:uid="{B7ED40DA-791E-4DEC-B303-3FDA84C8D015}"/>
  </bookViews>
  <sheets>
    <sheet name="Cover" sheetId="31" r:id="rId1"/>
    <sheet name="Sample Budget" sheetId="32" r:id="rId2"/>
    <sheet name="EFA" sheetId="34" r:id="rId3"/>
    <sheet name="Food Bank" sheetId="35" r:id="rId4"/>
    <sheet name="HE-RR" sheetId="36" r:id="rId5"/>
    <sheet name="Health Ins Prem" sheetId="37" r:id="rId6"/>
    <sheet name="Sheet1 (17)" sheetId="17" state="hidden" r:id="rId7"/>
    <sheet name="Home-Comm Health" sheetId="38" r:id="rId8"/>
    <sheet name="Housing" sheetId="39" r:id="rId9"/>
    <sheet name="Linguistics" sheetId="40" r:id="rId10"/>
    <sheet name="MCM" sheetId="41" r:id="rId11"/>
    <sheet name="Mental" sheetId="44" r:id="rId12"/>
    <sheet name="NonMCM" sheetId="45" r:id="rId13"/>
    <sheet name="Nutrition" sheetId="42" r:id="rId14"/>
    <sheet name="Oral Health" sheetId="46" r:id="rId15"/>
    <sheet name="OAHS" sheetId="48" r:id="rId16"/>
    <sheet name="Outreach" sheetId="49" r:id="rId17"/>
    <sheet name="PsySoc" sheetId="50" r:id="rId18"/>
    <sheet name="SAOC" sheetId="51" r:id="rId19"/>
    <sheet name="Transportation" sheetId="43" r:id="rId20"/>
    <sheet name="Appendix" sheetId="52" r:id="rId21"/>
  </sheets>
  <definedNames>
    <definedName name="_xlnm.Print_Area" localSheetId="0">Cover!$B$2:$H$31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43" l="1"/>
  <c r="C28" i="43"/>
  <c r="B28" i="43"/>
  <c r="D15" i="43"/>
  <c r="C15" i="43"/>
  <c r="B12" i="43"/>
  <c r="B11" i="43"/>
  <c r="B10" i="43"/>
  <c r="B9" i="43"/>
  <c r="B8" i="43"/>
  <c r="B7" i="43"/>
  <c r="B13" i="43" s="1"/>
  <c r="B3" i="43"/>
  <c r="B2" i="43"/>
  <c r="B36" i="51"/>
  <c r="C28" i="51"/>
  <c r="B28" i="51"/>
  <c r="D15" i="51"/>
  <c r="C15" i="51"/>
  <c r="B12" i="51"/>
  <c r="B11" i="51"/>
  <c r="B10" i="51"/>
  <c r="B9" i="51"/>
  <c r="B8" i="51"/>
  <c r="B7" i="51"/>
  <c r="B13" i="51" s="1"/>
  <c r="B3" i="51"/>
  <c r="B2" i="51"/>
  <c r="B36" i="50"/>
  <c r="C28" i="50"/>
  <c r="B28" i="50"/>
  <c r="D15" i="50"/>
  <c r="C15" i="50"/>
  <c r="B12" i="50"/>
  <c r="B11" i="50"/>
  <c r="B10" i="50"/>
  <c r="B9" i="50"/>
  <c r="B8" i="50"/>
  <c r="B13" i="50" s="1"/>
  <c r="B7" i="50"/>
  <c r="B3" i="50"/>
  <c r="B2" i="50"/>
  <c r="B36" i="49"/>
  <c r="C28" i="49"/>
  <c r="B28" i="49"/>
  <c r="D15" i="49"/>
  <c r="C15" i="49"/>
  <c r="B12" i="49"/>
  <c r="B13" i="49" s="1"/>
  <c r="B11" i="49"/>
  <c r="B10" i="49"/>
  <c r="B9" i="49"/>
  <c r="B8" i="49"/>
  <c r="B7" i="49"/>
  <c r="B3" i="49"/>
  <c r="B2" i="49"/>
  <c r="B36" i="48"/>
  <c r="C28" i="48"/>
  <c r="B28" i="48"/>
  <c r="D15" i="48"/>
  <c r="C15" i="48"/>
  <c r="B12" i="48"/>
  <c r="B11" i="48"/>
  <c r="B10" i="48"/>
  <c r="B9" i="48"/>
  <c r="B8" i="48"/>
  <c r="B7" i="48"/>
  <c r="B13" i="48" s="1"/>
  <c r="B3" i="48"/>
  <c r="B2" i="48"/>
  <c r="B36" i="46"/>
  <c r="C28" i="46"/>
  <c r="B28" i="46"/>
  <c r="D15" i="46"/>
  <c r="C15" i="46"/>
  <c r="B12" i="46"/>
  <c r="B11" i="46"/>
  <c r="B10" i="46"/>
  <c r="B9" i="46"/>
  <c r="B13" i="46" s="1"/>
  <c r="B8" i="46"/>
  <c r="B7" i="46"/>
  <c r="B3" i="46"/>
  <c r="B2" i="46"/>
  <c r="B36" i="42"/>
  <c r="C28" i="42"/>
  <c r="B28" i="42"/>
  <c r="D15" i="42"/>
  <c r="C15" i="42"/>
  <c r="B13" i="42"/>
  <c r="B12" i="42"/>
  <c r="B11" i="42"/>
  <c r="B10" i="42"/>
  <c r="B9" i="42"/>
  <c r="B8" i="42"/>
  <c r="B7" i="42"/>
  <c r="B3" i="42"/>
  <c r="B2" i="42"/>
  <c r="B36" i="45"/>
  <c r="C28" i="45"/>
  <c r="B28" i="45"/>
  <c r="D15" i="45"/>
  <c r="C15" i="45"/>
  <c r="B12" i="45"/>
  <c r="B11" i="45"/>
  <c r="B10" i="45"/>
  <c r="B9" i="45"/>
  <c r="B8" i="45"/>
  <c r="B7" i="45"/>
  <c r="B13" i="45" s="1"/>
  <c r="B3" i="45"/>
  <c r="B2" i="45"/>
  <c r="B36" i="44"/>
  <c r="C28" i="44"/>
  <c r="B28" i="44"/>
  <c r="D15" i="44"/>
  <c r="C15" i="44"/>
  <c r="B12" i="44"/>
  <c r="B11" i="44"/>
  <c r="B13" i="44" s="1"/>
  <c r="B10" i="44"/>
  <c r="B9" i="44"/>
  <c r="B8" i="44"/>
  <c r="B7" i="44"/>
  <c r="B3" i="44"/>
  <c r="B2" i="44"/>
  <c r="B36" i="41"/>
  <c r="C28" i="41"/>
  <c r="B28" i="41"/>
  <c r="D15" i="41"/>
  <c r="C15" i="41"/>
  <c r="B12" i="41"/>
  <c r="B11" i="41"/>
  <c r="B10" i="41"/>
  <c r="B9" i="41"/>
  <c r="B8" i="41"/>
  <c r="B7" i="41"/>
  <c r="B13" i="41" s="1"/>
  <c r="B3" i="41"/>
  <c r="B2" i="41"/>
  <c r="B36" i="40"/>
  <c r="C28" i="40"/>
  <c r="B28" i="40"/>
  <c r="D15" i="40"/>
  <c r="C15" i="40"/>
  <c r="B12" i="40"/>
  <c r="B11" i="40"/>
  <c r="B10" i="40"/>
  <c r="B9" i="40"/>
  <c r="B8" i="40"/>
  <c r="B13" i="40" s="1"/>
  <c r="B7" i="40"/>
  <c r="B3" i="40"/>
  <c r="B2" i="40"/>
  <c r="B36" i="39"/>
  <c r="C28" i="39"/>
  <c r="B28" i="39"/>
  <c r="D15" i="39"/>
  <c r="C15" i="39"/>
  <c r="B12" i="39"/>
  <c r="B13" i="39" s="1"/>
  <c r="B11" i="39"/>
  <c r="B10" i="39"/>
  <c r="B9" i="39"/>
  <c r="B8" i="39"/>
  <c r="B7" i="39"/>
  <c r="B3" i="39"/>
  <c r="B2" i="39"/>
  <c r="B36" i="38"/>
  <c r="C28" i="38"/>
  <c r="B28" i="38"/>
  <c r="D15" i="38"/>
  <c r="C15" i="38"/>
  <c r="B12" i="38"/>
  <c r="B11" i="38"/>
  <c r="B10" i="38"/>
  <c r="B9" i="38"/>
  <c r="B8" i="38"/>
  <c r="B7" i="38"/>
  <c r="B13" i="38" s="1"/>
  <c r="B3" i="38"/>
  <c r="B2" i="38"/>
  <c r="B36" i="37"/>
  <c r="C28" i="37"/>
  <c r="B28" i="37"/>
  <c r="D15" i="37"/>
  <c r="C15" i="37"/>
  <c r="B12" i="37"/>
  <c r="B11" i="37"/>
  <c r="B10" i="37"/>
  <c r="B9" i="37"/>
  <c r="B13" i="37" s="1"/>
  <c r="B8" i="37"/>
  <c r="B7" i="37"/>
  <c r="B3" i="37"/>
  <c r="B2" i="37"/>
  <c r="B36" i="36"/>
  <c r="C28" i="36"/>
  <c r="B28" i="36"/>
  <c r="D15" i="36"/>
  <c r="C15" i="36"/>
  <c r="B13" i="36"/>
  <c r="B12" i="36"/>
  <c r="B11" i="36"/>
  <c r="B10" i="36"/>
  <c r="B9" i="36"/>
  <c r="B8" i="36"/>
  <c r="B7" i="36"/>
  <c r="B3" i="36"/>
  <c r="B2" i="36"/>
  <c r="B36" i="35"/>
  <c r="C28" i="35"/>
  <c r="B28" i="35"/>
  <c r="D15" i="35"/>
  <c r="C15" i="35"/>
  <c r="B12" i="35"/>
  <c r="B11" i="35"/>
  <c r="B10" i="35"/>
  <c r="B9" i="35"/>
  <c r="B8" i="35"/>
  <c r="B7" i="35"/>
  <c r="B13" i="35" s="1"/>
  <c r="B3" i="35"/>
  <c r="B2" i="35"/>
  <c r="B36" i="34"/>
  <c r="C28" i="34"/>
  <c r="B28" i="34"/>
  <c r="D15" i="34"/>
  <c r="C15" i="34"/>
  <c r="B12" i="34"/>
  <c r="B11" i="34"/>
  <c r="B13" i="34" s="1"/>
  <c r="B10" i="34"/>
  <c r="B9" i="34"/>
  <c r="B8" i="34"/>
  <c r="B7" i="34"/>
  <c r="B3" i="34"/>
  <c r="B2" i="34"/>
  <c r="B36" i="32"/>
  <c r="C28" i="32"/>
  <c r="B28" i="32"/>
  <c r="D15" i="32"/>
  <c r="C15" i="32"/>
  <c r="B12" i="32"/>
  <c r="B11" i="32"/>
  <c r="B10" i="32"/>
  <c r="B9" i="32"/>
  <c r="B8" i="32"/>
  <c r="B7" i="32"/>
  <c r="B13" i="32" s="1"/>
  <c r="B3" i="32"/>
  <c r="B2" i="32"/>
  <c r="H3" i="31"/>
  <c r="B14" i="35" l="1"/>
  <c r="B15" i="35" s="1"/>
  <c r="B38" i="35" s="1"/>
  <c r="B14" i="38"/>
  <c r="B15" i="38"/>
  <c r="B38" i="38" s="1"/>
  <c r="B14" i="44"/>
  <c r="B15" i="44" s="1"/>
  <c r="B38" i="44" s="1"/>
  <c r="B14" i="51"/>
  <c r="B15" i="51" s="1"/>
  <c r="B38" i="51" s="1"/>
  <c r="B14" i="45"/>
  <c r="B15" i="45" s="1"/>
  <c r="B38" i="45" s="1"/>
  <c r="B14" i="48"/>
  <c r="B15" i="48"/>
  <c r="B38" i="48" s="1"/>
  <c r="B14" i="32"/>
  <c r="B15" i="32" s="1"/>
  <c r="B38" i="32" s="1"/>
  <c r="B14" i="41"/>
  <c r="B15" i="41" s="1"/>
  <c r="B38" i="41" s="1"/>
  <c r="B15" i="36"/>
  <c r="B38" i="36" s="1"/>
  <c r="B15" i="40"/>
  <c r="B38" i="40" s="1"/>
  <c r="B14" i="40"/>
  <c r="B14" i="50"/>
  <c r="B15" i="50" s="1"/>
  <c r="B38" i="50" s="1"/>
  <c r="B14" i="46"/>
  <c r="B15" i="46"/>
  <c r="B38" i="46" s="1"/>
  <c r="B14" i="34"/>
  <c r="B15" i="34" s="1"/>
  <c r="B38" i="34" s="1"/>
  <c r="B14" i="39"/>
  <c r="B15" i="39"/>
  <c r="B38" i="39" s="1"/>
  <c r="B14" i="49"/>
  <c r="B15" i="49"/>
  <c r="B38" i="49" s="1"/>
  <c r="B14" i="37"/>
  <c r="B15" i="37"/>
  <c r="B38" i="37" s="1"/>
  <c r="B14" i="43"/>
  <c r="B15" i="43" s="1"/>
  <c r="B38" i="43" s="1"/>
  <c r="B14" i="36"/>
  <c r="B14" i="42"/>
  <c r="B15" i="42" s="1"/>
  <c r="B38" i="42" s="1"/>
  <c r="B39" i="45" l="1"/>
  <c r="B40" i="45" s="1"/>
  <c r="H19" i="31" s="1"/>
  <c r="B39" i="44"/>
  <c r="B40" i="44" s="1"/>
  <c r="H18" i="31" s="1"/>
  <c r="B39" i="43"/>
  <c r="B40" i="43" s="1"/>
  <c r="H17" i="31" s="1"/>
  <c r="B39" i="50"/>
  <c r="B40" i="50" s="1"/>
  <c r="H23" i="31" s="1"/>
  <c r="B39" i="51"/>
  <c r="B40" i="51"/>
  <c r="H24" i="31" s="1"/>
  <c r="B39" i="42"/>
  <c r="B40" i="42" s="1"/>
  <c r="H16" i="31" s="1"/>
  <c r="B39" i="41"/>
  <c r="B40" i="41" s="1"/>
  <c r="H15" i="31" s="1"/>
  <c r="B39" i="34"/>
  <c r="B40" i="34" s="1"/>
  <c r="H10" i="31" s="1"/>
  <c r="B39" i="32"/>
  <c r="B40" i="32"/>
  <c r="B39" i="35"/>
  <c r="B40" i="35" s="1"/>
  <c r="H11" i="31" s="1"/>
  <c r="B39" i="46"/>
  <c r="B40" i="46"/>
  <c r="H20" i="31" s="1"/>
  <c r="B39" i="49"/>
  <c r="B40" i="49" s="1"/>
  <c r="H22" i="31" s="1"/>
  <c r="B39" i="39"/>
  <c r="B40" i="39" s="1"/>
  <c r="H13" i="31" s="1"/>
  <c r="B39" i="48"/>
  <c r="B40" i="48"/>
  <c r="H21" i="31" s="1"/>
  <c r="B39" i="38"/>
  <c r="B40" i="38"/>
  <c r="H9" i="31" s="1"/>
  <c r="B39" i="37"/>
  <c r="B40" i="37"/>
  <c r="H8" i="31" s="1"/>
  <c r="B39" i="40"/>
  <c r="B40" i="40" s="1"/>
  <c r="H14" i="31" s="1"/>
  <c r="B39" i="36"/>
  <c r="B40" i="36" s="1"/>
  <c r="H12" i="31" s="1"/>
  <c r="H25" i="31" l="1"/>
</calcChain>
</file>

<file path=xl/sharedStrings.xml><?xml version="1.0" encoding="utf-8"?>
<sst xmlns="http://schemas.openxmlformats.org/spreadsheetml/2006/main" count="988" uniqueCount="176">
  <si>
    <t>KDAP Program Totals</t>
  </si>
  <si>
    <t>Administration</t>
  </si>
  <si>
    <t>Totals</t>
  </si>
  <si>
    <t>Child Care Services</t>
  </si>
  <si>
    <t>EIS</t>
  </si>
  <si>
    <t>Emergency Financial Asst.</t>
  </si>
  <si>
    <t>Facilities and administration (F&amp;A)</t>
  </si>
  <si>
    <t>Food Bank/Home Delivered Meals</t>
  </si>
  <si>
    <t>Health Education/Risk Reduction</t>
  </si>
  <si>
    <t>Health Insurance Premium/Cost sharing</t>
  </si>
  <si>
    <t>Home &amp; Community-Based Health Services</t>
  </si>
  <si>
    <t>Home Healthcare</t>
  </si>
  <si>
    <t>Housing</t>
  </si>
  <si>
    <t>Linguistic Services</t>
  </si>
  <si>
    <t>Medical Case Mgt</t>
  </si>
  <si>
    <t>Medical Nutrition Therapy</t>
  </si>
  <si>
    <t>Medical Transportation</t>
  </si>
  <si>
    <t>Mental Health Services</t>
  </si>
  <si>
    <t>Non medical case mgt.</t>
  </si>
  <si>
    <t>Oral Health Services</t>
  </si>
  <si>
    <t>Other- Legal, Permanency Planning, Professional Services</t>
  </si>
  <si>
    <t>Outpatient/Ambulatory Health Services</t>
  </si>
  <si>
    <t>Outreach Services</t>
  </si>
  <si>
    <t>Psychosocial Support Service</t>
  </si>
  <si>
    <t>Quality &amp; Planning</t>
  </si>
  <si>
    <t>Referral for Health Care &amp; Support Services</t>
  </si>
  <si>
    <t>Rehabilitation Services</t>
  </si>
  <si>
    <t>Substance Abuse Outpatient Care</t>
  </si>
  <si>
    <t>Substance abuse Treatment Residental</t>
  </si>
  <si>
    <t>travel</t>
  </si>
  <si>
    <t>Fringe Benefits</t>
  </si>
  <si>
    <t>Equipment</t>
  </si>
  <si>
    <t>Date:</t>
  </si>
  <si>
    <t>Name</t>
  </si>
  <si>
    <t>Line Item</t>
  </si>
  <si>
    <t>Budget</t>
  </si>
  <si>
    <t>Fringe @33%</t>
  </si>
  <si>
    <t>Operating</t>
  </si>
  <si>
    <t>Staff 1</t>
  </si>
  <si>
    <t>Staff 2</t>
  </si>
  <si>
    <t>Staff 3</t>
  </si>
  <si>
    <t>Staff 4</t>
  </si>
  <si>
    <t>Staff 5</t>
  </si>
  <si>
    <t>Staff 6</t>
  </si>
  <si>
    <t>Office Supplies</t>
  </si>
  <si>
    <t>Program Supplies</t>
  </si>
  <si>
    <t>Communication</t>
  </si>
  <si>
    <t>Travel (Out of State)</t>
  </si>
  <si>
    <t>Printing</t>
  </si>
  <si>
    <t>Travel (In State)</t>
  </si>
  <si>
    <t>Training</t>
  </si>
  <si>
    <t>Other</t>
  </si>
  <si>
    <t>Total Operating</t>
  </si>
  <si>
    <t>Subcontractor 2</t>
  </si>
  <si>
    <t>Subcontractor 3</t>
  </si>
  <si>
    <t>Subcontractor 4</t>
  </si>
  <si>
    <t>Subcontractor 5</t>
  </si>
  <si>
    <t>Total Subcontractor</t>
  </si>
  <si>
    <t>Subcontractor (insert lines as needed)</t>
  </si>
  <si>
    <t>Indirect @10%</t>
  </si>
  <si>
    <t>Service Category</t>
  </si>
  <si>
    <t>Emergency Financial Assistance</t>
  </si>
  <si>
    <t>Health Insurance Premium - Cost Charing</t>
  </si>
  <si>
    <t>Home and Community Based Services</t>
  </si>
  <si>
    <t>Medical Case Management</t>
  </si>
  <si>
    <t>Non- Medical Case Management</t>
  </si>
  <si>
    <t>Oral Health</t>
  </si>
  <si>
    <t>Outpatient/Ambulatory Health</t>
  </si>
  <si>
    <t>Outreach</t>
  </si>
  <si>
    <t>Psychosocial Support</t>
  </si>
  <si>
    <t>Substance Abuse - Outpatient</t>
  </si>
  <si>
    <t>Early Intervention Services</t>
  </si>
  <si>
    <t>Food Bank - Home Delivered Meals</t>
  </si>
  <si>
    <t>Health Education - Risk Reduction</t>
  </si>
  <si>
    <t>Health Insurance Premium - Cost Sharing</t>
  </si>
  <si>
    <t>Psychosocial Support Services</t>
  </si>
  <si>
    <t>Agency:</t>
  </si>
  <si>
    <t>Replace with Agency Name</t>
  </si>
  <si>
    <t>Replace with Agency Address</t>
  </si>
  <si>
    <t>Insurance</t>
  </si>
  <si>
    <t>Amount</t>
  </si>
  <si>
    <t>Title</t>
  </si>
  <si>
    <t>FTE</t>
  </si>
  <si>
    <t>Justification</t>
  </si>
  <si>
    <t>Justification: brief overview of job duties specific to this funding category</t>
  </si>
  <si>
    <t>Budget Subtotal</t>
  </si>
  <si>
    <t>Total Budget</t>
  </si>
  <si>
    <t>Budget Year:</t>
  </si>
  <si>
    <t>Ryan White Part B Budget</t>
  </si>
  <si>
    <t>Home &amp; Community Based Health Services</t>
  </si>
  <si>
    <t>Non-Medical Case Management</t>
  </si>
  <si>
    <t>Person Preparing the Budget:</t>
  </si>
  <si>
    <t>Person Approving the Budget:</t>
  </si>
  <si>
    <t>Annual Total</t>
  </si>
  <si>
    <t>Personnel (insert lines as needed)</t>
  </si>
  <si>
    <t>Subtotal Personnel</t>
  </si>
  <si>
    <t>Total Personnel</t>
  </si>
  <si>
    <t>Justification: detailed explanation of the need for the cost as well as a detailing of the mathematical method for arriving at the amount of the cost</t>
  </si>
  <si>
    <t>GRAND TOTAL</t>
  </si>
  <si>
    <t>Beyonce Carter</t>
  </si>
  <si>
    <t>Taylor Swift</t>
  </si>
  <si>
    <t>Justin Bieber</t>
  </si>
  <si>
    <t>Dolly Parton</t>
  </si>
  <si>
    <t>Linkage Specialist</t>
  </si>
  <si>
    <t>Outreach Tester</t>
  </si>
  <si>
    <t>Salary</t>
  </si>
  <si>
    <t>Program Supervisor</t>
  </si>
  <si>
    <t>Provide navigation to HIV specialty care for persons found newly diagnosed and previously diagnosed. Provide incentives to clients for linkage. Maintain an ongoing contact with client until able to effect a warm handoff into the treatment system.</t>
  </si>
  <si>
    <t>Conduct outreach and HIV testing to persons documented to be engaging in activities that place them at high risk for HIV transmission. Complete all HIV testing forms and provide risk reduction options to the client if tested negative. Ensure for hand off to the linkage specialist if the client is found to be HIV positive.</t>
  </si>
  <si>
    <t>Provid coordination to the entire early intervention program. Conduct 1 on 1 supervision weekly with all staff. Leverage epi data along with contacts in the community to identify ideal places to access persons engaging in high risk activities. Serve as a back up tester and linkage specialist, particularly for clients with multiple needs. Complete all program documentation. Provide a quality assurance check of all services and access ongoing training for all staff.</t>
  </si>
  <si>
    <t>Standard office supplies inclusive of paper, pens, staplers, etc necessary for the conduct of the program. Agency total office supplies ($1600) X Percent of total agency FTE on this award (25%).</t>
  </si>
  <si>
    <t>Laptop computer ($1,100). HIV testing supplies ($1,700).</t>
  </si>
  <si>
    <t>Cell phone for use in the field by program ($175 X 12 months)</t>
  </si>
  <si>
    <t>Mobile unit mileage reimbursed at $.65/mile (12,307 miles per year)</t>
  </si>
  <si>
    <t>Printing of outreach cards and other materials to be used during outreach</t>
  </si>
  <si>
    <t>Materials needed to effect the ongoing training of staff (white board, markers). Cost of online testing certification ($400).</t>
  </si>
  <si>
    <t>Agency total cost of liability insurance ($15,000) X Percent of total agency FTE on this award (25%).</t>
  </si>
  <si>
    <t>Monthly rental of mobile medical unit and driver ($1000/month X 12 months)</t>
  </si>
  <si>
    <t>Kentucky Health Associates</t>
  </si>
  <si>
    <t>Medical Nutritional Therapy</t>
  </si>
  <si>
    <t>Outpatient Ambulatory Health Services</t>
  </si>
  <si>
    <t>I. Service Category Definitions</t>
  </si>
  <si>
    <t>Definition</t>
  </si>
  <si>
    <t>Early Intervention Services (EIS)</t>
  </si>
  <si>
    <r>
      <t xml:space="preserve">EIS services for Ryan White HIV/AIDS Program (RWHAP) Part B includes </t>
    </r>
    <r>
      <rPr>
        <i/>
        <sz val="11"/>
        <color theme="1"/>
        <rFont val="Calibri"/>
        <family val="2"/>
        <scheme val="minor"/>
      </rPr>
      <t>targeted</t>
    </r>
    <r>
      <rPr>
        <sz val="11"/>
        <color theme="1"/>
        <rFont val="Calibri"/>
        <family val="2"/>
        <scheme val="minor"/>
      </rPr>
      <t xml:space="preserve"> </t>
    </r>
    <r>
      <rPr>
        <i/>
        <sz val="11"/>
        <color theme="1"/>
        <rFont val="Calibri"/>
        <family val="2"/>
        <scheme val="minor"/>
      </rPr>
      <t>HIV testing</t>
    </r>
    <r>
      <rPr>
        <sz val="11"/>
        <color theme="1"/>
        <rFont val="Calibri"/>
        <family val="2"/>
        <scheme val="minor"/>
      </rPr>
      <t xml:space="preserve"> to help the unaware learn of their HIV status and receive referral to HIV care and treatment services if found to be living with HIV; </t>
    </r>
    <r>
      <rPr>
        <i/>
        <sz val="11"/>
        <color theme="1"/>
        <rFont val="Calibri"/>
        <family val="2"/>
        <scheme val="minor"/>
      </rPr>
      <t xml:space="preserve">Referral </t>
    </r>
    <r>
      <rPr>
        <sz val="11"/>
        <color theme="1"/>
        <rFont val="Calibri"/>
        <family val="2"/>
        <scheme val="minor"/>
      </rPr>
      <t xml:space="preserve">services to improve HIV care and treatment services at key points of entry; </t>
    </r>
    <r>
      <rPr>
        <i/>
        <sz val="11"/>
        <color theme="1"/>
        <rFont val="Calibri"/>
        <family val="2"/>
        <scheme val="minor"/>
      </rPr>
      <t xml:space="preserve">Access and linkage </t>
    </r>
    <r>
      <rPr>
        <sz val="11"/>
        <color theme="1"/>
        <rFont val="Calibri"/>
        <family val="2"/>
        <scheme val="minor"/>
      </rPr>
      <t xml:space="preserve">to HIV care and treatment services such as HIV Outpatient/Ambulatory Health Services, Medical Case Management, and Substance Abuse Care; and </t>
    </r>
    <r>
      <rPr>
        <i/>
        <sz val="11"/>
        <color theme="1"/>
        <rFont val="Calibri"/>
        <family val="2"/>
        <scheme val="minor"/>
      </rPr>
      <t xml:space="preserve">Outreach Services </t>
    </r>
    <r>
      <rPr>
        <sz val="11"/>
        <color theme="1"/>
        <rFont val="Calibri"/>
        <family val="2"/>
        <scheme val="minor"/>
      </rPr>
      <t xml:space="preserve">and </t>
    </r>
    <r>
      <rPr>
        <i/>
        <sz val="11"/>
        <color theme="1"/>
        <rFont val="Calibri"/>
        <family val="2"/>
        <scheme val="minor"/>
      </rPr>
      <t>Health Education/Risk Reduction</t>
    </r>
    <r>
      <rPr>
        <sz val="11"/>
        <color theme="1"/>
        <rFont val="Calibri"/>
        <family val="2"/>
        <scheme val="minor"/>
      </rPr>
      <t xml:space="preserve"> related to HIV diagnosis.</t>
    </r>
  </si>
  <si>
    <t>Emergency Financial Assistance (EFA)</t>
  </si>
  <si>
    <t>Limited one-time or short-term payments to assist a Ryan White client with an urgent need for essential items or services necessary to improve health outcomes, including:
•	Housing
•	Food
•	Transportation
•	Medication not covered by ADAP
•	Other Ryan White Allocable Costs, as needed</t>
  </si>
  <si>
    <t>Food Bank/Home-Delivered Meals</t>
  </si>
  <si>
    <t>Food items, hot meals, or a voucher program to purchase food. This also includes the provision of essential non-food items that are limited to the following:
•	Personal hygiene products
•	Household cleaning supplies
•	Water filtration/purification systems in communities where issues of water safety exist</t>
  </si>
  <si>
    <t>Education to clients living with HIV about HIV transmission and how to reduce the risk of HIV transmission.</t>
  </si>
  <si>
    <t>Health Insurance Premium/Cost Sharing</t>
  </si>
  <si>
    <t>Financial assistance for clients to maintain continuity of health insurance or to receive medical and pharmacy benefits under a health care coverage program. For purposes of this service category, health insurance also includes standalone dental insurance.</t>
  </si>
  <si>
    <t>Care provided to an eligible client in an integrated setting appropriate to that client’s needs, based on a written plan of care established by a medical care team under the direction of a licensed clinical provider.</t>
  </si>
  <si>
    <t xml:space="preserve">Transitional, short-term, or emergency housing assistance to enable a client or family to gain or maintain outpatient/ambulatory health services and treatment, including temporary assistance necessary to prevent homelessness and to gain or maintain access to medical care. </t>
  </si>
  <si>
    <t>Legal, Permanency Planning, and Other Professional Services</t>
  </si>
  <si>
    <t>Provision of professional and consultant services rendered by members of particular professions licensed and/or qualified to offer such services by local governing authorities.</t>
  </si>
  <si>
    <t xml:space="preserve">Interpretation and translation activities, both oral and written to eligible clients. These activities must be provided by qualified linguistic services providers as a component of HIV service delivery between the healthcare provider and the client. </t>
  </si>
  <si>
    <t>Medical Case Management (MCM)</t>
  </si>
  <si>
    <t xml:space="preserve">A range of client-centered activities focused on improving health outcomes in support of the HIV care continuum. </t>
  </si>
  <si>
    <t>Support for Medical Nutrition Therapy, including nutritional supplements provided outside a primary care visit by a registered dietitian; may include food provided pursuant to a physician’s recommendation and based on nutritional plan developed by registered dietitian.</t>
  </si>
  <si>
    <t>Nonemergency transportation that enables an eligible client to access or be retained in core medical and support services.</t>
  </si>
  <si>
    <t xml:space="preserve">Provision of outpatient psychological and psychiatric screening, assessment, diagnosis, treatment, and counseling services. Services are based on a treatment plan, conducted in an outpatient group or individual session, and provided by a mental health professional licensed or authorized within the state to render such services. </t>
  </si>
  <si>
    <t>Non-Medical Case Management (NMCM)</t>
  </si>
  <si>
    <t>Provision of a range of client-centered activities focused on improving access to and retention in needed core medical and support services. NMCM provides coordination, guidance, and assistance in accessing medical, social, community, legal, financial, employment, vocational, and/or other needed services.</t>
  </si>
  <si>
    <t>Outpatient diagnosis, prevention, and therapy provided by dental health care professionals, including general dental practitioners, dental specialists, dental hygienists, and licensed dental assistants.</t>
  </si>
  <si>
    <t>Outpatient/Ambulatory Health Services (OAHS)</t>
  </si>
  <si>
    <t>Provision of diagnostic and therapeutic-related activities directly to a client by a licensed healthcare provider in an outpatient medical setting. Outpatient medical settings may include clinics, medical offices, mobile vans, using telehealth technology, and urgent care facilities for HIV-related visits.</t>
  </si>
  <si>
    <t>The Outreach Services category has as its principal purpose identifying people with HIV who either do not know their HIV status, or who know their status but are not currently in care. As such, Outreach Services should aim to identify people who do not know their HIV status and/or link or re-engage people with HIV who know their status into HRSA Ryan White services, including provision of information about health care coverage options.</t>
  </si>
  <si>
    <t>Provision of group or individual support and counseling services to assist Ryan White eligible clients to address behavioral and physical health concerns.</t>
  </si>
  <si>
    <t>Respite Care</t>
  </si>
  <si>
    <t>Provision of periodic respite care in community or home-based settings that includes non-medical assistance designed to provide care for an HRSA RWHAP-eligible client to relieve the primary caregiver responsible for their day-to-day care.</t>
  </si>
  <si>
    <t>Referral for Health Care and Support Services</t>
  </si>
  <si>
    <t>Referral for Health Care and Support Services directs a client to needed core medical or support services in person or through telephone, written, or other type of communication.</t>
  </si>
  <si>
    <t>Substance Abuse Services - Outpatient</t>
  </si>
  <si>
    <t>Provision of outpatient services for the treatment of drug or alcohol use disorders.</t>
  </si>
  <si>
    <t>Substance Abuse Services - Residential</t>
  </si>
  <si>
    <t>Provision of treatment for drug or alcohol use disorders in a residential setting to include screening, assessment, diagnosis, and treatment of substance use disorder.</t>
  </si>
  <si>
    <t>II. Supporting Documentation Guidance</t>
  </si>
  <si>
    <t>Acceptable supporting documentation submitted with subrecipient monthly invoices shall include:</t>
  </si>
  <si>
    <t>Personnel</t>
  </si>
  <si>
    <t>Timesheets and/or payroll reports including salaries and allowances paid to staff directly contributing to activities of the contracted Ryan White Part B services.</t>
  </si>
  <si>
    <t>Schedule of benefits with list of actual expenditures. Documentation may be provided by employee or in the aggregate for all employees. When using percentages of salary, the subrecipient must demonstrate the allocation.</t>
  </si>
  <si>
    <t>Travel</t>
  </si>
  <si>
    <t>Supporting documentation will consist of properly approved invoices and relevant travel itineraries.</t>
  </si>
  <si>
    <t>The subrecipient should provide a proposal with a quote or estimated cost for equipment prior to purchasing. Copies of invoices or receipts for all equipment purchases shall be submitted with monthly subrecipient invoice.</t>
  </si>
  <si>
    <t>Supplies</t>
  </si>
  <si>
    <t>Copies of invoices or receipts for all purchases for supplies shall be submitted with monthly subrecipient invoice.</t>
  </si>
  <si>
    <t>Other Costs</t>
  </si>
  <si>
    <t>Copies of invoices or receipts for all Other purchases shall be submitted with monthly subrecipient invoice.</t>
  </si>
  <si>
    <t>Subcontractor/Consultants</t>
  </si>
  <si>
    <t xml:space="preserve">Copies of invoices, receipts, and itinerary related to contracted service specifications. Consultant and subcontract invoice must reflect the scope of duties performed, rate, and documented hours worked during the invoiced period. </t>
  </si>
  <si>
    <t xml:space="preserve">Indirect Costs </t>
  </si>
  <si>
    <t>Copies of invoices or receipts for all Indirect purchases shall be submitted with monthly subrecipient invoice.</t>
  </si>
  <si>
    <t>Ryan White Part B Budget Appendix</t>
  </si>
  <si>
    <t>FY2025</t>
  </si>
  <si>
    <t>WORKSHEET - Not for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</si>
</sst>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409]mmmm\ d\,\ yyyy;@"/>
    <numFmt numFmtId="166" formatCode="_([$$-409]* #,##0.00_);_([$$-409]* \(#,##0.00\);_([$$-409]* &quot;-&quot;??_);_(@_)"/>
  </numFmts>
  <fonts count="38" x14ac:knownFonts="1">
    <font>
      <sz val="11"/>
      <color theme="1"/>
      <name val="Calibri"/>
      <family val="2"/>
      <scheme val="minor"/>
    </font>
    <font>
      <sz val="14"/>
      <color theme="1"/>
      <name val="Calibri"/>
      <family val="2"/>
      <scheme val="minor"/>
    </font>
    <font>
      <sz val="10"/>
      <name val="Arial"/>
      <family val="2"/>
    </font>
    <font>
      <sz val="11"/>
      <name val="Calibri"/>
      <family val="2"/>
      <scheme val="minor"/>
    </font>
    <font>
      <sz val="11"/>
      <name val="Arial"/>
      <family val="2"/>
    </font>
    <font>
      <b/>
      <i/>
      <sz val="11"/>
      <name val="Arial"/>
      <family val="2"/>
    </font>
    <font>
      <b/>
      <sz val="11"/>
      <color theme="1"/>
      <name val="Calibri"/>
      <family val="2"/>
      <scheme val="minor"/>
    </font>
    <font>
      <b/>
      <sz val="11"/>
      <color theme="0"/>
      <name val="Calibri"/>
      <family val="2"/>
      <scheme val="minor"/>
    </font>
    <font>
      <sz val="11"/>
      <color theme="0"/>
      <name val="Calibri"/>
      <family val="2"/>
      <scheme val="minor"/>
    </font>
    <font>
      <sz val="10"/>
      <name val="Calibri"/>
      <family val="2"/>
      <scheme val="minor"/>
    </font>
    <font>
      <sz val="11"/>
      <color theme="0"/>
      <name val="Calibri"/>
      <family val="2"/>
    </font>
    <font>
      <sz val="10"/>
      <color theme="1" tint="0.249977111117893"/>
      <name val="Calibri"/>
      <family val="1"/>
      <scheme val="minor"/>
    </font>
    <font>
      <sz val="12"/>
      <color theme="0"/>
      <name val="Calibri"/>
      <family val="1"/>
      <scheme val="minor"/>
    </font>
    <font>
      <b/>
      <sz val="45"/>
      <color theme="6"/>
      <name val="Calibri"/>
      <family val="2"/>
      <scheme val="minor"/>
    </font>
    <font>
      <b/>
      <sz val="12"/>
      <color theme="6"/>
      <name val="Calibri Light"/>
      <family val="2"/>
      <scheme val="major"/>
    </font>
    <font>
      <b/>
      <sz val="10"/>
      <color theme="6"/>
      <name val="Calibri Light"/>
      <family val="2"/>
      <scheme val="major"/>
    </font>
    <font>
      <sz val="8"/>
      <color theme="1" tint="0.249977111117893"/>
      <name val="Calibri"/>
      <family val="1"/>
      <scheme val="minor"/>
    </font>
    <font>
      <sz val="8"/>
      <color theme="1" tint="0.249977111117893"/>
      <name val="Calibri"/>
      <family val="2"/>
      <scheme val="minor"/>
    </font>
    <font>
      <sz val="8"/>
      <color theme="0"/>
      <name val="Calibri"/>
      <family val="1"/>
      <scheme val="minor"/>
    </font>
    <font>
      <sz val="10"/>
      <color theme="0"/>
      <name val="Calibri"/>
      <family val="1"/>
      <scheme val="minor"/>
    </font>
    <font>
      <b/>
      <sz val="10"/>
      <color theme="1"/>
      <name val="Calibri Light"/>
      <family val="2"/>
      <scheme val="major"/>
    </font>
    <font>
      <b/>
      <sz val="10"/>
      <color theme="0"/>
      <name val="Calibri"/>
      <family val="2"/>
      <scheme val="minor"/>
    </font>
    <font>
      <sz val="9"/>
      <color theme="1" tint="0.249977111117893"/>
      <name val="Calibri"/>
      <family val="1"/>
      <scheme val="minor"/>
    </font>
    <font>
      <b/>
      <sz val="10"/>
      <color theme="6"/>
      <name val="Calibri"/>
      <family val="2"/>
      <scheme val="minor"/>
    </font>
    <font>
      <b/>
      <sz val="10"/>
      <color theme="1" tint="0.249977111117893"/>
      <name val="Calibri"/>
      <family val="1"/>
      <scheme val="minor"/>
    </font>
    <font>
      <b/>
      <sz val="10"/>
      <name val="Calibri"/>
      <family val="2"/>
      <scheme val="minor"/>
    </font>
    <font>
      <b/>
      <sz val="12"/>
      <color theme="3" tint="-0.249977111117893"/>
      <name val="Calibri Light"/>
      <family val="2"/>
      <scheme val="major"/>
    </font>
    <font>
      <b/>
      <sz val="10"/>
      <color theme="3" tint="-0.249977111117893"/>
      <name val="Calibri Light"/>
      <family val="2"/>
      <scheme val="major"/>
    </font>
    <font>
      <sz val="9"/>
      <color theme="3" tint="-0.249977111117893"/>
      <name val="Calibri"/>
      <family val="1"/>
      <scheme val="minor"/>
    </font>
    <font>
      <b/>
      <sz val="14"/>
      <color theme="1"/>
      <name val="Calibri"/>
      <family val="2"/>
      <scheme val="minor"/>
    </font>
    <font>
      <b/>
      <sz val="10"/>
      <color theme="1" tint="0.249977111117893"/>
      <name val="Calibri"/>
      <family val="2"/>
      <scheme val="minor"/>
    </font>
    <font>
      <b/>
      <sz val="32"/>
      <color theme="3" tint="-0.249977111117893"/>
      <name val="Calibri"/>
      <family val="2"/>
      <scheme val="minor"/>
    </font>
    <font>
      <b/>
      <sz val="11"/>
      <name val="Calibri"/>
      <family val="2"/>
      <scheme val="minor"/>
    </font>
    <font>
      <b/>
      <sz val="18"/>
      <color theme="5" tint="-0.499984740745262"/>
      <name val="Calibri"/>
      <family val="2"/>
      <scheme val="minor"/>
    </font>
    <font>
      <b/>
      <sz val="14"/>
      <color theme="0"/>
      <name val="Calibri"/>
      <family val="2"/>
      <scheme val="minor"/>
    </font>
    <font>
      <i/>
      <sz val="11"/>
      <color theme="1"/>
      <name val="Calibri"/>
      <family val="2"/>
      <scheme val="minor"/>
    </font>
    <font>
      <sz val="11"/>
      <color rgb="FF000000"/>
      <name val="Calibri"/>
      <family val="2"/>
      <scheme val="minor"/>
    </font>
    <font>
      <sz val="12"/>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indexed="9"/>
        <bgColor indexed="64"/>
      </patternFill>
    </fill>
    <fill>
      <patternFill patternType="solid">
        <fgColor theme="4" tint="-0.249977111117893"/>
        <bgColor indexed="64"/>
      </patternFill>
    </fill>
    <fill>
      <patternFill patternType="solid">
        <fgColor rgb="FFE9DA11"/>
        <bgColor indexed="64"/>
      </patternFill>
    </fill>
    <fill>
      <patternFill patternType="solid">
        <fgColor theme="5" tint="-0.499984740745262"/>
        <bgColor indexed="64"/>
      </patternFill>
    </fill>
    <fill>
      <patternFill patternType="solid">
        <fgColor theme="1"/>
        <bgColor indexed="64"/>
      </patternFill>
    </fill>
    <fill>
      <patternFill patternType="solid">
        <fgColor theme="3"/>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style="thick">
        <color auto="1"/>
      </right>
      <top/>
      <bottom/>
      <diagonal/>
    </border>
    <border>
      <left/>
      <right/>
      <top/>
      <bottom style="medium">
        <color indexed="64"/>
      </bottom>
      <diagonal/>
    </border>
    <border>
      <left/>
      <right/>
      <top/>
      <bottom style="thin">
        <color indexed="64"/>
      </bottom>
      <diagonal/>
    </border>
  </borders>
  <cellStyleXfs count="7">
    <xf numFmtId="0" fontId="0" fillId="0" borderId="0"/>
    <xf numFmtId="0" fontId="2" fillId="0" borderId="0"/>
    <xf numFmtId="0" fontId="9" fillId="0" borderId="0">
      <alignment wrapText="1"/>
    </xf>
    <xf numFmtId="0" fontId="13" fillId="0" borderId="0">
      <alignment horizontal="right" vertical="center"/>
    </xf>
    <xf numFmtId="0" fontId="14" fillId="0" borderId="0">
      <alignment horizontal="left"/>
    </xf>
    <xf numFmtId="0" fontId="15" fillId="0" borderId="0">
      <alignment horizontal="right"/>
    </xf>
    <xf numFmtId="0" fontId="20" fillId="3" borderId="0">
      <alignment horizontal="center" vertical="center"/>
    </xf>
  </cellStyleXfs>
  <cellXfs count="101">
    <xf numFmtId="0" fontId="0" fillId="0" borderId="0" xfId="0"/>
    <xf numFmtId="0" fontId="1" fillId="0" borderId="0" xfId="0" applyFont="1"/>
    <xf numFmtId="0" fontId="0" fillId="2" borderId="0" xfId="0" applyFill="1"/>
    <xf numFmtId="0" fontId="3" fillId="2" borderId="1" xfId="1" applyFont="1" applyFill="1" applyBorder="1" applyProtection="1">
      <protection locked="0"/>
    </xf>
    <xf numFmtId="164" fontId="3" fillId="2" borderId="1" xfId="1" applyNumberFormat="1" applyFont="1" applyFill="1" applyBorder="1" applyProtection="1">
      <protection locked="0"/>
    </xf>
    <xf numFmtId="0" fontId="3" fillId="2" borderId="2" xfId="1" applyFont="1" applyFill="1" applyBorder="1" applyProtection="1">
      <protection locked="0"/>
    </xf>
    <xf numFmtId="0" fontId="4" fillId="2" borderId="1" xfId="1" applyFont="1" applyFill="1" applyBorder="1" applyProtection="1">
      <protection locked="0"/>
    </xf>
    <xf numFmtId="0" fontId="5" fillId="2" borderId="0" xfId="1" applyFont="1" applyFill="1" applyAlignment="1" applyProtection="1">
      <alignment horizontal="center"/>
      <protection locked="0"/>
    </xf>
    <xf numFmtId="0" fontId="0" fillId="2" borderId="1" xfId="0" applyFill="1" applyBorder="1"/>
    <xf numFmtId="0" fontId="4" fillId="2" borderId="0" xfId="1" applyFont="1" applyFill="1" applyProtection="1">
      <protection locked="0"/>
    </xf>
    <xf numFmtId="0" fontId="0" fillId="0" borderId="1" xfId="0" applyBorder="1"/>
    <xf numFmtId="0" fontId="3" fillId="0" borderId="0" xfId="1" applyFont="1" applyProtection="1">
      <protection locked="0"/>
    </xf>
    <xf numFmtId="0" fontId="3" fillId="0" borderId="3" xfId="1" applyFont="1" applyBorder="1" applyProtection="1">
      <protection locked="0"/>
    </xf>
    <xf numFmtId="0" fontId="0" fillId="0" borderId="0" xfId="0" applyAlignment="1">
      <alignment wrapText="1"/>
    </xf>
    <xf numFmtId="0" fontId="10" fillId="0" borderId="0" xfId="2" applyFont="1" applyAlignment="1">
      <alignment vertical="center" wrapText="1"/>
    </xf>
    <xf numFmtId="0" fontId="11" fillId="0" borderId="0" xfId="2" applyFont="1">
      <alignment wrapText="1"/>
    </xf>
    <xf numFmtId="0" fontId="11" fillId="0" borderId="0" xfId="2" applyFont="1" applyAlignment="1">
      <alignment vertical="top"/>
    </xf>
    <xf numFmtId="0" fontId="16" fillId="0" borderId="0" xfId="2" applyFont="1" applyAlignment="1">
      <alignment vertical="top"/>
    </xf>
    <xf numFmtId="0" fontId="16" fillId="0" borderId="0" xfId="2" applyFont="1">
      <alignment wrapText="1"/>
    </xf>
    <xf numFmtId="0" fontId="18" fillId="0" borderId="0" xfId="2" applyFont="1" applyAlignment="1"/>
    <xf numFmtId="0" fontId="19" fillId="0" borderId="0" xfId="2" applyFont="1" applyAlignment="1"/>
    <xf numFmtId="0" fontId="22" fillId="4" borderId="0" xfId="2" applyFont="1" applyFill="1" applyAlignment="1">
      <alignment horizontal="center" vertical="center" wrapText="1"/>
    </xf>
    <xf numFmtId="0" fontId="10" fillId="0" borderId="0" xfId="2" applyFont="1">
      <alignment wrapText="1"/>
    </xf>
    <xf numFmtId="0" fontId="17" fillId="0" borderId="0" xfId="2" applyFont="1" applyAlignment="1">
      <alignment vertical="center"/>
    </xf>
    <xf numFmtId="0" fontId="10" fillId="0" borderId="0" xfId="2" applyFont="1" applyAlignment="1">
      <alignment vertical="center"/>
    </xf>
    <xf numFmtId="0" fontId="24" fillId="0" borderId="0" xfId="2" applyFont="1" applyAlignment="1">
      <alignment horizontal="center"/>
    </xf>
    <xf numFmtId="0" fontId="8" fillId="5" borderId="0" xfId="0" applyFont="1" applyFill="1"/>
    <xf numFmtId="166" fontId="0" fillId="0" borderId="0" xfId="0" applyNumberFormat="1"/>
    <xf numFmtId="166" fontId="8" fillId="5" borderId="0" xfId="0" applyNumberFormat="1" applyFont="1" applyFill="1"/>
    <xf numFmtId="0" fontId="6" fillId="6" borderId="0" xfId="0" applyFont="1" applyFill="1"/>
    <xf numFmtId="0" fontId="6" fillId="0" borderId="0" xfId="0" applyFont="1"/>
    <xf numFmtId="0" fontId="7" fillId="5" borderId="0" xfId="0" applyFont="1" applyFill="1"/>
    <xf numFmtId="0" fontId="7" fillId="7" borderId="0" xfId="0" applyFont="1" applyFill="1"/>
    <xf numFmtId="166" fontId="7" fillId="5" borderId="0" xfId="0" applyNumberFormat="1" applyFont="1" applyFill="1"/>
    <xf numFmtId="166" fontId="6" fillId="6" borderId="4" xfId="0" applyNumberFormat="1" applyFont="1" applyFill="1" applyBorder="1"/>
    <xf numFmtId="166" fontId="0" fillId="0" borderId="5" xfId="0" applyNumberFormat="1" applyBorder="1"/>
    <xf numFmtId="166" fontId="6" fillId="6" borderId="5" xfId="0" applyNumberFormat="1" applyFont="1" applyFill="1" applyBorder="1"/>
    <xf numFmtId="0" fontId="21" fillId="7" borderId="0" xfId="2" applyFont="1" applyFill="1">
      <alignment wrapText="1"/>
    </xf>
    <xf numFmtId="0" fontId="21" fillId="7" borderId="0" xfId="2" applyFont="1" applyFill="1" applyAlignment="1">
      <alignment horizontal="left"/>
    </xf>
    <xf numFmtId="0" fontId="25" fillId="0" borderId="0" xfId="2" applyFont="1" applyAlignment="1">
      <alignment horizontal="left"/>
    </xf>
    <xf numFmtId="0" fontId="14" fillId="0" borderId="0" xfId="4">
      <alignment horizontal="left"/>
    </xf>
    <xf numFmtId="0" fontId="26" fillId="0" borderId="0" xfId="4" applyFont="1">
      <alignment horizontal="left"/>
    </xf>
    <xf numFmtId="165" fontId="11" fillId="0" borderId="0" xfId="2" applyNumberFormat="1" applyFont="1" applyAlignment="1">
      <alignment horizontal="left"/>
    </xf>
    <xf numFmtId="0" fontId="17" fillId="0" borderId="6" xfId="2" applyFont="1" applyBorder="1" applyAlignment="1">
      <alignment vertical="top" wrapText="1"/>
    </xf>
    <xf numFmtId="0" fontId="29" fillId="0" borderId="0" xfId="0" applyFont="1"/>
    <xf numFmtId="0" fontId="22" fillId="4" borderId="7" xfId="2" applyFont="1" applyFill="1" applyBorder="1" applyAlignment="1">
      <alignment horizontal="center" vertical="center" wrapText="1"/>
    </xf>
    <xf numFmtId="0" fontId="6" fillId="0" borderId="0" xfId="0" applyFont="1" applyAlignment="1">
      <alignment horizontal="right"/>
    </xf>
    <xf numFmtId="166" fontId="7" fillId="7" borderId="0" xfId="0" applyNumberFormat="1" applyFont="1" applyFill="1" applyAlignment="1">
      <alignment horizontal="center"/>
    </xf>
    <xf numFmtId="0" fontId="0" fillId="0" borderId="4" xfId="0" applyBorder="1" applyAlignment="1">
      <alignment horizontal="left" wrapText="1"/>
    </xf>
    <xf numFmtId="0" fontId="0" fillId="0" borderId="0" xfId="0" applyAlignment="1">
      <alignment horizontal="left" wrapText="1"/>
    </xf>
    <xf numFmtId="0" fontId="6" fillId="6" borderId="4" xfId="0" applyFont="1" applyFill="1" applyBorder="1" applyAlignment="1">
      <alignment horizontal="left" wrapText="1"/>
    </xf>
    <xf numFmtId="0" fontId="6" fillId="6" borderId="0" xfId="0" applyFont="1" applyFill="1" applyAlignment="1">
      <alignment horizontal="left" wrapText="1"/>
    </xf>
    <xf numFmtId="0" fontId="7" fillId="6" borderId="0" xfId="0" applyFont="1" applyFill="1"/>
    <xf numFmtId="166" fontId="7" fillId="6" borderId="5" xfId="0" applyNumberFormat="1" applyFont="1" applyFill="1" applyBorder="1"/>
    <xf numFmtId="0" fontId="11" fillId="0" borderId="0" xfId="2" applyFont="1" applyAlignment="1">
      <alignment horizontal="left"/>
    </xf>
    <xf numFmtId="164" fontId="25" fillId="0" borderId="0" xfId="2" applyNumberFormat="1" applyFont="1">
      <alignment wrapText="1"/>
    </xf>
    <xf numFmtId="166" fontId="0" fillId="0" borderId="5" xfId="0" applyNumberFormat="1" applyBorder="1" applyAlignment="1">
      <alignment wrapText="1"/>
    </xf>
    <xf numFmtId="166" fontId="0" fillId="0" borderId="4" xfId="0" applyNumberFormat="1" applyBorder="1" applyAlignment="1">
      <alignment wrapText="1"/>
    </xf>
    <xf numFmtId="0" fontId="0" fillId="0" borderId="4" xfId="0" applyBorder="1" applyAlignment="1">
      <alignment wrapText="1"/>
    </xf>
    <xf numFmtId="0" fontId="0" fillId="8" borderId="0" xfId="0" applyFill="1" applyAlignment="1">
      <alignment wrapText="1"/>
    </xf>
    <xf numFmtId="0" fontId="6" fillId="6" borderId="0" xfId="0" applyFont="1" applyFill="1" applyAlignment="1">
      <alignment wrapText="1"/>
    </xf>
    <xf numFmtId="166" fontId="6" fillId="6" borderId="5" xfId="0" applyNumberFormat="1" applyFont="1" applyFill="1" applyBorder="1" applyAlignment="1">
      <alignment wrapText="1"/>
    </xf>
    <xf numFmtId="166" fontId="6" fillId="6" borderId="4" xfId="0" applyNumberFormat="1" applyFont="1" applyFill="1" applyBorder="1" applyAlignment="1">
      <alignment wrapText="1"/>
    </xf>
    <xf numFmtId="0" fontId="6" fillId="6" borderId="4" xfId="0" applyFont="1" applyFill="1" applyBorder="1" applyAlignment="1">
      <alignment wrapText="1"/>
    </xf>
    <xf numFmtId="166" fontId="6" fillId="8" borderId="0" xfId="0" applyNumberFormat="1" applyFont="1" applyFill="1" applyAlignment="1">
      <alignment wrapText="1"/>
    </xf>
    <xf numFmtId="0" fontId="30" fillId="4" borderId="0" xfId="2" applyFont="1" applyFill="1" applyAlignment="1">
      <alignment horizontal="right" vertical="center" wrapText="1"/>
    </xf>
    <xf numFmtId="0" fontId="22" fillId="4" borderId="7" xfId="2" applyFont="1" applyFill="1" applyBorder="1" applyAlignment="1">
      <alignment horizontal="left" vertical="center" wrapText="1"/>
    </xf>
    <xf numFmtId="0" fontId="15" fillId="0" borderId="0" xfId="5" applyAlignment="1">
      <alignment horizontal="left" vertical="top" wrapText="1" indent="28"/>
    </xf>
    <xf numFmtId="0" fontId="15" fillId="0" borderId="0" xfId="5" applyAlignment="1">
      <alignment horizontal="left" vertical="top" indent="22"/>
    </xf>
    <xf numFmtId="0" fontId="23" fillId="4" borderId="0" xfId="2" applyFont="1" applyFill="1" applyAlignment="1">
      <alignment horizontal="right" wrapText="1"/>
    </xf>
    <xf numFmtId="0" fontId="23" fillId="4" borderId="0" xfId="2" applyFont="1" applyFill="1" applyAlignment="1">
      <alignment horizontal="left" wrapText="1"/>
    </xf>
    <xf numFmtId="0" fontId="27" fillId="0" borderId="0" xfId="5" applyFont="1">
      <alignment horizontal="right"/>
    </xf>
    <xf numFmtId="0" fontId="28" fillId="0" borderId="0" xfId="2" applyFont="1" applyAlignment="1">
      <alignment horizontal="left" vertical="top"/>
    </xf>
    <xf numFmtId="0" fontId="28" fillId="0" borderId="6" xfId="2" applyFont="1" applyBorder="1" applyAlignment="1">
      <alignment horizontal="left" vertical="top"/>
    </xf>
    <xf numFmtId="0" fontId="15" fillId="0" borderId="6" xfId="5" applyBorder="1" applyAlignment="1">
      <alignment horizontal="right" vertical="top"/>
    </xf>
    <xf numFmtId="0" fontId="0" fillId="0" borderId="4" xfId="0" applyBorder="1" applyAlignment="1">
      <alignment horizontal="left" wrapText="1"/>
    </xf>
    <xf numFmtId="0" fontId="0" fillId="0" borderId="0" xfId="0" applyAlignment="1">
      <alignment horizontal="left" wrapText="1"/>
    </xf>
    <xf numFmtId="0" fontId="6" fillId="8" borderId="4" xfId="0" applyFont="1" applyFill="1" applyBorder="1" applyAlignment="1">
      <alignment horizontal="left" wrapText="1"/>
    </xf>
    <xf numFmtId="0" fontId="6" fillId="8" borderId="0" xfId="0" applyFont="1" applyFill="1" applyAlignment="1">
      <alignment horizontal="left" wrapText="1"/>
    </xf>
    <xf numFmtId="0" fontId="6" fillId="8" borderId="4" xfId="0" applyFont="1" applyFill="1" applyBorder="1" applyAlignment="1">
      <alignment horizontal="center"/>
    </xf>
    <xf numFmtId="0" fontId="6" fillId="8" borderId="0" xfId="0" applyFont="1" applyFill="1" applyAlignment="1">
      <alignment horizontal="center"/>
    </xf>
    <xf numFmtId="166" fontId="32" fillId="6" borderId="0" xfId="0" applyNumberFormat="1" applyFont="1" applyFill="1" applyAlignment="1">
      <alignment horizontal="left"/>
    </xf>
    <xf numFmtId="166" fontId="7" fillId="6" borderId="0" xfId="0" applyNumberFormat="1" applyFont="1" applyFill="1" applyAlignment="1">
      <alignment horizontal="left"/>
    </xf>
    <xf numFmtId="0" fontId="0" fillId="0" borderId="0" xfId="0" applyAlignment="1">
      <alignment horizontal="left" vertical="top" wrapText="1"/>
    </xf>
    <xf numFmtId="166" fontId="7" fillId="7" borderId="0" xfId="0" applyNumberFormat="1" applyFont="1" applyFill="1" applyAlignment="1">
      <alignment horizontal="center"/>
    </xf>
    <xf numFmtId="0" fontId="6" fillId="6" borderId="0" xfId="0" applyFont="1" applyFill="1" applyAlignment="1">
      <alignment horizontal="left" wrapText="1"/>
    </xf>
    <xf numFmtId="0" fontId="0" fillId="0" borderId="3" xfId="0" applyBorder="1" applyAlignment="1">
      <alignment vertical="center" wrapText="1"/>
    </xf>
    <xf numFmtId="0" fontId="34" fillId="7" borderId="3" xfId="0" applyFont="1" applyFill="1" applyBorder="1" applyAlignment="1">
      <alignment wrapText="1"/>
    </xf>
    <xf numFmtId="0" fontId="0" fillId="0" borderId="3" xfId="0" applyBorder="1" applyAlignment="1">
      <alignment wrapText="1"/>
    </xf>
    <xf numFmtId="0" fontId="0" fillId="0" borderId="3" xfId="0" applyBorder="1" applyAlignment="1">
      <alignment vertical="center"/>
    </xf>
    <xf numFmtId="0" fontId="36" fillId="0" borderId="3" xfId="0" applyFont="1" applyBorder="1" applyAlignment="1">
      <alignment horizontal="left" vertical="center" wrapText="1"/>
    </xf>
    <xf numFmtId="0" fontId="36" fillId="0" borderId="3" xfId="0" applyFont="1" applyBorder="1" applyAlignment="1">
      <alignment vertical="center" wrapText="1"/>
    </xf>
    <xf numFmtId="0" fontId="33" fillId="0" borderId="3" xfId="0" applyFont="1" applyBorder="1" applyAlignment="1">
      <alignment horizontal="center"/>
    </xf>
    <xf numFmtId="0" fontId="6" fillId="0" borderId="3" xfId="0" applyFont="1" applyBorder="1" applyAlignment="1">
      <alignment horizontal="center"/>
    </xf>
    <xf numFmtId="0" fontId="6" fillId="0" borderId="3" xfId="0" applyFont="1" applyBorder="1"/>
    <xf numFmtId="0" fontId="34" fillId="9" borderId="3" xfId="0" applyFont="1" applyFill="1" applyBorder="1" applyAlignment="1">
      <alignment horizontal="left"/>
    </xf>
    <xf numFmtId="0" fontId="7" fillId="9" borderId="3" xfId="0" applyFont="1" applyFill="1" applyBorder="1" applyAlignment="1">
      <alignment horizontal="left"/>
    </xf>
    <xf numFmtId="0" fontId="0" fillId="0" borderId="3" xfId="0" applyBorder="1"/>
    <xf numFmtId="0" fontId="31" fillId="0" borderId="6" xfId="3" applyFont="1" applyBorder="1" applyAlignment="1">
      <alignment horizontal="left" vertical="top" wrapText="1"/>
    </xf>
    <xf numFmtId="0" fontId="37" fillId="0" borderId="6" xfId="2" applyFont="1" applyBorder="1" applyAlignment="1">
      <alignment horizontal="right" vertical="top"/>
    </xf>
    <xf numFmtId="0" fontId="12" fillId="0" borderId="6" xfId="2" applyFont="1" applyBorder="1" applyAlignment="1">
      <alignment horizontal="right" vertical="top"/>
    </xf>
  </cellXfs>
  <cellStyles count="7">
    <cellStyle name="Normal" xfId="0" builtinId="0"/>
    <cellStyle name="Normal 2" xfId="2" xr:uid="{12FB28E4-6B39-4804-974A-90A82FCB4A41}"/>
    <cellStyle name="Normal 2 2" xfId="6" xr:uid="{79316107-F893-4442-8F80-47334D84E99B}"/>
    <cellStyle name="Normal 2 3" xfId="5" xr:uid="{A3FFD51B-6805-4005-8463-4E964191AA3E}"/>
    <cellStyle name="Normal 2 3 2" xfId="4" xr:uid="{6A1C592D-D2CF-46D4-8B2C-37D1CC74A607}"/>
    <cellStyle name="Normal 3" xfId="3" xr:uid="{73044B72-32F7-4BD0-9CF2-3891E14DDD7B}"/>
    <cellStyle name="Normal_RWPA Reimbursements" xfId="1" xr:uid="{245103A4-D61E-43FC-A8EF-5CD84C1D19F8}"/>
  </cellStyles>
  <dxfs count="21">
    <dxf>
      <font>
        <color rgb="FF9C0006"/>
      </font>
      <fill>
        <patternFill>
          <bgColor rgb="FFFFC7CE"/>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ill>
        <patternFill>
          <bgColor theme="6" tint="0.79998168889431442"/>
        </patternFill>
      </fill>
    </dxf>
    <dxf>
      <fill>
        <patternFill>
          <bgColor theme="6" tint="0.79998168889431442"/>
        </patternFill>
      </fill>
    </dxf>
    <dxf>
      <fill>
        <patternFill>
          <bgColor theme="6"/>
        </patternFill>
      </fill>
    </dxf>
    <dxf>
      <border>
        <left style="thick">
          <color theme="0"/>
        </left>
        <right style="thick">
          <color theme="0"/>
        </right>
        <top style="thick">
          <color theme="0"/>
        </top>
        <bottom style="thick">
          <color theme="0"/>
        </bottom>
        <vertical style="thick">
          <color theme="0"/>
        </vertical>
        <horizontal style="thick">
          <color theme="0"/>
        </horizontal>
      </border>
    </dxf>
  </dxfs>
  <tableStyles count="1" defaultTableStyle="TableStyleMedium2" defaultPivotStyle="PivotStyleLight16">
    <tableStyle name="Sales invoice simple blue design" pivot="0" count="4" xr9:uid="{4505AA6E-A7BA-4893-AB6C-9A781696B576}">
      <tableStyleElement type="wholeTable" dxfId="20"/>
      <tableStyleElement type="headerRow" dxfId="19"/>
      <tableStyleElement type="lastColumn" dxfId="18"/>
      <tableStyleElement type="secondRowStripe" dxfId="17"/>
    </tableStyle>
  </tableStyles>
  <colors>
    <mruColors>
      <color rgb="FFE9D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27079</xdr:colOff>
      <xdr:row>0</xdr:row>
      <xdr:rowOff>0</xdr:rowOff>
    </xdr:from>
    <xdr:to>
      <xdr:col>2</xdr:col>
      <xdr:colOff>133350</xdr:colOff>
      <xdr:row>1</xdr:row>
      <xdr:rowOff>931771</xdr:rowOff>
    </xdr:to>
    <xdr:pic>
      <xdr:nvPicPr>
        <xdr:cNvPr id="2" name="Picture 1">
          <a:extLst>
            <a:ext uri="{FF2B5EF4-FFF2-40B4-BE49-F238E27FC236}">
              <a16:creationId xmlns:a16="http://schemas.microsoft.com/office/drawing/2014/main" id="{5DE19355-ECDA-5E6A-3B19-059922D2C193}"/>
            </a:ext>
          </a:extLst>
        </xdr:cNvPr>
        <xdr:cNvPicPr>
          <a:picLocks noChangeAspect="1"/>
        </xdr:cNvPicPr>
      </xdr:nvPicPr>
      <xdr:blipFill>
        <a:blip xmlns:r="http://schemas.openxmlformats.org/officeDocument/2006/relationships" r:embed="rId1"/>
        <a:stretch>
          <a:fillRect/>
        </a:stretch>
      </xdr:blipFill>
      <xdr:spPr>
        <a:xfrm>
          <a:off x="204879" y="0"/>
          <a:ext cx="1122271" cy="1122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243416</xdr:colOff>
      <xdr:row>0</xdr:row>
      <xdr:rowOff>127001</xdr:rowOff>
    </xdr:from>
    <xdr:to>
      <xdr:col>5</xdr:col>
      <xdr:colOff>285750</xdr:colOff>
      <xdr:row>4</xdr:row>
      <xdr:rowOff>31751</xdr:rowOff>
    </xdr:to>
    <xdr:sp macro="" textlink="">
      <xdr:nvSpPr>
        <xdr:cNvPr id="2" name="TextBox 1">
          <a:extLst>
            <a:ext uri="{FF2B5EF4-FFF2-40B4-BE49-F238E27FC236}">
              <a16:creationId xmlns:a16="http://schemas.microsoft.com/office/drawing/2014/main" id="{68D07D73-8C15-76F3-BC0B-7B896937B3E1}"/>
            </a:ext>
          </a:extLst>
        </xdr:cNvPr>
        <xdr:cNvSpPr txBox="1"/>
      </xdr:nvSpPr>
      <xdr:spPr>
        <a:xfrm>
          <a:off x="4360333" y="127001"/>
          <a:ext cx="1799167" cy="8678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Insert the</a:t>
          </a:r>
          <a:r>
            <a:rPr lang="en-US" sz="1100" baseline="0"/>
            <a:t> salary in column C and the FTE in Column D and the budget salary will autopopulate in column B</a:t>
          </a:r>
          <a:endParaRPr lang="en-US" sz="1100"/>
        </a:p>
      </xdr:txBody>
    </xdr:sp>
    <xdr:clientData/>
  </xdr:twoCellAnchor>
  <xdr:twoCellAnchor>
    <xdr:from>
      <xdr:col>2</xdr:col>
      <xdr:colOff>529167</xdr:colOff>
      <xdr:row>3</xdr:row>
      <xdr:rowOff>179916</xdr:rowOff>
    </xdr:from>
    <xdr:to>
      <xdr:col>3</xdr:col>
      <xdr:colOff>201083</xdr:colOff>
      <xdr:row>5</xdr:row>
      <xdr:rowOff>52917</xdr:rowOff>
    </xdr:to>
    <xdr:cxnSp macro="">
      <xdr:nvCxnSpPr>
        <xdr:cNvPr id="4" name="Straight Arrow Connector 3">
          <a:extLst>
            <a:ext uri="{FF2B5EF4-FFF2-40B4-BE49-F238E27FC236}">
              <a16:creationId xmlns:a16="http://schemas.microsoft.com/office/drawing/2014/main" id="{806C3E08-392E-C5AA-18B8-C2E1D3246517}"/>
            </a:ext>
          </a:extLst>
        </xdr:cNvPr>
        <xdr:cNvCxnSpPr/>
      </xdr:nvCxnSpPr>
      <xdr:spPr>
        <a:xfrm flipH="1">
          <a:off x="3619500" y="772583"/>
          <a:ext cx="698500" cy="42333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296333</xdr:colOff>
      <xdr:row>4</xdr:row>
      <xdr:rowOff>21167</xdr:rowOff>
    </xdr:from>
    <xdr:to>
      <xdr:col>4</xdr:col>
      <xdr:colOff>190500</xdr:colOff>
      <xdr:row>5</xdr:row>
      <xdr:rowOff>84667</xdr:rowOff>
    </xdr:to>
    <xdr:cxnSp macro="">
      <xdr:nvCxnSpPr>
        <xdr:cNvPr id="6" name="Straight Arrow Connector 5">
          <a:extLst>
            <a:ext uri="{FF2B5EF4-FFF2-40B4-BE49-F238E27FC236}">
              <a16:creationId xmlns:a16="http://schemas.microsoft.com/office/drawing/2014/main" id="{DE59FEBD-9E15-8246-A3A1-13D4D17D6746}"/>
            </a:ext>
          </a:extLst>
        </xdr:cNvPr>
        <xdr:cNvCxnSpPr/>
      </xdr:nvCxnSpPr>
      <xdr:spPr>
        <a:xfrm flipH="1">
          <a:off x="4413250" y="984250"/>
          <a:ext cx="433917" cy="2434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184150</xdr:colOff>
      <xdr:row>11</xdr:row>
      <xdr:rowOff>353484</xdr:rowOff>
    </xdr:from>
    <xdr:to>
      <xdr:col>6</xdr:col>
      <xdr:colOff>783167</xdr:colOff>
      <xdr:row>14</xdr:row>
      <xdr:rowOff>84667</xdr:rowOff>
    </xdr:to>
    <xdr:sp macro="" textlink="">
      <xdr:nvSpPr>
        <xdr:cNvPr id="7" name="TextBox 6">
          <a:extLst>
            <a:ext uri="{FF2B5EF4-FFF2-40B4-BE49-F238E27FC236}">
              <a16:creationId xmlns:a16="http://schemas.microsoft.com/office/drawing/2014/main" id="{0F15AF69-D8E9-46C1-823E-B099AC847FD2}"/>
            </a:ext>
          </a:extLst>
        </xdr:cNvPr>
        <xdr:cNvSpPr txBox="1"/>
      </xdr:nvSpPr>
      <xdr:spPr>
        <a:xfrm>
          <a:off x="4840817" y="3750734"/>
          <a:ext cx="2715683" cy="4614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Change</a:t>
          </a:r>
          <a:r>
            <a:rPr lang="en-US" sz="1100" baseline="0"/>
            <a:t> the fringe rate to your fringe rate in Column A and in the formula in Column B</a:t>
          </a:r>
          <a:endParaRPr lang="en-US" sz="1100"/>
        </a:p>
      </xdr:txBody>
    </xdr:sp>
    <xdr:clientData/>
  </xdr:twoCellAnchor>
  <xdr:twoCellAnchor>
    <xdr:from>
      <xdr:col>0</xdr:col>
      <xdr:colOff>920750</xdr:colOff>
      <xdr:row>12</xdr:row>
      <xdr:rowOff>63500</xdr:rowOff>
    </xdr:from>
    <xdr:to>
      <xdr:col>4</xdr:col>
      <xdr:colOff>158750</xdr:colOff>
      <xdr:row>13</xdr:row>
      <xdr:rowOff>74084</xdr:rowOff>
    </xdr:to>
    <xdr:cxnSp macro="">
      <xdr:nvCxnSpPr>
        <xdr:cNvPr id="9" name="Straight Arrow Connector 8">
          <a:extLst>
            <a:ext uri="{FF2B5EF4-FFF2-40B4-BE49-F238E27FC236}">
              <a16:creationId xmlns:a16="http://schemas.microsoft.com/office/drawing/2014/main" id="{D84FEFDF-1DB6-9E92-5F40-DF528EEA0653}"/>
            </a:ext>
          </a:extLst>
        </xdr:cNvPr>
        <xdr:cNvCxnSpPr/>
      </xdr:nvCxnSpPr>
      <xdr:spPr>
        <a:xfrm flipH="1">
          <a:off x="920750" y="3831167"/>
          <a:ext cx="3894667"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878416</xdr:colOff>
      <xdr:row>12</xdr:row>
      <xdr:rowOff>42333</xdr:rowOff>
    </xdr:from>
    <xdr:to>
      <xdr:col>4</xdr:col>
      <xdr:colOff>169333</xdr:colOff>
      <xdr:row>13</xdr:row>
      <xdr:rowOff>95250</xdr:rowOff>
    </xdr:to>
    <xdr:cxnSp macro="">
      <xdr:nvCxnSpPr>
        <xdr:cNvPr id="11" name="Straight Arrow Connector 10">
          <a:extLst>
            <a:ext uri="{FF2B5EF4-FFF2-40B4-BE49-F238E27FC236}">
              <a16:creationId xmlns:a16="http://schemas.microsoft.com/office/drawing/2014/main" id="{6A511081-F7A0-BD19-118B-8B6BD5519DE4}"/>
            </a:ext>
          </a:extLst>
        </xdr:cNvPr>
        <xdr:cNvCxnSpPr/>
      </xdr:nvCxnSpPr>
      <xdr:spPr>
        <a:xfrm flipH="1">
          <a:off x="2963333" y="3810000"/>
          <a:ext cx="1862667" cy="2328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10583</xdr:colOff>
      <xdr:row>10</xdr:row>
      <xdr:rowOff>158750</xdr:rowOff>
    </xdr:from>
    <xdr:to>
      <xdr:col>4</xdr:col>
      <xdr:colOff>761999</xdr:colOff>
      <xdr:row>11</xdr:row>
      <xdr:rowOff>243417</xdr:rowOff>
    </xdr:to>
    <xdr:sp macro="" textlink="">
      <xdr:nvSpPr>
        <xdr:cNvPr id="12" name="TextBox 11">
          <a:extLst>
            <a:ext uri="{FF2B5EF4-FFF2-40B4-BE49-F238E27FC236}">
              <a16:creationId xmlns:a16="http://schemas.microsoft.com/office/drawing/2014/main" id="{F728DFF5-5E98-42C0-9134-D22F30EDB266}"/>
            </a:ext>
          </a:extLst>
        </xdr:cNvPr>
        <xdr:cNvSpPr txBox="1"/>
      </xdr:nvSpPr>
      <xdr:spPr>
        <a:xfrm>
          <a:off x="3100916" y="3185583"/>
          <a:ext cx="2317750" cy="45508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Insert additional staff in these 2 lines and insert other lines as needed</a:t>
          </a:r>
        </a:p>
      </xdr:txBody>
    </xdr:sp>
    <xdr:clientData/>
  </xdr:twoCellAnchor>
  <xdr:twoCellAnchor>
    <xdr:from>
      <xdr:col>0</xdr:col>
      <xdr:colOff>1873250</xdr:colOff>
      <xdr:row>10</xdr:row>
      <xdr:rowOff>254000</xdr:rowOff>
    </xdr:from>
    <xdr:to>
      <xdr:col>2</xdr:col>
      <xdr:colOff>10583</xdr:colOff>
      <xdr:row>11</xdr:row>
      <xdr:rowOff>15875</xdr:rowOff>
    </xdr:to>
    <xdr:cxnSp macro="">
      <xdr:nvCxnSpPr>
        <xdr:cNvPr id="14" name="Straight Arrow Connector 13">
          <a:extLst>
            <a:ext uri="{FF2B5EF4-FFF2-40B4-BE49-F238E27FC236}">
              <a16:creationId xmlns:a16="http://schemas.microsoft.com/office/drawing/2014/main" id="{498BDEFB-BDB2-9583-21F3-02C9FC25AFD6}"/>
            </a:ext>
          </a:extLst>
        </xdr:cNvPr>
        <xdr:cNvCxnSpPr>
          <a:stCxn id="12" idx="1"/>
        </xdr:cNvCxnSpPr>
      </xdr:nvCxnSpPr>
      <xdr:spPr>
        <a:xfrm flipH="1" flipV="1">
          <a:off x="1873250" y="3280833"/>
          <a:ext cx="1227666" cy="1322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1915583</xdr:colOff>
      <xdr:row>11</xdr:row>
      <xdr:rowOff>15875</xdr:rowOff>
    </xdr:from>
    <xdr:to>
      <xdr:col>2</xdr:col>
      <xdr:colOff>10583</xdr:colOff>
      <xdr:row>11</xdr:row>
      <xdr:rowOff>169333</xdr:rowOff>
    </xdr:to>
    <xdr:cxnSp macro="">
      <xdr:nvCxnSpPr>
        <xdr:cNvPr id="16" name="Straight Arrow Connector 15">
          <a:extLst>
            <a:ext uri="{FF2B5EF4-FFF2-40B4-BE49-F238E27FC236}">
              <a16:creationId xmlns:a16="http://schemas.microsoft.com/office/drawing/2014/main" id="{C042CCF2-EA6A-F54E-2673-D5D28198A934}"/>
            </a:ext>
          </a:extLst>
        </xdr:cNvPr>
        <xdr:cNvCxnSpPr>
          <a:stCxn id="12" idx="1"/>
        </xdr:cNvCxnSpPr>
      </xdr:nvCxnSpPr>
      <xdr:spPr>
        <a:xfrm flipH="1">
          <a:off x="1915583" y="3413125"/>
          <a:ext cx="1185333" cy="1534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148167</xdr:rowOff>
    </xdr:from>
    <xdr:to>
      <xdr:col>0</xdr:col>
      <xdr:colOff>1502833</xdr:colOff>
      <xdr:row>4</xdr:row>
      <xdr:rowOff>10584</xdr:rowOff>
    </xdr:to>
    <xdr:sp macro="" textlink="">
      <xdr:nvSpPr>
        <xdr:cNvPr id="17" name="TextBox 16">
          <a:extLst>
            <a:ext uri="{FF2B5EF4-FFF2-40B4-BE49-F238E27FC236}">
              <a16:creationId xmlns:a16="http://schemas.microsoft.com/office/drawing/2014/main" id="{8737CB49-6448-4723-A8C4-BD329AF016A0}"/>
            </a:ext>
          </a:extLst>
        </xdr:cNvPr>
        <xdr:cNvSpPr txBox="1"/>
      </xdr:nvSpPr>
      <xdr:spPr>
        <a:xfrm>
          <a:off x="0" y="148167"/>
          <a:ext cx="1502833" cy="8255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Agency name</a:t>
          </a:r>
          <a:r>
            <a:rPr lang="en-US" sz="1100" baseline="0"/>
            <a:t> and contract year will autopopulate from the cover</a:t>
          </a:r>
          <a:endParaRPr lang="en-US" sz="1100"/>
        </a:p>
      </xdr:txBody>
    </xdr:sp>
    <xdr:clientData/>
  </xdr:twoCellAnchor>
  <xdr:twoCellAnchor>
    <xdr:from>
      <xdr:col>0</xdr:col>
      <xdr:colOff>1502833</xdr:colOff>
      <xdr:row>1</xdr:row>
      <xdr:rowOff>10584</xdr:rowOff>
    </xdr:from>
    <xdr:to>
      <xdr:col>1</xdr:col>
      <xdr:colOff>31750</xdr:colOff>
      <xdr:row>2</xdr:row>
      <xdr:rowOff>148167</xdr:rowOff>
    </xdr:to>
    <xdr:cxnSp macro="">
      <xdr:nvCxnSpPr>
        <xdr:cNvPr id="19" name="Straight Arrow Connector 18">
          <a:extLst>
            <a:ext uri="{FF2B5EF4-FFF2-40B4-BE49-F238E27FC236}">
              <a16:creationId xmlns:a16="http://schemas.microsoft.com/office/drawing/2014/main" id="{66F3B979-4989-B0FF-5E07-F94D113F79D2}"/>
            </a:ext>
          </a:extLst>
        </xdr:cNvPr>
        <xdr:cNvCxnSpPr>
          <a:stCxn id="17" idx="3"/>
        </xdr:cNvCxnSpPr>
      </xdr:nvCxnSpPr>
      <xdr:spPr>
        <a:xfrm flipV="1">
          <a:off x="1502833" y="243417"/>
          <a:ext cx="613834" cy="317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1502833</xdr:colOff>
      <xdr:row>2</xdr:row>
      <xdr:rowOff>10584</xdr:rowOff>
    </xdr:from>
    <xdr:to>
      <xdr:col>1</xdr:col>
      <xdr:colOff>31750</xdr:colOff>
      <xdr:row>2</xdr:row>
      <xdr:rowOff>148167</xdr:rowOff>
    </xdr:to>
    <xdr:cxnSp macro="">
      <xdr:nvCxnSpPr>
        <xdr:cNvPr id="21" name="Straight Arrow Connector 20">
          <a:extLst>
            <a:ext uri="{FF2B5EF4-FFF2-40B4-BE49-F238E27FC236}">
              <a16:creationId xmlns:a16="http://schemas.microsoft.com/office/drawing/2014/main" id="{E62D953D-21F6-111B-AFAB-A9AE7DD0338A}"/>
            </a:ext>
          </a:extLst>
        </xdr:cNvPr>
        <xdr:cNvCxnSpPr>
          <a:stCxn id="17" idx="3"/>
        </xdr:cNvCxnSpPr>
      </xdr:nvCxnSpPr>
      <xdr:spPr>
        <a:xfrm flipV="1">
          <a:off x="1502833" y="423334"/>
          <a:ext cx="613834" cy="1375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63500</xdr:colOff>
      <xdr:row>24</xdr:row>
      <xdr:rowOff>169333</xdr:rowOff>
    </xdr:from>
    <xdr:to>
      <xdr:col>5</xdr:col>
      <xdr:colOff>211667</xdr:colOff>
      <xdr:row>28</xdr:row>
      <xdr:rowOff>148166</xdr:rowOff>
    </xdr:to>
    <xdr:sp macro="" textlink="">
      <xdr:nvSpPr>
        <xdr:cNvPr id="34" name="TextBox 33">
          <a:extLst>
            <a:ext uri="{FF2B5EF4-FFF2-40B4-BE49-F238E27FC236}">
              <a16:creationId xmlns:a16="http://schemas.microsoft.com/office/drawing/2014/main" id="{11E1883B-D352-46CF-8A52-793CC5DFEE8E}"/>
            </a:ext>
          </a:extLst>
        </xdr:cNvPr>
        <xdr:cNvSpPr txBox="1"/>
      </xdr:nvSpPr>
      <xdr:spPr>
        <a:xfrm>
          <a:off x="3153833" y="6096000"/>
          <a:ext cx="2931584" cy="69849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other</a:t>
          </a:r>
          <a:r>
            <a:rPr lang="en-US" sz="1100" baseline="0"/>
            <a:t> line items as needed in these spaces by overwriting the cell. Insert additional lines as needed</a:t>
          </a:r>
          <a:endParaRPr lang="en-US" sz="1100"/>
        </a:p>
      </xdr:txBody>
    </xdr:sp>
    <xdr:clientData/>
  </xdr:twoCellAnchor>
  <xdr:twoCellAnchor>
    <xdr:from>
      <xdr:col>0</xdr:col>
      <xdr:colOff>1979083</xdr:colOff>
      <xdr:row>26</xdr:row>
      <xdr:rowOff>0</xdr:rowOff>
    </xdr:from>
    <xdr:to>
      <xdr:col>2</xdr:col>
      <xdr:colOff>42334</xdr:colOff>
      <xdr:row>26</xdr:row>
      <xdr:rowOff>10583</xdr:rowOff>
    </xdr:to>
    <xdr:cxnSp macro="">
      <xdr:nvCxnSpPr>
        <xdr:cNvPr id="36" name="Straight Arrow Connector 35">
          <a:extLst>
            <a:ext uri="{FF2B5EF4-FFF2-40B4-BE49-F238E27FC236}">
              <a16:creationId xmlns:a16="http://schemas.microsoft.com/office/drawing/2014/main" id="{EEE1BE13-7F72-19FB-0D09-954A83833DE5}"/>
            </a:ext>
          </a:extLst>
        </xdr:cNvPr>
        <xdr:cNvCxnSpPr/>
      </xdr:nvCxnSpPr>
      <xdr:spPr>
        <a:xfrm flipH="1">
          <a:off x="1979083" y="6286500"/>
          <a:ext cx="1153584" cy="105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1989667</xdr:colOff>
      <xdr:row>26</xdr:row>
      <xdr:rowOff>0</xdr:rowOff>
    </xdr:from>
    <xdr:to>
      <xdr:col>2</xdr:col>
      <xdr:colOff>63500</xdr:colOff>
      <xdr:row>31</xdr:row>
      <xdr:rowOff>116417</xdr:rowOff>
    </xdr:to>
    <xdr:cxnSp macro="">
      <xdr:nvCxnSpPr>
        <xdr:cNvPr id="38" name="Straight Arrow Connector 37">
          <a:extLst>
            <a:ext uri="{FF2B5EF4-FFF2-40B4-BE49-F238E27FC236}">
              <a16:creationId xmlns:a16="http://schemas.microsoft.com/office/drawing/2014/main" id="{F6CF8866-5DCC-3A24-6975-07D4F0B9ABCD}"/>
            </a:ext>
          </a:extLst>
        </xdr:cNvPr>
        <xdr:cNvCxnSpPr/>
      </xdr:nvCxnSpPr>
      <xdr:spPr>
        <a:xfrm flipH="1">
          <a:off x="1989667" y="6286500"/>
          <a:ext cx="1164166" cy="1016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322743-84D0-4BFB-B0A3-54E5BFD41D20}" name="Table3" displayName="Table3" ref="B7:H26" headerRowCount="0" totalsRowShown="0" headerRowDxfId="16" dataDxfId="15" headerRowCellStyle="Normal 2" dataCellStyle="Normal 2">
  <tableColumns count="7">
    <tableColumn id="1" xr3:uid="{4576BF18-9FCE-48F3-8648-DA2335C10F91}" name="Column1" headerRowDxfId="14" dataDxfId="13" headerRowCellStyle="Normal 2" dataCellStyle="Normal 2"/>
    <tableColumn id="2" xr3:uid="{0BB4841F-0D35-41C8-BC9E-DE0E7B324215}" name="Column2" headerRowDxfId="12" dataDxfId="11" headerRowCellStyle="Normal 2" dataCellStyle="Normal 2"/>
    <tableColumn id="3" xr3:uid="{E921B798-FD64-4CB2-A8ED-2DF793C691D4}" name="Column3" headerRowDxfId="10" dataDxfId="9" headerRowCellStyle="Normal 2" dataCellStyle="Normal 2"/>
    <tableColumn id="4" xr3:uid="{3AEBCAF8-AD54-45CD-9B4C-660437A80087}" name="Column4" headerRowDxfId="8" dataDxfId="7" headerRowCellStyle="Normal 2" dataCellStyle="Normal 2"/>
    <tableColumn id="5" xr3:uid="{A00C2D77-338C-4501-A6AE-1D647CC200DD}" name="Column5" headerRowDxfId="6" dataDxfId="5" headerRowCellStyle="Normal 2" dataCellStyle="Normal 2"/>
    <tableColumn id="6" xr3:uid="{C24009CE-A705-4765-B9BD-5566CCF710CF}" name="Column6" headerRowDxfId="4" dataDxfId="3" headerRowCellStyle="Normal 2" dataCellStyle="Normal 2"/>
    <tableColumn id="7" xr3:uid="{02955E2A-FBC9-4747-BD36-9F7E92B1EC86}" name="Column7" headerRowDxfId="2" dataDxfId="1" headerRowCellStyle="Normal 2" dataCellStyle="Normal 2"/>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0DFE-3AA3-4E9E-84B1-5FD987D0942A}">
  <sheetPr>
    <pageSetUpPr fitToPage="1"/>
  </sheetPr>
  <dimension ref="A1:H34"/>
  <sheetViews>
    <sheetView showGridLines="0" tabSelected="1" zoomScaleNormal="100" workbookViewId="0">
      <selection activeCell="B2" sqref="B2:D2"/>
    </sheetView>
  </sheetViews>
  <sheetFormatPr defaultColWidth="9.140625" defaultRowHeight="12.75" x14ac:dyDescent="0.2"/>
  <cols>
    <col min="1" max="1" width="2.5703125" style="20" customWidth="1"/>
    <col min="2" max="2" width="14.5703125" style="15" customWidth="1"/>
    <col min="3" max="3" width="10.5703125" style="15" customWidth="1"/>
    <col min="4" max="4" width="38.42578125" style="15" customWidth="1"/>
    <col min="5" max="5" width="18.140625" style="15" customWidth="1"/>
    <col min="6" max="6" width="17" style="15" customWidth="1"/>
    <col min="7" max="7" width="16.42578125" style="15" customWidth="1"/>
    <col min="8" max="8" width="14.5703125" style="15" customWidth="1"/>
    <col min="9" max="9" width="2.5703125" style="15" customWidth="1"/>
    <col min="10" max="16384" width="9.140625" style="15"/>
  </cols>
  <sheetData>
    <row r="1" spans="1:8" ht="15" customHeight="1" x14ac:dyDescent="0.2">
      <c r="A1" s="14"/>
    </row>
    <row r="2" spans="1:8" s="16" customFormat="1" ht="81" customHeight="1" thickBot="1" x14ac:dyDescent="0.3">
      <c r="A2" s="14"/>
      <c r="B2" s="99" t="s">
        <v>175</v>
      </c>
      <c r="C2" s="100"/>
      <c r="D2" s="100"/>
      <c r="E2" s="98" t="s">
        <v>88</v>
      </c>
      <c r="F2" s="98"/>
      <c r="G2" s="98"/>
      <c r="H2" s="98"/>
    </row>
    <row r="3" spans="1:8" ht="37.5" customHeight="1" x14ac:dyDescent="0.25">
      <c r="A3" s="14"/>
      <c r="B3" s="41" t="s">
        <v>77</v>
      </c>
      <c r="C3" s="40"/>
      <c r="D3" s="40"/>
      <c r="E3" s="40"/>
      <c r="F3" s="71" t="s">
        <v>32</v>
      </c>
      <c r="G3" s="71"/>
      <c r="H3" s="42">
        <f ca="1">TODAY()</f>
        <v>45600</v>
      </c>
    </row>
    <row r="4" spans="1:8" ht="14.1" customHeight="1" x14ac:dyDescent="0.2">
      <c r="A4" s="14"/>
      <c r="B4" s="72" t="s">
        <v>78</v>
      </c>
      <c r="C4" s="72"/>
      <c r="D4" s="72"/>
      <c r="E4" s="72"/>
      <c r="F4" s="71" t="s">
        <v>87</v>
      </c>
      <c r="G4" s="71"/>
      <c r="H4" s="54" t="s">
        <v>174</v>
      </c>
    </row>
    <row r="5" spans="1:8" s="17" customFormat="1" ht="27.95" customHeight="1" thickBot="1" x14ac:dyDescent="0.3">
      <c r="A5" s="14"/>
      <c r="B5" s="73"/>
      <c r="C5" s="73"/>
      <c r="D5" s="73"/>
      <c r="E5" s="73"/>
      <c r="F5" s="74"/>
      <c r="G5" s="74"/>
      <c r="H5" s="43"/>
    </row>
    <row r="6" spans="1:8" s="18" customFormat="1" ht="16.5" customHeight="1" x14ac:dyDescent="0.25">
      <c r="A6" s="19"/>
      <c r="B6"/>
      <c r="C6"/>
      <c r="D6"/>
      <c r="E6"/>
      <c r="F6"/>
      <c r="G6"/>
      <c r="H6"/>
    </row>
    <row r="7" spans="1:8" s="18" customFormat="1" ht="16.5" customHeight="1" x14ac:dyDescent="0.2">
      <c r="A7" s="19"/>
      <c r="B7" s="38" t="s">
        <v>60</v>
      </c>
      <c r="C7" s="38"/>
      <c r="D7" s="38"/>
      <c r="E7" s="38"/>
      <c r="F7" s="38"/>
      <c r="G7" s="38"/>
      <c r="H7" s="37" t="s">
        <v>93</v>
      </c>
    </row>
    <row r="8" spans="1:8" s="18" customFormat="1" ht="16.5" customHeight="1" x14ac:dyDescent="0.2">
      <c r="A8" s="19"/>
      <c r="B8" s="39" t="s">
        <v>62</v>
      </c>
      <c r="C8" s="39"/>
      <c r="D8" s="39"/>
      <c r="E8" s="39"/>
      <c r="F8" s="39"/>
      <c r="G8" s="39"/>
      <c r="H8" s="55">
        <f>'Health Ins Prem'!B40</f>
        <v>0</v>
      </c>
    </row>
    <row r="9" spans="1:8" s="18" customFormat="1" ht="16.5" customHeight="1" x14ac:dyDescent="0.2">
      <c r="A9" s="19"/>
      <c r="B9" s="39" t="s">
        <v>63</v>
      </c>
      <c r="C9" s="39"/>
      <c r="D9" s="39"/>
      <c r="E9" s="39"/>
      <c r="F9" s="39"/>
      <c r="G9" s="39"/>
      <c r="H9" s="55">
        <f>'Home-Comm Health'!B40</f>
        <v>0</v>
      </c>
    </row>
    <row r="10" spans="1:8" s="18" customFormat="1" ht="16.5" customHeight="1" x14ac:dyDescent="0.2">
      <c r="A10" s="19"/>
      <c r="B10" s="39" t="s">
        <v>61</v>
      </c>
      <c r="C10" s="39"/>
      <c r="D10" s="39"/>
      <c r="E10" s="39"/>
      <c r="F10" s="39"/>
      <c r="G10" s="39"/>
      <c r="H10" s="55">
        <f>EFA!B40</f>
        <v>0</v>
      </c>
    </row>
    <row r="11" spans="1:8" s="18" customFormat="1" ht="16.5" customHeight="1" x14ac:dyDescent="0.2">
      <c r="A11" s="19"/>
      <c r="B11" s="39" t="s">
        <v>7</v>
      </c>
      <c r="C11" s="39"/>
      <c r="D11" s="39"/>
      <c r="E11" s="39"/>
      <c r="F11" s="39"/>
      <c r="G11" s="39"/>
      <c r="H11" s="55">
        <f>'Food Bank'!B40</f>
        <v>0</v>
      </c>
    </row>
    <row r="12" spans="1:8" s="18" customFormat="1" ht="16.5" customHeight="1" x14ac:dyDescent="0.2">
      <c r="A12" s="19"/>
      <c r="B12" s="39" t="s">
        <v>8</v>
      </c>
      <c r="C12" s="39"/>
      <c r="D12" s="39"/>
      <c r="E12" s="39"/>
      <c r="F12" s="39"/>
      <c r="G12" s="39"/>
      <c r="H12" s="55">
        <f>'HE-RR'!B40</f>
        <v>0</v>
      </c>
    </row>
    <row r="13" spans="1:8" s="18" customFormat="1" ht="16.5" customHeight="1" x14ac:dyDescent="0.2">
      <c r="A13" s="19"/>
      <c r="B13" s="39" t="s">
        <v>12</v>
      </c>
      <c r="C13" s="39"/>
      <c r="D13" s="39"/>
      <c r="E13" s="39"/>
      <c r="F13" s="39"/>
      <c r="G13" s="39"/>
      <c r="H13" s="55">
        <f>Housing!B40</f>
        <v>0</v>
      </c>
    </row>
    <row r="14" spans="1:8" s="18" customFormat="1" ht="16.5" customHeight="1" x14ac:dyDescent="0.2">
      <c r="A14" s="19"/>
      <c r="B14" s="39" t="s">
        <v>13</v>
      </c>
      <c r="C14" s="39"/>
      <c r="D14" s="39"/>
      <c r="E14" s="39"/>
      <c r="F14" s="39"/>
      <c r="G14" s="39"/>
      <c r="H14" s="55">
        <f>Linguistics!B40</f>
        <v>0</v>
      </c>
    </row>
    <row r="15" spans="1:8" s="18" customFormat="1" ht="16.5" customHeight="1" x14ac:dyDescent="0.2">
      <c r="A15" s="19"/>
      <c r="B15" s="39" t="s">
        <v>64</v>
      </c>
      <c r="C15" s="39"/>
      <c r="D15" s="39"/>
      <c r="E15" s="39"/>
      <c r="F15" s="39"/>
      <c r="G15" s="39"/>
      <c r="H15" s="55">
        <f>MCM!B40</f>
        <v>0</v>
      </c>
    </row>
    <row r="16" spans="1:8" s="18" customFormat="1" ht="16.5" customHeight="1" x14ac:dyDescent="0.2">
      <c r="A16" s="19"/>
      <c r="B16" s="39" t="s">
        <v>15</v>
      </c>
      <c r="C16" s="39"/>
      <c r="D16" s="39"/>
      <c r="E16" s="39"/>
      <c r="F16" s="39"/>
      <c r="G16" s="39"/>
      <c r="H16" s="55">
        <f>Nutrition!B40</f>
        <v>0</v>
      </c>
    </row>
    <row r="17" spans="1:8" s="18" customFormat="1" ht="16.5" customHeight="1" x14ac:dyDescent="0.2">
      <c r="A17" s="19"/>
      <c r="B17" s="39" t="s">
        <v>16</v>
      </c>
      <c r="C17" s="39"/>
      <c r="D17" s="39"/>
      <c r="E17" s="39"/>
      <c r="F17" s="39"/>
      <c r="G17" s="39"/>
      <c r="H17" s="55">
        <f>Transportation!B40</f>
        <v>0</v>
      </c>
    </row>
    <row r="18" spans="1:8" s="18" customFormat="1" ht="16.5" customHeight="1" x14ac:dyDescent="0.2">
      <c r="A18" s="19"/>
      <c r="B18" s="39" t="s">
        <v>17</v>
      </c>
      <c r="C18" s="39"/>
      <c r="D18" s="39"/>
      <c r="E18" s="39"/>
      <c r="F18" s="39"/>
      <c r="G18" s="39"/>
      <c r="H18" s="55">
        <f>Mental!B40</f>
        <v>0</v>
      </c>
    </row>
    <row r="19" spans="1:8" s="18" customFormat="1" ht="16.5" customHeight="1" x14ac:dyDescent="0.2">
      <c r="A19" s="19"/>
      <c r="B19" s="39" t="s">
        <v>65</v>
      </c>
      <c r="C19" s="39"/>
      <c r="D19" s="39"/>
      <c r="E19" s="39"/>
      <c r="F19" s="39"/>
      <c r="G19" s="39"/>
      <c r="H19" s="55">
        <f>NonMCM!B40</f>
        <v>0</v>
      </c>
    </row>
    <row r="20" spans="1:8" s="18" customFormat="1" ht="16.5" customHeight="1" x14ac:dyDescent="0.2">
      <c r="A20" s="19"/>
      <c r="B20" s="39" t="s">
        <v>66</v>
      </c>
      <c r="C20" s="39"/>
      <c r="D20" s="39"/>
      <c r="E20" s="39"/>
      <c r="F20" s="39"/>
      <c r="G20" s="39"/>
      <c r="H20" s="55">
        <f>'Oral Health'!B40</f>
        <v>0</v>
      </c>
    </row>
    <row r="21" spans="1:8" s="18" customFormat="1" ht="16.5" customHeight="1" x14ac:dyDescent="0.2">
      <c r="A21" s="19"/>
      <c r="B21" s="39" t="s">
        <v>67</v>
      </c>
      <c r="C21" s="39"/>
      <c r="D21" s="39"/>
      <c r="E21" s="39"/>
      <c r="F21" s="39"/>
      <c r="G21" s="39"/>
      <c r="H21" s="55">
        <f>OAHS!B40</f>
        <v>0</v>
      </c>
    </row>
    <row r="22" spans="1:8" s="18" customFormat="1" ht="16.5" customHeight="1" x14ac:dyDescent="0.2">
      <c r="A22" s="19"/>
      <c r="B22" s="39" t="s">
        <v>68</v>
      </c>
      <c r="C22" s="39"/>
      <c r="D22" s="39"/>
      <c r="E22" s="39"/>
      <c r="F22" s="39"/>
      <c r="G22" s="39"/>
      <c r="H22" s="55">
        <f>Outreach!B40</f>
        <v>0</v>
      </c>
    </row>
    <row r="23" spans="1:8" s="18" customFormat="1" ht="16.5" customHeight="1" x14ac:dyDescent="0.2">
      <c r="A23" s="19"/>
      <c r="B23" s="39" t="s">
        <v>69</v>
      </c>
      <c r="C23" s="39"/>
      <c r="D23" s="39"/>
      <c r="E23" s="39"/>
      <c r="F23" s="39"/>
      <c r="G23" s="39"/>
      <c r="H23" s="55">
        <f>PsySoc!B40</f>
        <v>0</v>
      </c>
    </row>
    <row r="24" spans="1:8" s="18" customFormat="1" ht="16.5" customHeight="1" x14ac:dyDescent="0.2">
      <c r="A24" s="19"/>
      <c r="B24" s="39" t="s">
        <v>70</v>
      </c>
      <c r="C24" s="39"/>
      <c r="D24" s="39"/>
      <c r="E24" s="39"/>
      <c r="F24" s="39"/>
      <c r="G24" s="39"/>
      <c r="H24" s="55">
        <f>SAOC!B40</f>
        <v>0</v>
      </c>
    </row>
    <row r="25" spans="1:8" s="18" customFormat="1" ht="16.5" customHeight="1" x14ac:dyDescent="0.2">
      <c r="A25" s="19"/>
      <c r="B25" s="39" t="s">
        <v>98</v>
      </c>
      <c r="C25" s="39"/>
      <c r="D25" s="39"/>
      <c r="E25" s="39"/>
      <c r="F25" s="39"/>
      <c r="G25" s="39"/>
      <c r="H25" s="55" t="e">
        <f>H24+H23+H22+H21+#REF!+H20+H19+H18+H17+H16+H15+H14+H13+H9+H12+H11+H10+#REF!+H8</f>
        <v>#REF!</v>
      </c>
    </row>
    <row r="26" spans="1:8" s="18" customFormat="1" ht="16.5" customHeight="1" x14ac:dyDescent="0.2">
      <c r="A26" s="19"/>
      <c r="B26" s="21"/>
      <c r="C26" s="21"/>
      <c r="D26" s="21"/>
      <c r="E26" s="21"/>
      <c r="F26" s="21"/>
      <c r="G26" s="21"/>
      <c r="H26" s="21"/>
    </row>
    <row r="27" spans="1:8" s="18" customFormat="1" ht="18.600000000000001" customHeight="1" x14ac:dyDescent="0.2">
      <c r="A27" s="19"/>
      <c r="B27" s="21"/>
      <c r="C27" s="21"/>
      <c r="D27" s="21"/>
      <c r="E27" s="21"/>
      <c r="F27" s="21"/>
      <c r="G27" s="21"/>
      <c r="H27" s="21"/>
    </row>
    <row r="28" spans="1:8" ht="20.100000000000001" customHeight="1" x14ac:dyDescent="0.25">
      <c r="A28" s="22"/>
      <c r="B28" s="65" t="s">
        <v>91</v>
      </c>
      <c r="C28" s="65"/>
      <c r="D28" s="45"/>
      <c r="E28" s="65" t="s">
        <v>92</v>
      </c>
      <c r="F28" s="65"/>
      <c r="G28" s="66"/>
      <c r="H28" s="66"/>
    </row>
    <row r="29" spans="1:8" ht="20.100000000000001" customHeight="1" x14ac:dyDescent="0.25">
      <c r="A29" s="22"/>
      <c r="B29" s="69"/>
      <c r="C29" s="69"/>
      <c r="D29" s="69"/>
      <c r="E29" s="70"/>
      <c r="F29" s="70"/>
      <c r="G29" s="70"/>
      <c r="H29" s="70"/>
    </row>
    <row r="30" spans="1:8" ht="20.100000000000001" customHeight="1" x14ac:dyDescent="0.25">
      <c r="A30" s="22"/>
      <c r="B30" s="67"/>
      <c r="C30" s="67"/>
      <c r="D30" s="67"/>
      <c r="E30" s="67"/>
      <c r="F30" s="67"/>
      <c r="G30" s="67"/>
      <c r="H30" s="67"/>
    </row>
    <row r="31" spans="1:8" s="23" customFormat="1" ht="16.5" customHeight="1" x14ac:dyDescent="0.2">
      <c r="A31" s="20"/>
      <c r="B31" s="68"/>
      <c r="C31" s="68"/>
      <c r="D31" s="68"/>
      <c r="E31" s="68"/>
      <c r="F31" s="68"/>
      <c r="G31" s="68"/>
      <c r="H31" s="68"/>
    </row>
    <row r="32" spans="1:8" ht="15" x14ac:dyDescent="0.2">
      <c r="A32" s="24"/>
    </row>
    <row r="34" spans="2:7" x14ac:dyDescent="0.2">
      <c r="B34" s="25"/>
      <c r="C34" s="25"/>
      <c r="D34" s="25"/>
      <c r="E34" s="25"/>
      <c r="F34" s="25"/>
      <c r="G34" s="25"/>
    </row>
  </sheetData>
  <mergeCells count="13">
    <mergeCell ref="B2:D2"/>
    <mergeCell ref="E2:H2"/>
    <mergeCell ref="F3:G3"/>
    <mergeCell ref="B4:E5"/>
    <mergeCell ref="F4:G4"/>
    <mergeCell ref="F5:G5"/>
    <mergeCell ref="B28:C28"/>
    <mergeCell ref="E28:F28"/>
    <mergeCell ref="G28:H28"/>
    <mergeCell ref="B30:H30"/>
    <mergeCell ref="B31:H31"/>
    <mergeCell ref="B29:D29"/>
    <mergeCell ref="E29:H29"/>
  </mergeCells>
  <dataValidations count="9">
    <dataValidation allowBlank="1" showInputMessage="1" showErrorMessage="1" prompt="Thank You message is in cell at right." sqref="A31" xr:uid="{0C4F3DC4-EFDC-4727-8BA5-17D58596CEF7}"/>
    <dataValidation allowBlank="1" showInputMessage="1" showErrorMessage="1" prompt="Enter Company Street Address, City, State, ZIP Code, Phone and Fax numbers, and E-mail address in cell at right." sqref="A32" xr:uid="{1684132A-C177-45CA-84B9-C12B9B718011}"/>
    <dataValidation allowBlank="1" showInputMessage="1" showErrorMessage="1" prompt="Company Name is auto updated in cell E42." sqref="A28:A30" xr:uid="{FA3A1377-A904-4E49-B1EA-30C8245AF2D3}"/>
    <dataValidation allowBlank="1" showInputMessage="1" showErrorMessage="1" prompt="Enter Customer ID in cell H5." sqref="A5" xr:uid="{6543F916-50B5-4135-9652-0ABE6376F07B}"/>
    <dataValidation allowBlank="1" showInputMessage="1" showErrorMessage="1" prompt="Enter Company Slogan in cell at right and Invoice number in cell H4." sqref="A4" xr:uid="{7F41E47F-7FC3-4429-8D44-363FC569587D}"/>
    <dataValidation allowBlank="1" showInputMessage="1" showErrorMessage="1" prompt="Enter Company Name in cell at right and Date in cell H3." sqref="A3" xr:uid="{3E315B31-B869-42DD-A9AF-A003C1C2D7CD}"/>
    <dataValidation allowBlank="1" showInputMessage="1" showErrorMessage="1" prompt="Enter Company Logo in cell at right. Title of this worksheet is in cell E2." sqref="A2" xr:uid="{CA8E208E-D3AA-4793-AB05-99AC17BDBB92}"/>
    <dataValidation allowBlank="1" showInputMessage="1" showErrorMessage="1" prompt="Create a simple Sales Invoice in this worksheet. Helpful instructions on how to use this worksheet are in cells in this column. Arrow down to get started." sqref="A1" xr:uid="{AE6318D1-24F6-4CBC-99E1-14B4132C18C2}"/>
    <dataValidation allowBlank="1" showInputMessage="1" showErrorMessage="1" prompt="Logo placeholder is in this cell." sqref="B2:D2" xr:uid="{EB885600-1F28-4172-9E85-2864B25D0961}"/>
  </dataValidations>
  <printOptions horizontalCentered="1"/>
  <pageMargins left="0.75" right="0.75" top="0.5" bottom="0.5" header="0.5" footer="0.5"/>
  <pageSetup scale="99" orientation="portrait" r:id="rId1"/>
  <headerFooter alignWithMargins="0"/>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5D24-F290-46D3-AF5D-2A5F814E223D}">
  <dimension ref="A1:Q40"/>
  <sheetViews>
    <sheetView zoomScale="60" zoomScaleNormal="60" workbookViewId="0">
      <pane ySplit="4" topLeftCell="A14" activePane="bottomLeft" state="frozen"/>
      <selection pane="bottomLeft" activeCell="J40" sqref="J40"/>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13</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4910-DA14-4426-9BE5-E5FB94B0845A}">
  <dimension ref="A1:Q40"/>
  <sheetViews>
    <sheetView zoomScale="60" zoomScaleNormal="60" workbookViewId="0">
      <pane ySplit="4" topLeftCell="A14" activePane="bottomLeft" state="frozen"/>
      <selection pane="bottomLeft" activeCell="L40" sqref="L40"/>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64</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16F9D-6612-4A68-8670-EB29F14488B7}">
  <dimension ref="A1:Q40"/>
  <sheetViews>
    <sheetView zoomScale="60" zoomScaleNormal="60" workbookViewId="0">
      <pane ySplit="4" topLeftCell="A13" activePane="bottomLeft" state="frozen"/>
      <selection pane="bottomLeft" activeCell="C22" sqref="C22:Q2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17</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CE3-8BC7-44B4-ACCE-612C203C0B53}">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90</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FE6B-00A6-40D6-95CB-6EA592CCF75D}">
  <dimension ref="A1:Q40"/>
  <sheetViews>
    <sheetView zoomScale="60" zoomScaleNormal="60" workbookViewId="0">
      <pane ySplit="4" topLeftCell="A13" activePane="bottomLeft" state="frozen"/>
      <selection pane="bottomLeft" activeCell="C22" sqref="C22:Q2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119</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9B69-5CD9-4EB3-A56B-74A81B0F2379}">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19</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8D0D2-BE95-4CE8-AF0D-575ACB44B3F9}">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120</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0B31-9618-4419-BF10-5F7F6BAFCCEE}">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68</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94BA-2585-4F24-8708-071A1D259EFA}">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75</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9DDE-22B0-4B3F-961D-93953D89EFED}">
  <dimension ref="A1:Q40"/>
  <sheetViews>
    <sheetView zoomScale="60" zoomScaleNormal="60" workbookViewId="0">
      <pane ySplit="4" topLeftCell="A13" activePane="bottomLeft" state="frozen"/>
      <selection pane="bottomLeft" activeCell="A2" sqref="A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27</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748E-AA5B-44B6-A23D-170A914182FB}">
  <dimension ref="A1:Q40"/>
  <sheetViews>
    <sheetView zoomScale="60" zoomScaleNormal="60" workbookViewId="0">
      <pane ySplit="4" topLeftCell="A18" activePane="bottomLeft" state="frozen"/>
      <selection pane="bottomLeft" activeCell="A7" sqref="A7"/>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71</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99</v>
      </c>
      <c r="B7" s="56">
        <f>C7*D7</f>
        <v>38000</v>
      </c>
      <c r="C7" s="57">
        <v>38000</v>
      </c>
      <c r="D7" s="48">
        <v>1</v>
      </c>
      <c r="E7" s="49" t="s">
        <v>103</v>
      </c>
      <c r="F7" s="83" t="s">
        <v>107</v>
      </c>
      <c r="G7" s="83"/>
      <c r="H7" s="83"/>
      <c r="I7" s="83"/>
      <c r="J7" s="83"/>
      <c r="K7" s="83"/>
      <c r="L7" s="83"/>
      <c r="M7" s="83"/>
      <c r="N7" s="83"/>
      <c r="O7" s="83"/>
      <c r="P7" s="83"/>
      <c r="Q7" s="83"/>
    </row>
    <row r="8" spans="1:17" s="13" customFormat="1" ht="29.1" customHeight="1" x14ac:dyDescent="0.25">
      <c r="A8" s="13" t="s">
        <v>100</v>
      </c>
      <c r="B8" s="56">
        <f t="shared" ref="B8:B12" si="0">C8*D8</f>
        <v>18250</v>
      </c>
      <c r="C8" s="57">
        <v>36500</v>
      </c>
      <c r="D8" s="48">
        <v>0.5</v>
      </c>
      <c r="E8" s="49" t="s">
        <v>103</v>
      </c>
      <c r="F8" s="83" t="s">
        <v>107</v>
      </c>
      <c r="G8" s="83"/>
      <c r="H8" s="83"/>
      <c r="I8" s="83"/>
      <c r="J8" s="83"/>
      <c r="K8" s="83"/>
      <c r="L8" s="83"/>
      <c r="M8" s="83"/>
      <c r="N8" s="83"/>
      <c r="O8" s="83"/>
      <c r="P8" s="83"/>
      <c r="Q8" s="83"/>
    </row>
    <row r="9" spans="1:17" s="13" customFormat="1" ht="29.1" customHeight="1" x14ac:dyDescent="0.25">
      <c r="A9" s="13" t="s">
        <v>101</v>
      </c>
      <c r="B9" s="56">
        <f t="shared" si="0"/>
        <v>25912.5</v>
      </c>
      <c r="C9" s="57">
        <v>34550</v>
      </c>
      <c r="D9" s="48">
        <v>0.75</v>
      </c>
      <c r="E9" s="49" t="s">
        <v>104</v>
      </c>
      <c r="F9" s="83" t="s">
        <v>108</v>
      </c>
      <c r="G9" s="83"/>
      <c r="H9" s="83"/>
      <c r="I9" s="83"/>
      <c r="J9" s="83"/>
      <c r="K9" s="83"/>
      <c r="L9" s="83"/>
      <c r="M9" s="83"/>
      <c r="N9" s="83"/>
      <c r="O9" s="83"/>
      <c r="P9" s="83"/>
      <c r="Q9" s="83"/>
    </row>
    <row r="10" spans="1:17" s="13" customFormat="1" ht="46.5" customHeight="1" x14ac:dyDescent="0.25">
      <c r="A10" s="13" t="s">
        <v>102</v>
      </c>
      <c r="B10" s="56">
        <f t="shared" si="0"/>
        <v>13150</v>
      </c>
      <c r="C10" s="57">
        <v>52600</v>
      </c>
      <c r="D10" s="48">
        <v>0.25</v>
      </c>
      <c r="E10" s="49" t="s">
        <v>106</v>
      </c>
      <c r="F10" s="83" t="s">
        <v>109</v>
      </c>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95312.5</v>
      </c>
      <c r="C13" s="57"/>
      <c r="D13" s="58"/>
      <c r="E13" s="59"/>
      <c r="F13" s="59"/>
      <c r="G13" s="59"/>
      <c r="H13" s="59"/>
      <c r="I13" s="59"/>
      <c r="J13" s="59"/>
      <c r="K13" s="59"/>
      <c r="L13" s="59"/>
      <c r="M13" s="59"/>
      <c r="N13" s="59"/>
      <c r="O13" s="59"/>
      <c r="P13" s="59"/>
      <c r="Q13" s="59"/>
    </row>
    <row r="14" spans="1:17" s="13" customFormat="1" x14ac:dyDescent="0.25">
      <c r="A14" s="13" t="s">
        <v>36</v>
      </c>
      <c r="B14" s="56">
        <f>B13*33%</f>
        <v>31453.125</v>
      </c>
      <c r="C14" s="57"/>
      <c r="D14" s="58"/>
      <c r="E14" s="59"/>
      <c r="F14" s="59"/>
      <c r="G14" s="59"/>
      <c r="H14" s="59"/>
      <c r="I14" s="59"/>
      <c r="J14" s="59"/>
      <c r="K14" s="59"/>
      <c r="L14" s="59"/>
      <c r="M14" s="59"/>
      <c r="N14" s="59"/>
      <c r="O14" s="59"/>
      <c r="P14" s="59"/>
      <c r="Q14" s="59"/>
    </row>
    <row r="15" spans="1:17" s="13" customFormat="1" x14ac:dyDescent="0.25">
      <c r="A15" s="60" t="s">
        <v>96</v>
      </c>
      <c r="B15" s="61">
        <f>SUM(B13:B14)</f>
        <v>126765.625</v>
      </c>
      <c r="C15" s="62">
        <f>SUM(C7:C14)</f>
        <v>161650</v>
      </c>
      <c r="D15" s="63">
        <f>SUM(D7:D14)</f>
        <v>2.5</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400</v>
      </c>
      <c r="C18" s="75" t="s">
        <v>110</v>
      </c>
      <c r="D18" s="76"/>
      <c r="E18" s="76"/>
      <c r="F18" s="76"/>
      <c r="G18" s="76"/>
      <c r="H18" s="76"/>
      <c r="I18" s="76"/>
      <c r="J18" s="76"/>
      <c r="K18" s="76"/>
      <c r="L18" s="76"/>
      <c r="M18" s="76"/>
      <c r="N18" s="76"/>
      <c r="O18" s="76"/>
      <c r="P18" s="76"/>
      <c r="Q18" s="76"/>
    </row>
    <row r="19" spans="1:17" x14ac:dyDescent="0.25">
      <c r="A19" t="s">
        <v>45</v>
      </c>
      <c r="B19" s="35">
        <v>2800</v>
      </c>
      <c r="C19" s="75" t="s">
        <v>111</v>
      </c>
      <c r="D19" s="76"/>
      <c r="E19" s="76"/>
      <c r="F19" s="76"/>
      <c r="G19" s="76"/>
      <c r="H19" s="76"/>
      <c r="I19" s="76"/>
      <c r="J19" s="76"/>
      <c r="K19" s="76"/>
      <c r="L19" s="76"/>
      <c r="M19" s="76"/>
      <c r="N19" s="76"/>
      <c r="O19" s="76"/>
      <c r="P19" s="76"/>
      <c r="Q19" s="76"/>
    </row>
    <row r="20" spans="1:17" x14ac:dyDescent="0.25">
      <c r="A20" t="s">
        <v>46</v>
      </c>
      <c r="B20" s="35">
        <v>2100</v>
      </c>
      <c r="C20" s="75" t="s">
        <v>112</v>
      </c>
      <c r="D20" s="76"/>
      <c r="E20" s="76"/>
      <c r="F20" s="76"/>
      <c r="G20" s="76"/>
      <c r="H20" s="76"/>
      <c r="I20" s="76"/>
      <c r="J20" s="76"/>
      <c r="K20" s="76"/>
      <c r="L20" s="76"/>
      <c r="M20" s="76"/>
      <c r="N20" s="76"/>
      <c r="O20" s="76"/>
      <c r="P20" s="76"/>
      <c r="Q20" s="76"/>
    </row>
    <row r="21" spans="1:17" x14ac:dyDescent="0.25">
      <c r="A21" t="s">
        <v>49</v>
      </c>
      <c r="B21" s="35">
        <v>8000</v>
      </c>
      <c r="C21" s="75" t="s">
        <v>113</v>
      </c>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4000</v>
      </c>
      <c r="C23" s="75" t="s">
        <v>114</v>
      </c>
      <c r="D23" s="76"/>
      <c r="E23" s="76"/>
      <c r="F23" s="76"/>
      <c r="G23" s="76"/>
      <c r="H23" s="76"/>
      <c r="I23" s="76"/>
      <c r="J23" s="76"/>
      <c r="K23" s="76"/>
      <c r="L23" s="76"/>
      <c r="M23" s="76"/>
      <c r="N23" s="76"/>
      <c r="O23" s="76"/>
      <c r="P23" s="76"/>
      <c r="Q23" s="76"/>
    </row>
    <row r="24" spans="1:17" x14ac:dyDescent="0.25">
      <c r="A24" t="s">
        <v>50</v>
      </c>
      <c r="B24" s="35">
        <v>1200</v>
      </c>
      <c r="C24" s="75" t="s">
        <v>115</v>
      </c>
      <c r="D24" s="76"/>
      <c r="E24" s="76"/>
      <c r="F24" s="76"/>
      <c r="G24" s="76"/>
      <c r="H24" s="76"/>
      <c r="I24" s="76"/>
      <c r="J24" s="76"/>
      <c r="K24" s="76"/>
      <c r="L24" s="76"/>
      <c r="M24" s="76"/>
      <c r="N24" s="76"/>
      <c r="O24" s="76"/>
      <c r="P24" s="76"/>
      <c r="Q24" s="76"/>
    </row>
    <row r="25" spans="1:17" x14ac:dyDescent="0.25">
      <c r="A25" t="s">
        <v>79</v>
      </c>
      <c r="B25" s="35">
        <v>3750</v>
      </c>
      <c r="C25" s="75" t="s">
        <v>116</v>
      </c>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22250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12000</v>
      </c>
      <c r="C31" s="75" t="s">
        <v>117</v>
      </c>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12000</v>
      </c>
      <c r="C36" s="77"/>
      <c r="D36" s="78"/>
      <c r="E36" s="78"/>
      <c r="F36" s="78"/>
      <c r="G36" s="78"/>
      <c r="H36" s="78"/>
      <c r="I36" s="78"/>
      <c r="J36" s="78"/>
      <c r="K36" s="78"/>
      <c r="L36" s="78"/>
      <c r="M36" s="78"/>
      <c r="N36" s="78"/>
      <c r="O36" s="78"/>
      <c r="P36" s="78"/>
      <c r="Q36" s="78"/>
    </row>
    <row r="38" spans="1:17" x14ac:dyDescent="0.25">
      <c r="A38" s="32" t="s">
        <v>85</v>
      </c>
      <c r="B38" s="27">
        <f>B15+B28+B36</f>
        <v>161015.625</v>
      </c>
    </row>
    <row r="39" spans="1:17" x14ac:dyDescent="0.25">
      <c r="A39" s="32" t="s">
        <v>59</v>
      </c>
      <c r="B39" s="27">
        <f>B38*10%</f>
        <v>16101.5625</v>
      </c>
    </row>
    <row r="40" spans="1:17" x14ac:dyDescent="0.25">
      <c r="A40" s="32" t="s">
        <v>86</v>
      </c>
      <c r="B40" s="27">
        <f>SUM(B38:B39)</f>
        <v>177117.1875</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CF17-9A1E-4C2A-A0B3-05AF6997A9B3}">
  <dimension ref="A1:Q40"/>
  <sheetViews>
    <sheetView zoomScale="60" zoomScaleNormal="60" workbookViewId="0">
      <pane ySplit="4" topLeftCell="A13" activePane="bottomLeft" state="frozen"/>
      <selection pane="bottomLeft" activeCell="C21" sqref="C21:Q21"/>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16</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69E3-6387-4906-A407-5BCAB20B0A63}">
  <dimension ref="A1:L36"/>
  <sheetViews>
    <sheetView topLeftCell="A36" workbookViewId="0">
      <selection activeCell="D30" sqref="D30:L30"/>
    </sheetView>
  </sheetViews>
  <sheetFormatPr defaultColWidth="0" defaultRowHeight="15" zeroHeight="1" x14ac:dyDescent="0.25"/>
  <cols>
    <col min="1" max="3" width="8.7109375" customWidth="1"/>
    <col min="4" max="4" width="10" customWidth="1"/>
    <col min="5" max="12" width="8.7109375" customWidth="1"/>
    <col min="13" max="16384" width="8.7109375" hidden="1"/>
  </cols>
  <sheetData>
    <row r="1" spans="1:12" x14ac:dyDescent="0.25">
      <c r="A1" s="92" t="s">
        <v>173</v>
      </c>
      <c r="B1" s="93"/>
      <c r="C1" s="93"/>
      <c r="D1" s="93"/>
      <c r="E1" s="93"/>
      <c r="F1" s="93"/>
      <c r="G1" s="93"/>
      <c r="H1" s="93"/>
      <c r="I1" s="93"/>
      <c r="J1" s="93"/>
      <c r="K1" s="93"/>
      <c r="L1" s="93"/>
    </row>
    <row r="2" spans="1:12" x14ac:dyDescent="0.25">
      <c r="A2" s="94"/>
      <c r="B2" s="94"/>
      <c r="C2" s="94"/>
      <c r="D2" s="94"/>
      <c r="E2" s="94"/>
      <c r="F2" s="94"/>
      <c r="G2" s="94"/>
      <c r="H2" s="94"/>
      <c r="I2" s="94"/>
      <c r="J2" s="94"/>
      <c r="K2" s="94"/>
      <c r="L2" s="94"/>
    </row>
    <row r="3" spans="1:12" ht="18.75" x14ac:dyDescent="0.3">
      <c r="A3" s="95" t="s">
        <v>121</v>
      </c>
      <c r="B3" s="96"/>
      <c r="C3" s="96"/>
      <c r="D3" s="96"/>
      <c r="E3" s="96"/>
      <c r="F3" s="96"/>
      <c r="G3" s="96"/>
      <c r="H3" s="96"/>
      <c r="I3" s="96"/>
      <c r="J3" s="96"/>
      <c r="K3" s="96"/>
      <c r="L3" s="96"/>
    </row>
    <row r="4" spans="1:12" x14ac:dyDescent="0.25">
      <c r="A4" s="94" t="s">
        <v>60</v>
      </c>
      <c r="B4" s="97"/>
      <c r="C4" s="97"/>
      <c r="D4" s="97"/>
      <c r="E4" s="94" t="s">
        <v>122</v>
      </c>
      <c r="F4" s="94"/>
      <c r="G4" s="94"/>
      <c r="H4" s="94"/>
      <c r="I4" s="94"/>
      <c r="J4" s="94"/>
      <c r="K4" s="94"/>
      <c r="L4" s="94"/>
    </row>
    <row r="5" spans="1:12" ht="132.6" customHeight="1" x14ac:dyDescent="0.25">
      <c r="A5" s="89" t="s">
        <v>123</v>
      </c>
      <c r="B5" s="89"/>
      <c r="C5" s="89"/>
      <c r="D5" s="89"/>
      <c r="E5" s="86" t="s">
        <v>124</v>
      </c>
      <c r="F5" s="86"/>
      <c r="G5" s="86"/>
      <c r="H5" s="86"/>
      <c r="I5" s="86"/>
      <c r="J5" s="86"/>
      <c r="K5" s="86"/>
      <c r="L5" s="86"/>
    </row>
    <row r="6" spans="1:12" ht="135" customHeight="1" x14ac:dyDescent="0.25">
      <c r="A6" s="89" t="s">
        <v>125</v>
      </c>
      <c r="B6" s="89"/>
      <c r="C6" s="89"/>
      <c r="D6" s="89"/>
      <c r="E6" s="91" t="s">
        <v>126</v>
      </c>
      <c r="F6" s="88"/>
      <c r="G6" s="88"/>
      <c r="H6" s="88"/>
      <c r="I6" s="88"/>
      <c r="J6" s="88"/>
      <c r="K6" s="88"/>
      <c r="L6" s="88"/>
    </row>
    <row r="7" spans="1:12" ht="102.95" customHeight="1" x14ac:dyDescent="0.25">
      <c r="A7" s="89" t="s">
        <v>127</v>
      </c>
      <c r="B7" s="89"/>
      <c r="C7" s="89"/>
      <c r="D7" s="89"/>
      <c r="E7" s="90" t="s">
        <v>128</v>
      </c>
      <c r="F7" s="89"/>
      <c r="G7" s="89"/>
      <c r="H7" s="89"/>
      <c r="I7" s="89"/>
      <c r="J7" s="89"/>
      <c r="K7" s="89"/>
      <c r="L7" s="89"/>
    </row>
    <row r="8" spans="1:12" ht="45" customHeight="1" x14ac:dyDescent="0.25">
      <c r="A8" s="89" t="s">
        <v>8</v>
      </c>
      <c r="B8" s="89"/>
      <c r="C8" s="89"/>
      <c r="D8" s="89"/>
      <c r="E8" s="90" t="s">
        <v>129</v>
      </c>
      <c r="F8" s="86"/>
      <c r="G8" s="86"/>
      <c r="H8" s="86"/>
      <c r="I8" s="86"/>
      <c r="J8" s="86"/>
      <c r="K8" s="86"/>
      <c r="L8" s="86"/>
    </row>
    <row r="9" spans="1:12" ht="58.5" customHeight="1" x14ac:dyDescent="0.25">
      <c r="A9" s="89" t="s">
        <v>130</v>
      </c>
      <c r="B9" s="89"/>
      <c r="C9" s="89"/>
      <c r="D9" s="89"/>
      <c r="E9" s="90" t="s">
        <v>131</v>
      </c>
      <c r="F9" s="89"/>
      <c r="G9" s="89"/>
      <c r="H9" s="89"/>
      <c r="I9" s="89"/>
      <c r="J9" s="89"/>
      <c r="K9" s="89"/>
      <c r="L9" s="89"/>
    </row>
    <row r="10" spans="1:12" ht="53.1" customHeight="1" x14ac:dyDescent="0.25">
      <c r="A10" s="89" t="s">
        <v>10</v>
      </c>
      <c r="B10" s="89"/>
      <c r="C10" s="89"/>
      <c r="D10" s="89"/>
      <c r="E10" s="90" t="s">
        <v>132</v>
      </c>
      <c r="F10" s="86"/>
      <c r="G10" s="86"/>
      <c r="H10" s="86"/>
      <c r="I10" s="86"/>
      <c r="J10" s="86"/>
      <c r="K10" s="86"/>
      <c r="L10" s="86"/>
    </row>
    <row r="11" spans="1:12" ht="68.45" customHeight="1" x14ac:dyDescent="0.25">
      <c r="A11" s="89" t="s">
        <v>12</v>
      </c>
      <c r="B11" s="89"/>
      <c r="C11" s="89"/>
      <c r="D11" s="89"/>
      <c r="E11" s="91" t="s">
        <v>133</v>
      </c>
      <c r="F11" s="86"/>
      <c r="G11" s="86"/>
      <c r="H11" s="86"/>
      <c r="I11" s="86"/>
      <c r="J11" s="86"/>
      <c r="K11" s="86"/>
      <c r="L11" s="86"/>
    </row>
    <row r="12" spans="1:12" ht="50.1" customHeight="1" x14ac:dyDescent="0.25">
      <c r="A12" s="86" t="s">
        <v>134</v>
      </c>
      <c r="B12" s="86"/>
      <c r="C12" s="86"/>
      <c r="D12" s="86"/>
      <c r="E12" s="86" t="s">
        <v>135</v>
      </c>
      <c r="F12" s="86"/>
      <c r="G12" s="86"/>
      <c r="H12" s="86"/>
      <c r="I12" s="86"/>
      <c r="J12" s="86"/>
      <c r="K12" s="86"/>
      <c r="L12" s="86"/>
    </row>
    <row r="13" spans="1:12" ht="54.6" customHeight="1" x14ac:dyDescent="0.25">
      <c r="A13" s="86" t="s">
        <v>13</v>
      </c>
      <c r="B13" s="86"/>
      <c r="C13" s="86"/>
      <c r="D13" s="86"/>
      <c r="E13" s="86" t="s">
        <v>136</v>
      </c>
      <c r="F13" s="86"/>
      <c r="G13" s="86"/>
      <c r="H13" s="86"/>
      <c r="I13" s="86"/>
      <c r="J13" s="86"/>
      <c r="K13" s="86"/>
      <c r="L13" s="86"/>
    </row>
    <row r="14" spans="1:12" ht="39.6" customHeight="1" x14ac:dyDescent="0.25">
      <c r="A14" s="86" t="s">
        <v>137</v>
      </c>
      <c r="B14" s="86"/>
      <c r="C14" s="86"/>
      <c r="D14" s="86"/>
      <c r="E14" s="86" t="s">
        <v>138</v>
      </c>
      <c r="F14" s="86"/>
      <c r="G14" s="86"/>
      <c r="H14" s="86"/>
      <c r="I14" s="86"/>
      <c r="J14" s="86"/>
      <c r="K14" s="86"/>
      <c r="L14" s="86"/>
    </row>
    <row r="15" spans="1:12" ht="63" customHeight="1" x14ac:dyDescent="0.25">
      <c r="A15" s="86" t="s">
        <v>15</v>
      </c>
      <c r="B15" s="86"/>
      <c r="C15" s="86"/>
      <c r="D15" s="86"/>
      <c r="E15" s="86" t="s">
        <v>139</v>
      </c>
      <c r="F15" s="86"/>
      <c r="G15" s="86"/>
      <c r="H15" s="86"/>
      <c r="I15" s="86"/>
      <c r="J15" s="86"/>
      <c r="K15" s="86"/>
      <c r="L15" s="86"/>
    </row>
    <row r="16" spans="1:12" ht="32.450000000000003" customHeight="1" x14ac:dyDescent="0.25">
      <c r="A16" s="86" t="s">
        <v>16</v>
      </c>
      <c r="B16" s="86"/>
      <c r="C16" s="86"/>
      <c r="D16" s="86"/>
      <c r="E16" s="86" t="s">
        <v>140</v>
      </c>
      <c r="F16" s="86"/>
      <c r="G16" s="86"/>
      <c r="H16" s="86"/>
      <c r="I16" s="86"/>
      <c r="J16" s="86"/>
      <c r="K16" s="86"/>
      <c r="L16" s="86"/>
    </row>
    <row r="17" spans="1:12" ht="69.599999999999994" customHeight="1" x14ac:dyDescent="0.25">
      <c r="A17" s="86" t="s">
        <v>17</v>
      </c>
      <c r="B17" s="86"/>
      <c r="C17" s="86"/>
      <c r="D17" s="86"/>
      <c r="E17" s="86" t="s">
        <v>141</v>
      </c>
      <c r="F17" s="86"/>
      <c r="G17" s="86"/>
      <c r="H17" s="86"/>
      <c r="I17" s="86"/>
      <c r="J17" s="86"/>
      <c r="K17" s="86"/>
      <c r="L17" s="86"/>
    </row>
    <row r="18" spans="1:12" ht="62.1" customHeight="1" x14ac:dyDescent="0.25">
      <c r="A18" s="86" t="s">
        <v>142</v>
      </c>
      <c r="B18" s="86"/>
      <c r="C18" s="86"/>
      <c r="D18" s="86"/>
      <c r="E18" s="86" t="s">
        <v>143</v>
      </c>
      <c r="F18" s="86"/>
      <c r="G18" s="86"/>
      <c r="H18" s="86"/>
      <c r="I18" s="86"/>
      <c r="J18" s="86"/>
      <c r="K18" s="86"/>
      <c r="L18" s="86"/>
    </row>
    <row r="19" spans="1:12" ht="48.95" customHeight="1" x14ac:dyDescent="0.25">
      <c r="A19" s="86" t="s">
        <v>19</v>
      </c>
      <c r="B19" s="86"/>
      <c r="C19" s="86"/>
      <c r="D19" s="86"/>
      <c r="E19" s="86" t="s">
        <v>144</v>
      </c>
      <c r="F19" s="86"/>
      <c r="G19" s="86"/>
      <c r="H19" s="86"/>
      <c r="I19" s="86"/>
      <c r="J19" s="86"/>
      <c r="K19" s="86"/>
      <c r="L19" s="86"/>
    </row>
    <row r="20" spans="1:12" ht="67.5" customHeight="1" x14ac:dyDescent="0.25">
      <c r="A20" s="88" t="s">
        <v>145</v>
      </c>
      <c r="B20" s="88"/>
      <c r="C20" s="88"/>
      <c r="D20" s="88"/>
      <c r="E20" s="88" t="s">
        <v>146</v>
      </c>
      <c r="F20" s="88"/>
      <c r="G20" s="88"/>
      <c r="H20" s="88"/>
      <c r="I20" s="88"/>
      <c r="J20" s="88"/>
      <c r="K20" s="88"/>
      <c r="L20" s="88"/>
    </row>
    <row r="21" spans="1:12" ht="94.5" customHeight="1" x14ac:dyDescent="0.25">
      <c r="A21" s="86" t="s">
        <v>22</v>
      </c>
      <c r="B21" s="86"/>
      <c r="C21" s="86"/>
      <c r="D21" s="86"/>
      <c r="E21" s="86" t="s">
        <v>147</v>
      </c>
      <c r="F21" s="86"/>
      <c r="G21" s="86"/>
      <c r="H21" s="86"/>
      <c r="I21" s="86"/>
      <c r="J21" s="86"/>
      <c r="K21" s="86"/>
      <c r="L21" s="86"/>
    </row>
    <row r="22" spans="1:12" ht="34.5" customHeight="1" x14ac:dyDescent="0.25">
      <c r="A22" s="86" t="s">
        <v>69</v>
      </c>
      <c r="B22" s="86"/>
      <c r="C22" s="86"/>
      <c r="D22" s="86"/>
      <c r="E22" s="86" t="s">
        <v>148</v>
      </c>
      <c r="F22" s="86"/>
      <c r="G22" s="86"/>
      <c r="H22" s="86"/>
      <c r="I22" s="86"/>
      <c r="J22" s="86"/>
      <c r="K22" s="86"/>
      <c r="L22" s="86"/>
    </row>
    <row r="23" spans="1:12" ht="50.45" customHeight="1" x14ac:dyDescent="0.25">
      <c r="A23" s="86" t="s">
        <v>149</v>
      </c>
      <c r="B23" s="86"/>
      <c r="C23" s="86"/>
      <c r="D23" s="86"/>
      <c r="E23" s="86" t="s">
        <v>150</v>
      </c>
      <c r="F23" s="86"/>
      <c r="G23" s="86"/>
      <c r="H23" s="86"/>
      <c r="I23" s="86"/>
      <c r="J23" s="86"/>
      <c r="K23" s="86"/>
      <c r="L23" s="86"/>
    </row>
    <row r="24" spans="1:12" ht="56.45" customHeight="1" x14ac:dyDescent="0.25">
      <c r="A24" s="86" t="s">
        <v>151</v>
      </c>
      <c r="B24" s="86"/>
      <c r="C24" s="86"/>
      <c r="D24" s="86"/>
      <c r="E24" s="86" t="s">
        <v>152</v>
      </c>
      <c r="F24" s="86"/>
      <c r="G24" s="86"/>
      <c r="H24" s="86"/>
      <c r="I24" s="86"/>
      <c r="J24" s="86"/>
      <c r="K24" s="86"/>
      <c r="L24" s="86"/>
    </row>
    <row r="25" spans="1:12" ht="19.5" customHeight="1" x14ac:dyDescent="0.25">
      <c r="A25" s="86" t="s">
        <v>153</v>
      </c>
      <c r="B25" s="86"/>
      <c r="C25" s="86"/>
      <c r="D25" s="86"/>
      <c r="E25" s="86" t="s">
        <v>154</v>
      </c>
      <c r="F25" s="86"/>
      <c r="G25" s="86"/>
      <c r="H25" s="86"/>
      <c r="I25" s="86"/>
      <c r="J25" s="86"/>
      <c r="K25" s="86"/>
      <c r="L25" s="86"/>
    </row>
    <row r="26" spans="1:12" ht="37.5" customHeight="1" x14ac:dyDescent="0.25">
      <c r="A26" s="86" t="s">
        <v>155</v>
      </c>
      <c r="B26" s="86"/>
      <c r="C26" s="86"/>
      <c r="D26" s="86"/>
      <c r="E26" s="86" t="s">
        <v>156</v>
      </c>
      <c r="F26" s="86"/>
      <c r="G26" s="86"/>
      <c r="H26" s="86"/>
      <c r="I26" s="86"/>
      <c r="J26" s="86"/>
      <c r="K26" s="86"/>
      <c r="L26" s="86"/>
    </row>
    <row r="27" spans="1:12" ht="18.75" x14ac:dyDescent="0.3">
      <c r="A27" s="87" t="s">
        <v>157</v>
      </c>
      <c r="B27" s="87"/>
      <c r="C27" s="87"/>
      <c r="D27" s="87"/>
      <c r="E27" s="87"/>
      <c r="F27" s="87"/>
      <c r="G27" s="87"/>
      <c r="H27" s="87"/>
      <c r="I27" s="87"/>
      <c r="J27" s="87"/>
      <c r="K27" s="87"/>
      <c r="L27" s="87"/>
    </row>
    <row r="28" spans="1:12" x14ac:dyDescent="0.25">
      <c r="A28" s="88" t="s">
        <v>158</v>
      </c>
      <c r="B28" s="88"/>
      <c r="C28" s="88"/>
      <c r="D28" s="88"/>
      <c r="E28" s="88"/>
      <c r="F28" s="88"/>
      <c r="G28" s="88"/>
      <c r="H28" s="88"/>
      <c r="I28" s="88"/>
      <c r="J28" s="88"/>
      <c r="K28" s="88"/>
      <c r="L28" s="88"/>
    </row>
    <row r="29" spans="1:12" ht="30" customHeight="1" x14ac:dyDescent="0.25">
      <c r="A29" s="86" t="s">
        <v>159</v>
      </c>
      <c r="B29" s="86"/>
      <c r="C29" s="86"/>
      <c r="D29" s="86" t="s">
        <v>160</v>
      </c>
      <c r="E29" s="86"/>
      <c r="F29" s="86"/>
      <c r="G29" s="86"/>
      <c r="H29" s="86"/>
      <c r="I29" s="86"/>
      <c r="J29" s="86"/>
      <c r="K29" s="86"/>
      <c r="L29" s="86"/>
    </row>
    <row r="30" spans="1:12" ht="48.6" customHeight="1" x14ac:dyDescent="0.25">
      <c r="A30" s="86" t="s">
        <v>30</v>
      </c>
      <c r="B30" s="86"/>
      <c r="C30" s="86"/>
      <c r="D30" s="86" t="s">
        <v>161</v>
      </c>
      <c r="E30" s="86"/>
      <c r="F30" s="86"/>
      <c r="G30" s="86"/>
      <c r="H30" s="86"/>
      <c r="I30" s="86"/>
      <c r="J30" s="86"/>
      <c r="K30" s="86"/>
      <c r="L30" s="86"/>
    </row>
    <row r="31" spans="1:12" ht="30.95" customHeight="1" x14ac:dyDescent="0.25">
      <c r="A31" s="86" t="s">
        <v>162</v>
      </c>
      <c r="B31" s="86"/>
      <c r="C31" s="86"/>
      <c r="D31" s="86" t="s">
        <v>163</v>
      </c>
      <c r="E31" s="86"/>
      <c r="F31" s="86"/>
      <c r="G31" s="86"/>
      <c r="H31" s="86"/>
      <c r="I31" s="86"/>
      <c r="J31" s="86"/>
      <c r="K31" s="86"/>
      <c r="L31" s="86"/>
    </row>
    <row r="32" spans="1:12" ht="48" customHeight="1" x14ac:dyDescent="0.25">
      <c r="A32" s="86" t="s">
        <v>31</v>
      </c>
      <c r="B32" s="86"/>
      <c r="C32" s="86"/>
      <c r="D32" s="86" t="s">
        <v>164</v>
      </c>
      <c r="E32" s="86"/>
      <c r="F32" s="86"/>
      <c r="G32" s="86"/>
      <c r="H32" s="86"/>
      <c r="I32" s="86"/>
      <c r="J32" s="86"/>
      <c r="K32" s="86"/>
      <c r="L32" s="86"/>
    </row>
    <row r="33" spans="1:12" ht="42" customHeight="1" x14ac:dyDescent="0.25">
      <c r="A33" s="86" t="s">
        <v>165</v>
      </c>
      <c r="B33" s="86"/>
      <c r="C33" s="86"/>
      <c r="D33" s="86" t="s">
        <v>166</v>
      </c>
      <c r="E33" s="86"/>
      <c r="F33" s="86"/>
      <c r="G33" s="86"/>
      <c r="H33" s="86"/>
      <c r="I33" s="86"/>
      <c r="J33" s="86"/>
      <c r="K33" s="86"/>
      <c r="L33" s="86"/>
    </row>
    <row r="34" spans="1:12" ht="36.6" customHeight="1" x14ac:dyDescent="0.25">
      <c r="A34" s="86" t="s">
        <v>167</v>
      </c>
      <c r="B34" s="86"/>
      <c r="C34" s="86"/>
      <c r="D34" s="86" t="s">
        <v>168</v>
      </c>
      <c r="E34" s="86"/>
      <c r="F34" s="86"/>
      <c r="G34" s="86"/>
      <c r="H34" s="86"/>
      <c r="I34" s="86"/>
      <c r="J34" s="86"/>
      <c r="K34" s="86"/>
      <c r="L34" s="86"/>
    </row>
    <row r="35" spans="1:12" ht="45.95" customHeight="1" x14ac:dyDescent="0.25">
      <c r="A35" s="86" t="s">
        <v>169</v>
      </c>
      <c r="B35" s="86"/>
      <c r="C35" s="86"/>
      <c r="D35" s="86" t="s">
        <v>170</v>
      </c>
      <c r="E35" s="86"/>
      <c r="F35" s="86"/>
      <c r="G35" s="86"/>
      <c r="H35" s="86"/>
      <c r="I35" s="86"/>
      <c r="J35" s="86"/>
      <c r="K35" s="86"/>
      <c r="L35" s="86"/>
    </row>
    <row r="36" spans="1:12" ht="32.450000000000003" customHeight="1" x14ac:dyDescent="0.25">
      <c r="A36" s="86" t="s">
        <v>171</v>
      </c>
      <c r="B36" s="86"/>
      <c r="C36" s="86"/>
      <c r="D36" s="86" t="s">
        <v>172</v>
      </c>
      <c r="E36" s="86"/>
      <c r="F36" s="86"/>
      <c r="G36" s="86"/>
      <c r="H36" s="86"/>
      <c r="I36" s="86"/>
      <c r="J36" s="86"/>
      <c r="K36" s="86"/>
      <c r="L36" s="86"/>
    </row>
  </sheetData>
  <mergeCells count="66">
    <mergeCell ref="A1:L2"/>
    <mergeCell ref="A3:L3"/>
    <mergeCell ref="A4:D4"/>
    <mergeCell ref="E4:L4"/>
    <mergeCell ref="A5:D5"/>
    <mergeCell ref="E5:L5"/>
    <mergeCell ref="A6:D6"/>
    <mergeCell ref="E6:L6"/>
    <mergeCell ref="A7:D7"/>
    <mergeCell ref="E7:L7"/>
    <mergeCell ref="A8:D8"/>
    <mergeCell ref="E8:L8"/>
    <mergeCell ref="A9:D9"/>
    <mergeCell ref="E9:L9"/>
    <mergeCell ref="A10:D10"/>
    <mergeCell ref="E10:L10"/>
    <mergeCell ref="A11:D11"/>
    <mergeCell ref="E11:L11"/>
    <mergeCell ref="A12:D12"/>
    <mergeCell ref="E12:L12"/>
    <mergeCell ref="A13:D13"/>
    <mergeCell ref="E13:L13"/>
    <mergeCell ref="A14:D14"/>
    <mergeCell ref="E14:L14"/>
    <mergeCell ref="A15:D15"/>
    <mergeCell ref="E15:L15"/>
    <mergeCell ref="A16:D16"/>
    <mergeCell ref="E16:L16"/>
    <mergeCell ref="A17:D17"/>
    <mergeCell ref="E17:L17"/>
    <mergeCell ref="A18:D18"/>
    <mergeCell ref="E18:L18"/>
    <mergeCell ref="A19:D19"/>
    <mergeCell ref="E19:L19"/>
    <mergeCell ref="A20:D20"/>
    <mergeCell ref="E20:L20"/>
    <mergeCell ref="A21:D21"/>
    <mergeCell ref="E21:L21"/>
    <mergeCell ref="A22:D22"/>
    <mergeCell ref="E22:L22"/>
    <mergeCell ref="A23:D23"/>
    <mergeCell ref="E23:L23"/>
    <mergeCell ref="A24:D24"/>
    <mergeCell ref="E24:L24"/>
    <mergeCell ref="A25:D25"/>
    <mergeCell ref="E25:L25"/>
    <mergeCell ref="A26:D26"/>
    <mergeCell ref="E26:L26"/>
    <mergeCell ref="A27:L27"/>
    <mergeCell ref="A28:L28"/>
    <mergeCell ref="A29:C29"/>
    <mergeCell ref="D29:L29"/>
    <mergeCell ref="A30:C30"/>
    <mergeCell ref="D30:L30"/>
    <mergeCell ref="A31:C31"/>
    <mergeCell ref="D31:L31"/>
    <mergeCell ref="A32:C32"/>
    <mergeCell ref="D32:L32"/>
    <mergeCell ref="A33:C33"/>
    <mergeCell ref="D33:L33"/>
    <mergeCell ref="A34:C34"/>
    <mergeCell ref="D34:L34"/>
    <mergeCell ref="A35:C35"/>
    <mergeCell ref="D35:L35"/>
    <mergeCell ref="A36:C36"/>
    <mergeCell ref="D36:L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500F-3C8B-4A91-9A18-CC5F8FC95059}">
  <dimension ref="A1:Q40"/>
  <sheetViews>
    <sheetView zoomScale="60" zoomScaleNormal="60" workbookViewId="0">
      <pane ySplit="4" topLeftCell="A16" activePane="bottomLeft" state="frozen"/>
      <selection pane="bottomLeft" activeCell="E47" sqref="E47"/>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61</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C7D06-BD9F-4BF6-9CF2-BD292CBFD802}">
  <dimension ref="A1:Q40"/>
  <sheetViews>
    <sheetView zoomScale="60" zoomScaleNormal="60" workbookViewId="0">
      <pane ySplit="4" topLeftCell="A13" activePane="bottomLeft" state="frozen"/>
      <selection pane="bottomLeft" activeCell="C36" sqref="C36:Q36"/>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72</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285C-172D-4BC3-8BB0-BF02E5322D4B}">
  <dimension ref="A1:Q40"/>
  <sheetViews>
    <sheetView zoomScale="60" zoomScaleNormal="60" workbookViewId="0">
      <pane ySplit="4" topLeftCell="A13" activePane="bottomLeft" state="frozen"/>
      <selection pane="bottomLeft" activeCell="C42" sqref="C4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73</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120E-3A81-4CC2-94BB-7A96DC9B23B0}">
  <dimension ref="A1:Q40"/>
  <sheetViews>
    <sheetView zoomScale="60" zoomScaleNormal="60" workbookViewId="0">
      <pane ySplit="4" topLeftCell="A14" activePane="bottomLeft" state="frozen"/>
      <selection pane="bottomLeft" activeCell="D2" sqref="D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74</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6029-9D4A-4EBC-996F-D514DCA56AC7}">
  <dimension ref="A1:B34"/>
  <sheetViews>
    <sheetView workbookViewId="0">
      <selection activeCell="B28" sqref="B28"/>
    </sheetView>
  </sheetViews>
  <sheetFormatPr defaultRowHeight="15" x14ac:dyDescent="0.25"/>
  <cols>
    <col min="1" max="2" width="53.140625" bestFit="1" customWidth="1"/>
  </cols>
  <sheetData>
    <row r="1" spans="1:2" ht="18.75" x14ac:dyDescent="0.3">
      <c r="A1" s="1" t="s">
        <v>0</v>
      </c>
    </row>
    <row r="2" spans="1:2" x14ac:dyDescent="0.25">
      <c r="A2" s="11"/>
    </row>
    <row r="3" spans="1:2" x14ac:dyDescent="0.25">
      <c r="A3" s="9" t="s">
        <v>1</v>
      </c>
    </row>
    <row r="4" spans="1:2" x14ac:dyDescent="0.25">
      <c r="A4" s="3" t="s">
        <v>3</v>
      </c>
    </row>
    <row r="5" spans="1:2" x14ac:dyDescent="0.25">
      <c r="A5" s="8" t="s">
        <v>4</v>
      </c>
      <c r="B5" t="s">
        <v>4</v>
      </c>
    </row>
    <row r="6" spans="1:2" x14ac:dyDescent="0.25">
      <c r="A6" s="3" t="s">
        <v>5</v>
      </c>
      <c r="B6" s="12" t="s">
        <v>5</v>
      </c>
    </row>
    <row r="7" spans="1:2" x14ac:dyDescent="0.25">
      <c r="A7" s="2" t="s">
        <v>6</v>
      </c>
    </row>
    <row r="8" spans="1:2" x14ac:dyDescent="0.25">
      <c r="A8" s="3" t="s">
        <v>7</v>
      </c>
      <c r="B8" s="12" t="s">
        <v>7</v>
      </c>
    </row>
    <row r="9" spans="1:2" x14ac:dyDescent="0.25">
      <c r="A9" s="3" t="s">
        <v>8</v>
      </c>
    </row>
    <row r="10" spans="1:2" x14ac:dyDescent="0.25">
      <c r="A10" s="3" t="s">
        <v>9</v>
      </c>
      <c r="B10" s="12" t="s">
        <v>9</v>
      </c>
    </row>
    <row r="11" spans="1:2" x14ac:dyDescent="0.25">
      <c r="A11" s="3" t="s">
        <v>10</v>
      </c>
      <c r="B11" s="12" t="s">
        <v>10</v>
      </c>
    </row>
    <row r="12" spans="1:2" x14ac:dyDescent="0.25">
      <c r="A12" s="3" t="s">
        <v>11</v>
      </c>
      <c r="B12" s="12" t="s">
        <v>11</v>
      </c>
    </row>
    <row r="13" spans="1:2" x14ac:dyDescent="0.25">
      <c r="A13" s="3" t="s">
        <v>12</v>
      </c>
      <c r="B13" s="12" t="s">
        <v>12</v>
      </c>
    </row>
    <row r="14" spans="1:2" x14ac:dyDescent="0.25">
      <c r="A14" s="3" t="s">
        <v>13</v>
      </c>
      <c r="B14" s="12" t="s">
        <v>13</v>
      </c>
    </row>
    <row r="15" spans="1:2" x14ac:dyDescent="0.25">
      <c r="A15" s="3" t="s">
        <v>14</v>
      </c>
      <c r="B15" s="12" t="s">
        <v>14</v>
      </c>
    </row>
    <row r="16" spans="1:2" x14ac:dyDescent="0.25">
      <c r="A16" s="3" t="s">
        <v>15</v>
      </c>
      <c r="B16" s="12" t="s">
        <v>15</v>
      </c>
    </row>
    <row r="17" spans="1:2" x14ac:dyDescent="0.25">
      <c r="A17" s="3" t="s">
        <v>16</v>
      </c>
      <c r="B17" s="12" t="s">
        <v>16</v>
      </c>
    </row>
    <row r="18" spans="1:2" x14ac:dyDescent="0.25">
      <c r="A18" s="3" t="s">
        <v>17</v>
      </c>
      <c r="B18" s="12" t="s">
        <v>17</v>
      </c>
    </row>
    <row r="19" spans="1:2" x14ac:dyDescent="0.25">
      <c r="A19" s="3" t="s">
        <v>18</v>
      </c>
      <c r="B19" s="12" t="s">
        <v>18</v>
      </c>
    </row>
    <row r="20" spans="1:2" x14ac:dyDescent="0.25">
      <c r="A20" s="3" t="s">
        <v>19</v>
      </c>
      <c r="B20" s="12" t="s">
        <v>19</v>
      </c>
    </row>
    <row r="21" spans="1:2" x14ac:dyDescent="0.25">
      <c r="A21" s="3" t="s">
        <v>20</v>
      </c>
      <c r="B21" s="12" t="s">
        <v>20</v>
      </c>
    </row>
    <row r="22" spans="1:2" x14ac:dyDescent="0.25">
      <c r="A22" s="3" t="s">
        <v>21</v>
      </c>
      <c r="B22" s="12" t="s">
        <v>21</v>
      </c>
    </row>
    <row r="23" spans="1:2" x14ac:dyDescent="0.25">
      <c r="A23" s="3" t="s">
        <v>22</v>
      </c>
      <c r="B23" s="12" t="s">
        <v>22</v>
      </c>
    </row>
    <row r="24" spans="1:2" x14ac:dyDescent="0.25">
      <c r="A24" s="3" t="s">
        <v>23</v>
      </c>
      <c r="B24" s="12" t="s">
        <v>23</v>
      </c>
    </row>
    <row r="25" spans="1:2" x14ac:dyDescent="0.25">
      <c r="A25" s="4" t="s">
        <v>24</v>
      </c>
    </row>
    <row r="26" spans="1:2" x14ac:dyDescent="0.25">
      <c r="A26" s="3" t="s">
        <v>25</v>
      </c>
    </row>
    <row r="27" spans="1:2" x14ac:dyDescent="0.25">
      <c r="A27" s="3" t="s">
        <v>26</v>
      </c>
    </row>
    <row r="28" spans="1:2" x14ac:dyDescent="0.25">
      <c r="A28" s="5" t="s">
        <v>27</v>
      </c>
    </row>
    <row r="29" spans="1:2" x14ac:dyDescent="0.25">
      <c r="A29" s="5" t="s">
        <v>28</v>
      </c>
    </row>
    <row r="30" spans="1:2" x14ac:dyDescent="0.25">
      <c r="A30" s="6" t="s">
        <v>28</v>
      </c>
    </row>
    <row r="31" spans="1:2" x14ac:dyDescent="0.25">
      <c r="A31" s="6" t="s">
        <v>29</v>
      </c>
    </row>
    <row r="32" spans="1:2" x14ac:dyDescent="0.25">
      <c r="A32" s="10"/>
    </row>
    <row r="34" spans="1:1" x14ac:dyDescent="0.25">
      <c r="A34" s="7" t="s">
        <v>2</v>
      </c>
    </row>
  </sheetData>
  <conditionalFormatting sqref="B5:B6 B8 B10:B24">
    <cfRule type="cellIs" dxfId="0" priority="1"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FECE-ADC8-4790-9BCD-7D546DA9EC70}">
  <dimension ref="A1:Q40"/>
  <sheetViews>
    <sheetView zoomScale="60" zoomScaleNormal="60" workbookViewId="0">
      <pane ySplit="4" topLeftCell="A14" activePane="bottomLeft" state="frozen"/>
      <selection pane="bottomLeft" activeCell="V22" sqref="V2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89</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0C8B-B58B-4F83-8A36-2D0311B933D9}">
  <dimension ref="A1:Q40"/>
  <sheetViews>
    <sheetView zoomScale="60" zoomScaleNormal="60" workbookViewId="0">
      <pane ySplit="4" topLeftCell="A14" activePane="bottomLeft" state="frozen"/>
      <selection pane="bottomLeft" activeCell="J41" sqref="J41"/>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12</v>
      </c>
    </row>
    <row r="2" spans="1:17" x14ac:dyDescent="0.25">
      <c r="A2" s="46" t="s">
        <v>87</v>
      </c>
      <c r="B2" t="str">
        <f>Cover!H4</f>
        <v>FY2025</v>
      </c>
    </row>
    <row r="3" spans="1:17" x14ac:dyDescent="0.25">
      <c r="A3" s="46" t="s">
        <v>76</v>
      </c>
      <c r="B3" s="27" t="str">
        <f>Cover!B3</f>
        <v>Replace with Agency Name</v>
      </c>
    </row>
    <row r="4" spans="1:17" ht="29.1" customHeight="1" x14ac:dyDescent="0.25">
      <c r="A4" s="32" t="s">
        <v>34</v>
      </c>
      <c r="B4" s="47" t="s">
        <v>80</v>
      </c>
      <c r="C4" s="84" t="s">
        <v>83</v>
      </c>
      <c r="D4" s="84"/>
      <c r="E4" s="84"/>
      <c r="F4" s="84"/>
      <c r="G4" s="84"/>
      <c r="H4" s="84"/>
      <c r="I4" s="84"/>
      <c r="J4" s="84"/>
      <c r="K4" s="84"/>
      <c r="L4" s="84"/>
      <c r="M4" s="84"/>
      <c r="N4" s="84"/>
      <c r="O4" s="84"/>
      <c r="P4" s="84"/>
      <c r="Q4" s="84"/>
    </row>
    <row r="5" spans="1:17" x14ac:dyDescent="0.25">
      <c r="A5" s="31" t="s">
        <v>94</v>
      </c>
      <c r="B5" s="28"/>
      <c r="C5" s="28"/>
      <c r="D5" s="28"/>
      <c r="E5" s="28"/>
      <c r="F5" s="28"/>
      <c r="G5" s="28"/>
      <c r="H5" s="28"/>
      <c r="I5" s="28"/>
      <c r="J5" s="28"/>
      <c r="K5" s="28"/>
      <c r="L5" s="28"/>
      <c r="M5" s="28"/>
      <c r="N5" s="28"/>
      <c r="O5" s="26"/>
      <c r="P5" s="26"/>
      <c r="Q5" s="26"/>
    </row>
    <row r="6" spans="1:17" x14ac:dyDescent="0.25">
      <c r="A6" s="29" t="s">
        <v>33</v>
      </c>
      <c r="B6" s="36" t="s">
        <v>35</v>
      </c>
      <c r="C6" s="34" t="s">
        <v>105</v>
      </c>
      <c r="D6" s="50" t="s">
        <v>82</v>
      </c>
      <c r="E6" s="51" t="s">
        <v>81</v>
      </c>
      <c r="F6" s="85" t="s">
        <v>84</v>
      </c>
      <c r="G6" s="85"/>
      <c r="H6" s="85"/>
      <c r="I6" s="85"/>
      <c r="J6" s="85"/>
      <c r="K6" s="85"/>
      <c r="L6" s="85"/>
      <c r="M6" s="85"/>
      <c r="N6" s="85"/>
      <c r="O6" s="85"/>
      <c r="P6" s="85"/>
      <c r="Q6" s="85"/>
    </row>
    <row r="7" spans="1:17" s="13" customFormat="1" ht="29.1" customHeight="1" x14ac:dyDescent="0.25">
      <c r="A7" s="13" t="s">
        <v>38</v>
      </c>
      <c r="B7" s="56">
        <f>C7*D7</f>
        <v>0</v>
      </c>
      <c r="C7" s="57">
        <v>0</v>
      </c>
      <c r="D7" s="48"/>
      <c r="E7" s="49"/>
      <c r="F7" s="83"/>
      <c r="G7" s="83"/>
      <c r="H7" s="83"/>
      <c r="I7" s="83"/>
      <c r="J7" s="83"/>
      <c r="K7" s="83"/>
      <c r="L7" s="83"/>
      <c r="M7" s="83"/>
      <c r="N7" s="83"/>
      <c r="O7" s="83"/>
      <c r="P7" s="83"/>
      <c r="Q7" s="83"/>
    </row>
    <row r="8" spans="1:17" s="13" customFormat="1" ht="29.1" customHeight="1" x14ac:dyDescent="0.25">
      <c r="A8" s="13" t="s">
        <v>39</v>
      </c>
      <c r="B8" s="56">
        <f t="shared" ref="B8:B12" si="0">C8*D8</f>
        <v>0</v>
      </c>
      <c r="C8" s="57">
        <v>0</v>
      </c>
      <c r="D8" s="48"/>
      <c r="E8" s="49"/>
      <c r="F8" s="83"/>
      <c r="G8" s="83"/>
      <c r="H8" s="83"/>
      <c r="I8" s="83"/>
      <c r="J8" s="83"/>
      <c r="K8" s="83"/>
      <c r="L8" s="83"/>
      <c r="M8" s="83"/>
      <c r="N8" s="83"/>
      <c r="O8" s="83"/>
      <c r="P8" s="83"/>
      <c r="Q8" s="83"/>
    </row>
    <row r="9" spans="1:17" s="13" customFormat="1" ht="29.1" customHeight="1" x14ac:dyDescent="0.25">
      <c r="A9" s="13" t="s">
        <v>40</v>
      </c>
      <c r="B9" s="56">
        <f t="shared" si="0"/>
        <v>0</v>
      </c>
      <c r="C9" s="57">
        <v>0</v>
      </c>
      <c r="D9" s="48"/>
      <c r="E9" s="49"/>
      <c r="F9" s="83"/>
      <c r="G9" s="83"/>
      <c r="H9" s="83"/>
      <c r="I9" s="83"/>
      <c r="J9" s="83"/>
      <c r="K9" s="83"/>
      <c r="L9" s="83"/>
      <c r="M9" s="83"/>
      <c r="N9" s="83"/>
      <c r="O9" s="83"/>
      <c r="P9" s="83"/>
      <c r="Q9" s="83"/>
    </row>
    <row r="10" spans="1:17" s="13" customFormat="1" ht="33.950000000000003" customHeight="1" x14ac:dyDescent="0.25">
      <c r="A10" s="13" t="s">
        <v>41</v>
      </c>
      <c r="B10" s="56">
        <f t="shared" si="0"/>
        <v>0</v>
      </c>
      <c r="C10" s="57">
        <v>0</v>
      </c>
      <c r="D10" s="48"/>
      <c r="E10" s="49"/>
      <c r="F10" s="83"/>
      <c r="G10" s="83"/>
      <c r="H10" s="83"/>
      <c r="I10" s="83"/>
      <c r="J10" s="83"/>
      <c r="K10" s="83"/>
      <c r="L10" s="83"/>
      <c r="M10" s="83"/>
      <c r="N10" s="83"/>
      <c r="O10" s="83"/>
      <c r="P10" s="83"/>
      <c r="Q10" s="83"/>
    </row>
    <row r="11" spans="1:17" s="13" customFormat="1" ht="29.1" customHeight="1" x14ac:dyDescent="0.25">
      <c r="A11" s="13" t="s">
        <v>42</v>
      </c>
      <c r="B11" s="56">
        <f t="shared" si="0"/>
        <v>0</v>
      </c>
      <c r="C11" s="57"/>
      <c r="D11" s="48"/>
      <c r="E11" s="49"/>
      <c r="F11" s="76"/>
      <c r="G11" s="76"/>
      <c r="H11" s="76"/>
      <c r="I11" s="76"/>
      <c r="J11" s="76"/>
      <c r="K11" s="76"/>
      <c r="L11" s="76"/>
      <c r="M11" s="76"/>
      <c r="N11" s="76"/>
      <c r="O11" s="76"/>
      <c r="P11" s="76"/>
      <c r="Q11" s="76"/>
    </row>
    <row r="12" spans="1:17" s="13" customFormat="1" ht="29.1" customHeight="1" x14ac:dyDescent="0.25">
      <c r="A12" s="13" t="s">
        <v>43</v>
      </c>
      <c r="B12" s="56">
        <f t="shared" si="0"/>
        <v>0</v>
      </c>
      <c r="C12" s="57"/>
      <c r="D12" s="48"/>
      <c r="E12" s="49"/>
      <c r="F12" s="76"/>
      <c r="G12" s="76"/>
      <c r="H12" s="76"/>
      <c r="I12" s="76"/>
      <c r="J12" s="76"/>
      <c r="K12" s="76"/>
      <c r="L12" s="76"/>
      <c r="M12" s="76"/>
      <c r="N12" s="76"/>
      <c r="O12" s="76"/>
      <c r="P12" s="76"/>
      <c r="Q12" s="76"/>
    </row>
    <row r="13" spans="1:17" s="13" customFormat="1" x14ac:dyDescent="0.25">
      <c r="A13" s="13" t="s">
        <v>95</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96</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1" t="s">
        <v>97</v>
      </c>
      <c r="D17" s="82"/>
      <c r="E17" s="82"/>
      <c r="F17" s="82"/>
      <c r="G17" s="82"/>
      <c r="H17" s="82"/>
      <c r="I17" s="82"/>
      <c r="J17" s="82"/>
      <c r="K17" s="82"/>
      <c r="L17" s="82"/>
      <c r="M17" s="82"/>
      <c r="N17" s="82"/>
      <c r="O17" s="82"/>
      <c r="P17" s="82"/>
      <c r="Q17" s="82"/>
    </row>
    <row r="18" spans="1:17" x14ac:dyDescent="0.25">
      <c r="A18" t="s">
        <v>44</v>
      </c>
      <c r="B18" s="35">
        <v>0</v>
      </c>
      <c r="C18" s="75"/>
      <c r="D18" s="76"/>
      <c r="E18" s="76"/>
      <c r="F18" s="76"/>
      <c r="G18" s="76"/>
      <c r="H18" s="76"/>
      <c r="I18" s="76"/>
      <c r="J18" s="76"/>
      <c r="K18" s="76"/>
      <c r="L18" s="76"/>
      <c r="M18" s="76"/>
      <c r="N18" s="76"/>
      <c r="O18" s="76"/>
      <c r="P18" s="76"/>
      <c r="Q18" s="76"/>
    </row>
    <row r="19" spans="1:17" x14ac:dyDescent="0.25">
      <c r="A19" t="s">
        <v>45</v>
      </c>
      <c r="B19" s="35">
        <v>0</v>
      </c>
      <c r="C19" s="75"/>
      <c r="D19" s="76"/>
      <c r="E19" s="76"/>
      <c r="F19" s="76"/>
      <c r="G19" s="76"/>
      <c r="H19" s="76"/>
      <c r="I19" s="76"/>
      <c r="J19" s="76"/>
      <c r="K19" s="76"/>
      <c r="L19" s="76"/>
      <c r="M19" s="76"/>
      <c r="N19" s="76"/>
      <c r="O19" s="76"/>
      <c r="P19" s="76"/>
      <c r="Q19" s="76"/>
    </row>
    <row r="20" spans="1:17" x14ac:dyDescent="0.25">
      <c r="A20" t="s">
        <v>46</v>
      </c>
      <c r="B20" s="35">
        <v>0</v>
      </c>
      <c r="C20" s="75"/>
      <c r="D20" s="76"/>
      <c r="E20" s="76"/>
      <c r="F20" s="76"/>
      <c r="G20" s="76"/>
      <c r="H20" s="76"/>
      <c r="I20" s="76"/>
      <c r="J20" s="76"/>
      <c r="K20" s="76"/>
      <c r="L20" s="76"/>
      <c r="M20" s="76"/>
      <c r="N20" s="76"/>
      <c r="O20" s="76"/>
      <c r="P20" s="76"/>
      <c r="Q20" s="76"/>
    </row>
    <row r="21" spans="1:17" x14ac:dyDescent="0.25">
      <c r="A21" t="s">
        <v>49</v>
      </c>
      <c r="B21" s="35">
        <v>0</v>
      </c>
      <c r="C21" s="75"/>
      <c r="D21" s="76"/>
      <c r="E21" s="76"/>
      <c r="F21" s="76"/>
      <c r="G21" s="76"/>
      <c r="H21" s="76"/>
      <c r="I21" s="76"/>
      <c r="J21" s="76"/>
      <c r="K21" s="76"/>
      <c r="L21" s="76"/>
      <c r="M21" s="76"/>
      <c r="N21" s="76"/>
      <c r="O21" s="76"/>
      <c r="P21" s="76"/>
      <c r="Q21" s="76"/>
    </row>
    <row r="22" spans="1:17" x14ac:dyDescent="0.25">
      <c r="A22" t="s">
        <v>47</v>
      </c>
      <c r="B22" s="35">
        <v>0</v>
      </c>
      <c r="C22" s="75"/>
      <c r="D22" s="76"/>
      <c r="E22" s="76"/>
      <c r="F22" s="76"/>
      <c r="G22" s="76"/>
      <c r="H22" s="76"/>
      <c r="I22" s="76"/>
      <c r="J22" s="76"/>
      <c r="K22" s="76"/>
      <c r="L22" s="76"/>
      <c r="M22" s="76"/>
      <c r="N22" s="76"/>
      <c r="O22" s="76"/>
      <c r="P22" s="76"/>
      <c r="Q22" s="76"/>
    </row>
    <row r="23" spans="1:17" x14ac:dyDescent="0.25">
      <c r="A23" t="s">
        <v>48</v>
      </c>
      <c r="B23" s="35">
        <v>0</v>
      </c>
      <c r="C23" s="75"/>
      <c r="D23" s="76"/>
      <c r="E23" s="76"/>
      <c r="F23" s="76"/>
      <c r="G23" s="76"/>
      <c r="H23" s="76"/>
      <c r="I23" s="76"/>
      <c r="J23" s="76"/>
      <c r="K23" s="76"/>
      <c r="L23" s="76"/>
      <c r="M23" s="76"/>
      <c r="N23" s="76"/>
      <c r="O23" s="76"/>
      <c r="P23" s="76"/>
      <c r="Q23" s="76"/>
    </row>
    <row r="24" spans="1:17" x14ac:dyDescent="0.25">
      <c r="A24" t="s">
        <v>50</v>
      </c>
      <c r="B24" s="35">
        <v>0</v>
      </c>
      <c r="C24" s="75"/>
      <c r="D24" s="76"/>
      <c r="E24" s="76"/>
      <c r="F24" s="76"/>
      <c r="G24" s="76"/>
      <c r="H24" s="76"/>
      <c r="I24" s="76"/>
      <c r="J24" s="76"/>
      <c r="K24" s="76"/>
      <c r="L24" s="76"/>
      <c r="M24" s="76"/>
      <c r="N24" s="76"/>
      <c r="O24" s="76"/>
      <c r="P24" s="76"/>
      <c r="Q24" s="76"/>
    </row>
    <row r="25" spans="1:17" x14ac:dyDescent="0.25">
      <c r="A25" t="s">
        <v>79</v>
      </c>
      <c r="B25" s="35">
        <v>0</v>
      </c>
      <c r="C25" s="75"/>
      <c r="D25" s="76"/>
      <c r="E25" s="76"/>
      <c r="F25" s="76"/>
      <c r="G25" s="76"/>
      <c r="H25" s="76"/>
      <c r="I25" s="76"/>
      <c r="J25" s="76"/>
      <c r="K25" s="76"/>
      <c r="L25" s="76"/>
      <c r="M25" s="76"/>
      <c r="N25" s="76"/>
      <c r="O25" s="76"/>
      <c r="P25" s="76"/>
      <c r="Q25" s="76"/>
    </row>
    <row r="26" spans="1:17" x14ac:dyDescent="0.25">
      <c r="A26" t="s">
        <v>51</v>
      </c>
      <c r="B26" s="35">
        <v>0</v>
      </c>
      <c r="C26" s="75"/>
      <c r="D26" s="76"/>
      <c r="E26" s="76"/>
      <c r="F26" s="76"/>
      <c r="G26" s="76"/>
      <c r="H26" s="76"/>
      <c r="I26" s="76"/>
      <c r="J26" s="76"/>
      <c r="K26" s="76"/>
      <c r="L26" s="76"/>
      <c r="M26" s="76"/>
      <c r="N26" s="76"/>
      <c r="O26" s="76"/>
      <c r="P26" s="76"/>
      <c r="Q26" s="76"/>
    </row>
    <row r="27" spans="1:17" x14ac:dyDescent="0.25">
      <c r="A27" t="s">
        <v>51</v>
      </c>
      <c r="B27" s="35">
        <v>0</v>
      </c>
      <c r="C27" s="75"/>
      <c r="D27" s="76"/>
      <c r="E27" s="76"/>
      <c r="F27" s="76"/>
      <c r="G27" s="76"/>
      <c r="H27" s="76"/>
      <c r="I27" s="76"/>
      <c r="J27" s="76"/>
      <c r="K27" s="76"/>
      <c r="L27" s="76"/>
      <c r="M27" s="76"/>
      <c r="N27" s="76"/>
      <c r="O27" s="76"/>
      <c r="P27" s="76"/>
      <c r="Q27" s="76"/>
    </row>
    <row r="28" spans="1:17" s="30" customFormat="1" x14ac:dyDescent="0.25">
      <c r="A28" s="29" t="s">
        <v>52</v>
      </c>
      <c r="B28" s="36">
        <f>SUM(B18:B27)</f>
        <v>0</v>
      </c>
      <c r="C28" s="79">
        <f t="shared" ref="C28" si="1">SUM(C18:C27)</f>
        <v>0</v>
      </c>
      <c r="D28" s="80"/>
      <c r="E28" s="80"/>
      <c r="F28" s="80"/>
      <c r="G28" s="80"/>
      <c r="H28" s="80"/>
      <c r="I28" s="80"/>
      <c r="J28" s="80"/>
      <c r="K28" s="80"/>
      <c r="L28" s="80"/>
      <c r="M28" s="80"/>
      <c r="N28" s="80"/>
      <c r="O28" s="80"/>
      <c r="P28" s="80"/>
      <c r="Q28" s="80"/>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1" t="s">
        <v>97</v>
      </c>
      <c r="D30" s="82"/>
      <c r="E30" s="82"/>
      <c r="F30" s="82"/>
      <c r="G30" s="82"/>
      <c r="H30" s="82"/>
      <c r="I30" s="82"/>
      <c r="J30" s="82"/>
      <c r="K30" s="82"/>
      <c r="L30" s="82"/>
      <c r="M30" s="82"/>
      <c r="N30" s="82"/>
      <c r="O30" s="82"/>
      <c r="P30" s="82"/>
      <c r="Q30" s="82"/>
    </row>
    <row r="31" spans="1:17" x14ac:dyDescent="0.25">
      <c r="A31" t="s">
        <v>118</v>
      </c>
      <c r="B31" s="35">
        <v>0</v>
      </c>
      <c r="C31" s="75"/>
      <c r="D31" s="76"/>
      <c r="E31" s="76"/>
      <c r="F31" s="76"/>
      <c r="G31" s="76"/>
      <c r="H31" s="76"/>
      <c r="I31" s="76"/>
      <c r="J31" s="76"/>
      <c r="K31" s="76"/>
      <c r="L31" s="76"/>
      <c r="M31" s="76"/>
      <c r="N31" s="76"/>
      <c r="O31" s="76"/>
      <c r="P31" s="76"/>
      <c r="Q31" s="76"/>
    </row>
    <row r="32" spans="1:17" x14ac:dyDescent="0.25">
      <c r="A32" t="s">
        <v>53</v>
      </c>
      <c r="B32" s="35">
        <v>0</v>
      </c>
      <c r="C32" s="75"/>
      <c r="D32" s="76"/>
      <c r="E32" s="76"/>
      <c r="F32" s="76"/>
      <c r="G32" s="76"/>
      <c r="H32" s="76"/>
      <c r="I32" s="76"/>
      <c r="J32" s="76"/>
      <c r="K32" s="76"/>
      <c r="L32" s="76"/>
      <c r="M32" s="76"/>
      <c r="N32" s="76"/>
      <c r="O32" s="76"/>
      <c r="P32" s="76"/>
      <c r="Q32" s="76"/>
    </row>
    <row r="33" spans="1:17" x14ac:dyDescent="0.25">
      <c r="A33" t="s">
        <v>54</v>
      </c>
      <c r="B33" s="35">
        <v>0</v>
      </c>
      <c r="C33" s="75"/>
      <c r="D33" s="76"/>
      <c r="E33" s="76"/>
      <c r="F33" s="76"/>
      <c r="G33" s="76"/>
      <c r="H33" s="76"/>
      <c r="I33" s="76"/>
      <c r="J33" s="76"/>
      <c r="K33" s="76"/>
      <c r="L33" s="76"/>
      <c r="M33" s="76"/>
      <c r="N33" s="76"/>
      <c r="O33" s="76"/>
      <c r="P33" s="76"/>
      <c r="Q33" s="76"/>
    </row>
    <row r="34" spans="1:17" x14ac:dyDescent="0.25">
      <c r="A34" t="s">
        <v>55</v>
      </c>
      <c r="B34" s="35">
        <v>0</v>
      </c>
      <c r="C34" s="75"/>
      <c r="D34" s="76"/>
      <c r="E34" s="76"/>
      <c r="F34" s="76"/>
      <c r="G34" s="76"/>
      <c r="H34" s="76"/>
      <c r="I34" s="76"/>
      <c r="J34" s="76"/>
      <c r="K34" s="76"/>
      <c r="L34" s="76"/>
      <c r="M34" s="76"/>
      <c r="N34" s="76"/>
      <c r="O34" s="76"/>
      <c r="P34" s="76"/>
      <c r="Q34" s="76"/>
    </row>
    <row r="35" spans="1:17" x14ac:dyDescent="0.25">
      <c r="A35" t="s">
        <v>56</v>
      </c>
      <c r="B35" s="35">
        <v>0</v>
      </c>
      <c r="C35" s="75"/>
      <c r="D35" s="76"/>
      <c r="E35" s="76"/>
      <c r="F35" s="76"/>
      <c r="G35" s="76"/>
      <c r="H35" s="76"/>
      <c r="I35" s="76"/>
      <c r="J35" s="76"/>
      <c r="K35" s="76"/>
      <c r="L35" s="76"/>
      <c r="M35" s="76"/>
      <c r="N35" s="76"/>
      <c r="O35" s="76"/>
      <c r="P35" s="76"/>
      <c r="Q35" s="76"/>
    </row>
    <row r="36" spans="1:17" x14ac:dyDescent="0.25">
      <c r="A36" s="29" t="s">
        <v>57</v>
      </c>
      <c r="B36" s="36">
        <f>SUM(B31:B35)</f>
        <v>0</v>
      </c>
      <c r="C36" s="77"/>
      <c r="D36" s="78"/>
      <c r="E36" s="78"/>
      <c r="F36" s="78"/>
      <c r="G36" s="78"/>
      <c r="H36" s="78"/>
      <c r="I36" s="78"/>
      <c r="J36" s="78"/>
      <c r="K36" s="78"/>
      <c r="L36" s="78"/>
      <c r="M36" s="78"/>
      <c r="N36" s="78"/>
      <c r="O36" s="78"/>
      <c r="P36" s="78"/>
      <c r="Q36" s="78"/>
    </row>
    <row r="38" spans="1:17" x14ac:dyDescent="0.25">
      <c r="A38" s="32" t="s">
        <v>85</v>
      </c>
      <c r="B38" s="27">
        <f>B15+B28+B36</f>
        <v>0</v>
      </c>
    </row>
    <row r="39" spans="1:17" x14ac:dyDescent="0.25">
      <c r="A39" s="32" t="s">
        <v>59</v>
      </c>
      <c r="B39" s="27">
        <f>B38*10%</f>
        <v>0</v>
      </c>
    </row>
    <row r="40" spans="1:17" x14ac:dyDescent="0.25">
      <c r="A40" s="32" t="s">
        <v>86</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F738236A9284EA819C7A1C56FBE1C" ma:contentTypeVersion="12" ma:contentTypeDescription="Create a new document." ma:contentTypeScope="" ma:versionID="2d5777c01ee159a5e52ab996f899eed7">
  <xsd:schema xmlns:xsd="http://www.w3.org/2001/XMLSchema" xmlns:xs="http://www.w3.org/2001/XMLSchema" xmlns:p="http://schemas.microsoft.com/office/2006/metadata/properties" xmlns:ns1="http://schemas.microsoft.com/sharepoint/v3" xmlns:ns2="e4ca46c0-f707-4beb-be50-bc836d24b23e" xmlns:ns3="1bb12bdd-188e-471a-ac4d-f8989515685c" xmlns:ns4="195e3822-aa66-4584-b3da-9bcb93e908f0" targetNamespace="http://schemas.microsoft.com/office/2006/metadata/properties" ma:root="true" ma:fieldsID="adcb46fd0595c03443401bd380e49953" ns1:_="" ns2:_="" ns3:_="" ns4:_="">
    <xsd:import namespace="http://schemas.microsoft.com/sharepoint/v3"/>
    <xsd:import namespace="e4ca46c0-f707-4beb-be50-bc836d24b23e"/>
    <xsd:import namespace="1bb12bdd-188e-471a-ac4d-f8989515685c"/>
    <xsd:import namespace="195e3822-aa66-4584-b3da-9bcb93e908f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a46c0-f707-4beb-be50-bc836d24b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12bdd-188e-471a-ac4d-f8989515685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c32305b-6a4c-4e72-a790-7dba939ceea3}" ma:internalName="TaxCatchAll" ma:showField="CatchAllData" ma:web="1bb12bdd-188e-471a-ac4d-f89895156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5e3822-aa66-4584-b3da-9bcb93e908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ca46c0-f707-4beb-be50-bc836d24b23e">
      <Terms xmlns="http://schemas.microsoft.com/office/infopath/2007/PartnerControls"/>
    </lcf76f155ced4ddcb4097134ff3c332f>
    <TaxCatchAll xmlns="1bb12bdd-188e-471a-ac4d-f898951568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ABF9E-E207-494D-802D-322CE0284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ca46c0-f707-4beb-be50-bc836d24b23e"/>
    <ds:schemaRef ds:uri="1bb12bdd-188e-471a-ac4d-f8989515685c"/>
    <ds:schemaRef ds:uri="195e3822-aa66-4584-b3da-9bcb93e90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E6F77-0528-4B8F-AB5F-90290C0C33F1}">
  <ds:schemaRefs>
    <ds:schemaRef ds:uri="http://purl.org/dc/dcmitype/"/>
    <ds:schemaRef ds:uri="http://purl.org/dc/terms/"/>
    <ds:schemaRef ds:uri="http://schemas.microsoft.com/office/2006/documentManagement/types"/>
    <ds:schemaRef ds:uri="http://schemas.microsoft.com/office/2006/metadata/properties"/>
    <ds:schemaRef ds:uri="1bb12bdd-188e-471a-ac4d-f8989515685c"/>
    <ds:schemaRef ds:uri="http://schemas.openxmlformats.org/package/2006/metadata/core-properties"/>
    <ds:schemaRef ds:uri="http://schemas.microsoft.com/office/infopath/2007/PartnerControls"/>
    <ds:schemaRef ds:uri="http://purl.org/dc/elements/1.1/"/>
    <ds:schemaRef ds:uri="http://www.w3.org/XML/1998/namespace"/>
    <ds:schemaRef ds:uri="195e3822-aa66-4584-b3da-9bcb93e908f0"/>
    <ds:schemaRef ds:uri="e4ca46c0-f707-4beb-be50-bc836d24b23e"/>
    <ds:schemaRef ds:uri="http://schemas.microsoft.com/sharepoint/v3"/>
  </ds:schemaRefs>
</ds:datastoreItem>
</file>

<file path=customXml/itemProps3.xml><?xml version="1.0" encoding="utf-8"?>
<ds:datastoreItem xmlns:ds="http://schemas.openxmlformats.org/officeDocument/2006/customXml" ds:itemID="{3F367C79-E0CC-40C5-9235-AC490A43D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Cover</vt:lpstr>
      <vt:lpstr>Sample Budget</vt:lpstr>
      <vt:lpstr>EFA</vt:lpstr>
      <vt:lpstr>Food Bank</vt:lpstr>
      <vt:lpstr>HE-RR</vt:lpstr>
      <vt:lpstr>Health Ins Prem</vt:lpstr>
      <vt:lpstr>Sheet1 (17)</vt:lpstr>
      <vt:lpstr>Home-Comm Health</vt:lpstr>
      <vt:lpstr>Housing</vt:lpstr>
      <vt:lpstr>Linguistics</vt:lpstr>
      <vt:lpstr>MCM</vt:lpstr>
      <vt:lpstr>Mental</vt:lpstr>
      <vt:lpstr>NonMCM</vt:lpstr>
      <vt:lpstr>Nutrition</vt:lpstr>
      <vt:lpstr>Oral Health</vt:lpstr>
      <vt:lpstr>OAHS</vt:lpstr>
      <vt:lpstr>Outreach</vt:lpstr>
      <vt:lpstr>PsySoc</vt:lpstr>
      <vt:lpstr>SAOC</vt:lpstr>
      <vt:lpstr>Transportation</vt:lpstr>
      <vt:lpstr>Appendix</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 Lindman</dc:creator>
  <cp:keywords/>
  <dc:description/>
  <cp:lastModifiedBy>Newkirk, Jim</cp:lastModifiedBy>
  <cp:revision/>
  <dcterms:created xsi:type="dcterms:W3CDTF">2023-05-12T17:30:22Z</dcterms:created>
  <dcterms:modified xsi:type="dcterms:W3CDTF">2024-11-04T16:09:33Z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0x010100B1BF738236A9284EA819C7A1C56FBE1C</vt:lpwstr>
  </property>
  <property fmtid="{D5CDD505-2E9C-101B-9397-08002B2CF9AE}" pid="3" name="MediaServiceImageTags">
    <vt:lpwstr/>
  </property>
</Properties>
</file>