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William.Moody\Documents\Documents\Water Supply\Primacy\Lead&amp;Copper\"/>
    </mc:Choice>
  </mc:AlternateContent>
  <xr:revisionPtr revIDLastSave="0" documentId="8_{11458819-3693-4CD0-BE9C-CED9DE4B399C}" xr6:coauthVersionLast="47" xr6:coauthVersionMax="47" xr10:uidLastSave="{00000000-0000-0000-0000-000000000000}"/>
  <bookViews>
    <workbookView xWindow="0" yWindow="1950" windowWidth="21600" windowHeight="11385" tabRatio="723" activeTab="1" xr2:uid="{E307B4D8-517D-4BE2-B5C7-6BC932642FC0}"/>
  </bookViews>
  <sheets>
    <sheet name="PWS Information" sheetId="2" r:id="rId1"/>
    <sheet name="Service Line Inventory" sheetId="4" r:id="rId2"/>
    <sheet name="Dropdown Answer Key" sheetId="3" r:id="rId3"/>
    <sheet name="Data Description" sheetId="1" r:id="rId4"/>
    <sheet name="Summary" sheetId="5" r:id="rId5"/>
  </sheets>
  <definedNames>
    <definedName name="_xlnm._FilterDatabase" localSheetId="1" hidden="1">'Service Line Inventory'!$A$1:$Y$1506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5" l="1"/>
  <c r="C6" i="5"/>
  <c r="C5" i="5"/>
  <c r="C4" i="5"/>
  <c r="C3" i="5"/>
  <c r="C2" i="5"/>
  <c r="D6" i="5"/>
  <c r="S6" i="4"/>
  <c r="S9" i="4"/>
  <c r="S10" i="4"/>
  <c r="S11" i="4"/>
  <c r="V11" i="4" s="1"/>
  <c r="W11" i="4" s="1"/>
  <c r="S12" i="4"/>
  <c r="L12" i="4" s="1"/>
  <c r="S13" i="4"/>
  <c r="T13" i="4" s="1"/>
  <c r="S14" i="4"/>
  <c r="S15" i="4"/>
  <c r="L15" i="4" s="1"/>
  <c r="S16" i="4"/>
  <c r="U16" i="4" s="1"/>
  <c r="S17" i="4"/>
  <c r="S18" i="4"/>
  <c r="S19" i="4"/>
  <c r="V19" i="4" s="1"/>
  <c r="W19" i="4" s="1"/>
  <c r="S20" i="4"/>
  <c r="L20" i="4" s="1"/>
  <c r="S21" i="4"/>
  <c r="T21" i="4" s="1"/>
  <c r="S22" i="4"/>
  <c r="S23" i="4"/>
  <c r="U23" i="4" s="1"/>
  <c r="S24" i="4"/>
  <c r="T24" i="4" s="1"/>
  <c r="S25" i="4"/>
  <c r="T25" i="4" s="1"/>
  <c r="S26" i="4"/>
  <c r="S27" i="4"/>
  <c r="S28" i="4"/>
  <c r="L28" i="4" s="1"/>
  <c r="S29" i="4"/>
  <c r="V29" i="4" s="1"/>
  <c r="W29" i="4" s="1"/>
  <c r="S30" i="4"/>
  <c r="S31" i="4"/>
  <c r="V31" i="4" s="1"/>
  <c r="W31" i="4" s="1"/>
  <c r="S32" i="4"/>
  <c r="V32" i="4" s="1"/>
  <c r="W32" i="4" s="1"/>
  <c r="S33" i="4"/>
  <c r="S34" i="4"/>
  <c r="S35" i="4"/>
  <c r="S36" i="4"/>
  <c r="L36" i="4" s="1"/>
  <c r="S37" i="4"/>
  <c r="S38" i="4"/>
  <c r="S39" i="4"/>
  <c r="V39" i="4" s="1"/>
  <c r="W39" i="4" s="1"/>
  <c r="S40" i="4"/>
  <c r="V40" i="4" s="1"/>
  <c r="W40" i="4" s="1"/>
  <c r="S41" i="4"/>
  <c r="S42" i="4"/>
  <c r="S43" i="4"/>
  <c r="S44" i="4"/>
  <c r="L44" i="4" s="1"/>
  <c r="S45" i="4"/>
  <c r="S46" i="4"/>
  <c r="S47" i="4"/>
  <c r="V47" i="4" s="1"/>
  <c r="W47" i="4" s="1"/>
  <c r="S48" i="4"/>
  <c r="V48" i="4" s="1"/>
  <c r="W48" i="4" s="1"/>
  <c r="S49" i="4"/>
  <c r="S50" i="4"/>
  <c r="S51" i="4"/>
  <c r="S52" i="4"/>
  <c r="L52" i="4" s="1"/>
  <c r="S53" i="4"/>
  <c r="S54" i="4"/>
  <c r="S55" i="4"/>
  <c r="V55" i="4" s="1"/>
  <c r="W55" i="4" s="1"/>
  <c r="S56" i="4"/>
  <c r="V56" i="4" s="1"/>
  <c r="W56" i="4" s="1"/>
  <c r="S57" i="4"/>
  <c r="S58" i="4"/>
  <c r="S59" i="4"/>
  <c r="S60" i="4"/>
  <c r="L60" i="4" s="1"/>
  <c r="S61" i="4"/>
  <c r="S62" i="4"/>
  <c r="S63" i="4"/>
  <c r="V63" i="4" s="1"/>
  <c r="W63" i="4" s="1"/>
  <c r="S64" i="4"/>
  <c r="V64" i="4" s="1"/>
  <c r="W64" i="4" s="1"/>
  <c r="S65" i="4"/>
  <c r="S66" i="4"/>
  <c r="S67" i="4"/>
  <c r="V67" i="4" s="1"/>
  <c r="W67" i="4" s="1"/>
  <c r="S68" i="4"/>
  <c r="L68" i="4" s="1"/>
  <c r="S69" i="4"/>
  <c r="V69" i="4" s="1"/>
  <c r="W69" i="4" s="1"/>
  <c r="S70" i="4"/>
  <c r="S71" i="4"/>
  <c r="V71" i="4" s="1"/>
  <c r="W71" i="4" s="1"/>
  <c r="S72" i="4"/>
  <c r="V72" i="4" s="1"/>
  <c r="W72" i="4" s="1"/>
  <c r="S73" i="4"/>
  <c r="S74" i="4"/>
  <c r="S75" i="4"/>
  <c r="V75" i="4" s="1"/>
  <c r="W75" i="4" s="1"/>
  <c r="S76" i="4"/>
  <c r="L76" i="4" s="1"/>
  <c r="S77" i="4"/>
  <c r="V77" i="4" s="1"/>
  <c r="W77" i="4" s="1"/>
  <c r="S78" i="4"/>
  <c r="S79" i="4"/>
  <c r="V79" i="4" s="1"/>
  <c r="W79" i="4" s="1"/>
  <c r="S80" i="4"/>
  <c r="V80" i="4" s="1"/>
  <c r="W80" i="4" s="1"/>
  <c r="S81" i="4"/>
  <c r="S82" i="4"/>
  <c r="S83" i="4"/>
  <c r="V83" i="4" s="1"/>
  <c r="W83" i="4" s="1"/>
  <c r="S84" i="4"/>
  <c r="L84" i="4" s="1"/>
  <c r="S85" i="4"/>
  <c r="V85" i="4" s="1"/>
  <c r="W85" i="4" s="1"/>
  <c r="S86" i="4"/>
  <c r="S87" i="4"/>
  <c r="V87" i="4" s="1"/>
  <c r="W87" i="4" s="1"/>
  <c r="S88" i="4"/>
  <c r="S89" i="4"/>
  <c r="S90" i="4"/>
  <c r="S91" i="4"/>
  <c r="V91" i="4" s="1"/>
  <c r="W91" i="4" s="1"/>
  <c r="S92" i="4"/>
  <c r="L92" i="4" s="1"/>
  <c r="S93" i="4"/>
  <c r="V93" i="4" s="1"/>
  <c r="W93" i="4" s="1"/>
  <c r="S94" i="4"/>
  <c r="S95" i="4"/>
  <c r="V95" i="4" s="1"/>
  <c r="W95" i="4" s="1"/>
  <c r="S96" i="4"/>
  <c r="V96" i="4" s="1"/>
  <c r="W96" i="4" s="1"/>
  <c r="S97" i="4"/>
  <c r="S98" i="4"/>
  <c r="S99" i="4"/>
  <c r="S100" i="4"/>
  <c r="L100" i="4" s="1"/>
  <c r="S101" i="4"/>
  <c r="S102" i="4"/>
  <c r="S103" i="4"/>
  <c r="V103" i="4" s="1"/>
  <c r="W103" i="4" s="1"/>
  <c r="S104" i="4"/>
  <c r="T104" i="4" s="1"/>
  <c r="S105" i="4"/>
  <c r="S106" i="4"/>
  <c r="S107" i="4"/>
  <c r="S108" i="4"/>
  <c r="L108" i="4" s="1"/>
  <c r="S109" i="4"/>
  <c r="V109" i="4" s="1"/>
  <c r="W109" i="4" s="1"/>
  <c r="S110" i="4"/>
  <c r="S111" i="4"/>
  <c r="S112" i="4"/>
  <c r="V112" i="4" s="1"/>
  <c r="W112" i="4" s="1"/>
  <c r="S113" i="4"/>
  <c r="S114" i="4"/>
  <c r="S115" i="4"/>
  <c r="V115" i="4" s="1"/>
  <c r="W115" i="4" s="1"/>
  <c r="S116" i="4"/>
  <c r="L116" i="4" s="1"/>
  <c r="S117" i="4"/>
  <c r="S118" i="4"/>
  <c r="S119" i="4"/>
  <c r="S120" i="4"/>
  <c r="T120" i="4" s="1"/>
  <c r="S121" i="4"/>
  <c r="S122" i="4"/>
  <c r="S123" i="4"/>
  <c r="S124" i="4"/>
  <c r="L124" i="4" s="1"/>
  <c r="S125" i="4"/>
  <c r="S126" i="4"/>
  <c r="S127" i="4"/>
  <c r="S128" i="4"/>
  <c r="T128" i="4" s="1"/>
  <c r="S129" i="4"/>
  <c r="S130" i="4"/>
  <c r="U130" i="4" s="1"/>
  <c r="S131" i="4"/>
  <c r="S132" i="4"/>
  <c r="L132" i="4" s="1"/>
  <c r="S133" i="4"/>
  <c r="S134" i="4"/>
  <c r="S135" i="4"/>
  <c r="S136" i="4"/>
  <c r="T136" i="4" s="1"/>
  <c r="S137" i="4"/>
  <c r="S138" i="4"/>
  <c r="S139" i="4"/>
  <c r="S140" i="4"/>
  <c r="L140" i="4" s="1"/>
  <c r="S141" i="4"/>
  <c r="S142" i="4"/>
  <c r="S143" i="4"/>
  <c r="S144" i="4"/>
  <c r="T144" i="4" s="1"/>
  <c r="S145" i="4"/>
  <c r="S146" i="4"/>
  <c r="S147" i="4"/>
  <c r="S148" i="4"/>
  <c r="L148" i="4" s="1"/>
  <c r="S149" i="4"/>
  <c r="S150" i="4"/>
  <c r="S151" i="4"/>
  <c r="S152" i="4"/>
  <c r="T152" i="4" s="1"/>
  <c r="S153" i="4"/>
  <c r="S154" i="4"/>
  <c r="S155" i="4"/>
  <c r="U155" i="4" s="1"/>
  <c r="S156" i="4"/>
  <c r="L156" i="4" s="1"/>
  <c r="S157" i="4"/>
  <c r="S158" i="4"/>
  <c r="L158" i="4" s="1"/>
  <c r="S159" i="4"/>
  <c r="S160" i="4"/>
  <c r="T160" i="4" s="1"/>
  <c r="S161" i="4"/>
  <c r="S162" i="4"/>
  <c r="S163" i="4"/>
  <c r="U163" i="4" s="1"/>
  <c r="S164" i="4"/>
  <c r="S165" i="4"/>
  <c r="U165" i="4" s="1"/>
  <c r="S166" i="4"/>
  <c r="L166" i="4" s="1"/>
  <c r="S167" i="4"/>
  <c r="S168" i="4"/>
  <c r="S169" i="4"/>
  <c r="T169" i="4" s="1"/>
  <c r="S170" i="4"/>
  <c r="S171" i="4"/>
  <c r="S172" i="4"/>
  <c r="T172" i="4" s="1"/>
  <c r="S173" i="4"/>
  <c r="S174" i="4"/>
  <c r="S175" i="4"/>
  <c r="S176" i="4"/>
  <c r="T176" i="4" s="1"/>
  <c r="S177" i="4"/>
  <c r="S178" i="4"/>
  <c r="V178" i="4" s="1"/>
  <c r="W178" i="4" s="1"/>
  <c r="S179" i="4"/>
  <c r="S180" i="4"/>
  <c r="S181" i="4"/>
  <c r="U181" i="4" s="1"/>
  <c r="S182" i="4"/>
  <c r="S183" i="4"/>
  <c r="L183" i="4" s="1"/>
  <c r="S184" i="4"/>
  <c r="T184" i="4" s="1"/>
  <c r="S185" i="4"/>
  <c r="S186" i="4"/>
  <c r="S187" i="4"/>
  <c r="U187" i="4" s="1"/>
  <c r="S188" i="4"/>
  <c r="T188" i="4" s="1"/>
  <c r="S189" i="4"/>
  <c r="U189" i="4" s="1"/>
  <c r="S190" i="4"/>
  <c r="S191" i="4"/>
  <c r="L191" i="4" s="1"/>
  <c r="S192" i="4"/>
  <c r="U192" i="4" s="1"/>
  <c r="S193" i="4"/>
  <c r="S194" i="4"/>
  <c r="T194" i="4" s="1"/>
  <c r="S195" i="4"/>
  <c r="U195" i="4" s="1"/>
  <c r="S196" i="4"/>
  <c r="T196" i="4" s="1"/>
  <c r="S197" i="4"/>
  <c r="U197" i="4" s="1"/>
  <c r="S198" i="4"/>
  <c r="S199" i="4"/>
  <c r="L199" i="4" s="1"/>
  <c r="S200" i="4"/>
  <c r="S201" i="4"/>
  <c r="S202" i="4"/>
  <c r="V202" i="4" s="1"/>
  <c r="W202" i="4" s="1"/>
  <c r="S203" i="4"/>
  <c r="S204" i="4"/>
  <c r="T204" i="4" s="1"/>
  <c r="S205" i="4"/>
  <c r="L205" i="4" s="1"/>
  <c r="S206" i="4"/>
  <c r="S207" i="4"/>
  <c r="L207" i="4" s="1"/>
  <c r="S208" i="4"/>
  <c r="L208" i="4" s="1"/>
  <c r="S209" i="4"/>
  <c r="S210" i="4"/>
  <c r="T210" i="4" s="1"/>
  <c r="S211" i="4"/>
  <c r="L211" i="4" s="1"/>
  <c r="S212" i="4"/>
  <c r="L212" i="4" s="1"/>
  <c r="S213" i="4"/>
  <c r="S214" i="4"/>
  <c r="S215" i="4"/>
  <c r="L215" i="4" s="1"/>
  <c r="S216" i="4"/>
  <c r="T216" i="4" s="1"/>
  <c r="S217" i="4"/>
  <c r="S218" i="4"/>
  <c r="L218" i="4" s="1"/>
  <c r="S219" i="4"/>
  <c r="S220" i="4"/>
  <c r="S221" i="4"/>
  <c r="U221" i="4" s="1"/>
  <c r="S222" i="4"/>
  <c r="S223" i="4"/>
  <c r="L223" i="4" s="1"/>
  <c r="S224" i="4"/>
  <c r="T224" i="4" s="1"/>
  <c r="S225" i="4"/>
  <c r="S226" i="4"/>
  <c r="S227" i="4"/>
  <c r="V227" i="4" s="1"/>
  <c r="W227" i="4" s="1"/>
  <c r="S228" i="4"/>
  <c r="T228" i="4" s="1"/>
  <c r="S229" i="4"/>
  <c r="U229" i="4" s="1"/>
  <c r="S230" i="4"/>
  <c r="S231" i="4"/>
  <c r="L231" i="4" s="1"/>
  <c r="S232" i="4"/>
  <c r="L232" i="4" s="1"/>
  <c r="S233" i="4"/>
  <c r="S234" i="4"/>
  <c r="V234" i="4" s="1"/>
  <c r="W234" i="4" s="1"/>
  <c r="S235" i="4"/>
  <c r="U235" i="4" s="1"/>
  <c r="S236" i="4"/>
  <c r="T236" i="4" s="1"/>
  <c r="S237" i="4"/>
  <c r="L237" i="4" s="1"/>
  <c r="S238" i="4"/>
  <c r="S239" i="4"/>
  <c r="L239" i="4" s="1"/>
  <c r="S240" i="4"/>
  <c r="S241" i="4"/>
  <c r="S242" i="4"/>
  <c r="T242" i="4" s="1"/>
  <c r="S243" i="4"/>
  <c r="L243" i="4" s="1"/>
  <c r="S244" i="4"/>
  <c r="S245" i="4"/>
  <c r="S246" i="4"/>
  <c r="S247" i="4"/>
  <c r="L247" i="4" s="1"/>
  <c r="S248" i="4"/>
  <c r="S249" i="4"/>
  <c r="S250" i="4"/>
  <c r="S251" i="4"/>
  <c r="L251" i="4" s="1"/>
  <c r="S252" i="4"/>
  <c r="L252" i="4" s="1"/>
  <c r="S253" i="4"/>
  <c r="U253" i="4" s="1"/>
  <c r="S254" i="4"/>
  <c r="S255" i="4"/>
  <c r="L255" i="4" s="1"/>
  <c r="S256" i="4"/>
  <c r="S257" i="4"/>
  <c r="S258" i="4"/>
  <c r="L258" i="4" s="1"/>
  <c r="S259" i="4"/>
  <c r="U259" i="4" s="1"/>
  <c r="S260" i="4"/>
  <c r="S261" i="4"/>
  <c r="U261" i="4" s="1"/>
  <c r="S262" i="4"/>
  <c r="S263" i="4"/>
  <c r="S264" i="4"/>
  <c r="S265" i="4"/>
  <c r="L265" i="4" s="1"/>
  <c r="S266" i="4"/>
  <c r="L266" i="4" s="1"/>
  <c r="S267" i="4"/>
  <c r="S268" i="4"/>
  <c r="S269" i="4"/>
  <c r="U269" i="4" s="1"/>
  <c r="S270" i="4"/>
  <c r="V270" i="4" s="1"/>
  <c r="W270" i="4" s="1"/>
  <c r="S271" i="4"/>
  <c r="S272" i="4"/>
  <c r="S273" i="4"/>
  <c r="L273" i="4" s="1"/>
  <c r="S274" i="4"/>
  <c r="L274" i="4" s="1"/>
  <c r="S275" i="4"/>
  <c r="L275" i="4" s="1"/>
  <c r="S276" i="4"/>
  <c r="L276" i="4" s="1"/>
  <c r="S277" i="4"/>
  <c r="S278" i="4"/>
  <c r="S279" i="4"/>
  <c r="U279" i="4" s="1"/>
  <c r="S280" i="4"/>
  <c r="U280" i="4" s="1"/>
  <c r="S281" i="4"/>
  <c r="S282" i="4"/>
  <c r="L282" i="4" s="1"/>
  <c r="S283" i="4"/>
  <c r="S284" i="4"/>
  <c r="L284" i="4" s="1"/>
  <c r="S285" i="4"/>
  <c r="S286" i="4"/>
  <c r="S287" i="4"/>
  <c r="S288" i="4"/>
  <c r="L288" i="4" s="1"/>
  <c r="S289" i="4"/>
  <c r="S290" i="4"/>
  <c r="S291" i="4"/>
  <c r="L291" i="4" s="1"/>
  <c r="S292" i="4"/>
  <c r="L292" i="4" s="1"/>
  <c r="S293" i="4"/>
  <c r="S294" i="4"/>
  <c r="S295" i="4"/>
  <c r="S296" i="4"/>
  <c r="L296" i="4" s="1"/>
  <c r="S297" i="4"/>
  <c r="L297" i="4" s="1"/>
  <c r="S298" i="4"/>
  <c r="L298" i="4" s="1"/>
  <c r="S299" i="4"/>
  <c r="L299" i="4" s="1"/>
  <c r="S300" i="4"/>
  <c r="L300" i="4" s="1"/>
  <c r="S301" i="4"/>
  <c r="S302" i="4"/>
  <c r="S303" i="4"/>
  <c r="S304" i="4"/>
  <c r="T304" i="4" s="1"/>
  <c r="S305" i="4"/>
  <c r="L305" i="4" s="1"/>
  <c r="S306" i="4"/>
  <c r="S307" i="4"/>
  <c r="S308" i="4"/>
  <c r="T308" i="4" s="1"/>
  <c r="S309" i="4"/>
  <c r="L309" i="4" s="1"/>
  <c r="S310" i="4"/>
  <c r="S311" i="4"/>
  <c r="L311" i="4" s="1"/>
  <c r="S312" i="4"/>
  <c r="T312" i="4" s="1"/>
  <c r="S313" i="4"/>
  <c r="S314" i="4"/>
  <c r="L314" i="4" s="1"/>
  <c r="S315" i="4"/>
  <c r="U315" i="4" s="1"/>
  <c r="S316" i="4"/>
  <c r="S317" i="4"/>
  <c r="S318" i="4"/>
  <c r="S319" i="4"/>
  <c r="S320" i="4"/>
  <c r="L320" i="4" s="1"/>
  <c r="S321" i="4"/>
  <c r="L321" i="4" s="1"/>
  <c r="S322" i="4"/>
  <c r="S323" i="4"/>
  <c r="L323" i="4" s="1"/>
  <c r="S324" i="4"/>
  <c r="S325" i="4"/>
  <c r="S326" i="4"/>
  <c r="S327" i="4"/>
  <c r="S328" i="4"/>
  <c r="T328" i="4" s="1"/>
  <c r="S329" i="4"/>
  <c r="L329" i="4" s="1"/>
  <c r="S330" i="4"/>
  <c r="T330" i="4" s="1"/>
  <c r="S331" i="4"/>
  <c r="L331" i="4" s="1"/>
  <c r="S332" i="4"/>
  <c r="V332" i="4" s="1"/>
  <c r="W332" i="4" s="1"/>
  <c r="S333" i="4"/>
  <c r="S334" i="4"/>
  <c r="U334" i="4" s="1"/>
  <c r="S335" i="4"/>
  <c r="T335" i="4" s="1"/>
  <c r="S336" i="4"/>
  <c r="L336" i="4" s="1"/>
  <c r="S337" i="4"/>
  <c r="S338" i="4"/>
  <c r="L338" i="4" s="1"/>
  <c r="S339" i="4"/>
  <c r="T339" i="4" s="1"/>
  <c r="S340" i="4"/>
  <c r="V340" i="4" s="1"/>
  <c r="W340" i="4" s="1"/>
  <c r="S341" i="4"/>
  <c r="U341" i="4" s="1"/>
  <c r="S342" i="4"/>
  <c r="L342" i="4" s="1"/>
  <c r="S343" i="4"/>
  <c r="S344" i="4"/>
  <c r="L344" i="4" s="1"/>
  <c r="S345" i="4"/>
  <c r="S346" i="4"/>
  <c r="T346" i="4" s="1"/>
  <c r="S347" i="4"/>
  <c r="T347" i="4" s="1"/>
  <c r="S348" i="4"/>
  <c r="V348" i="4" s="1"/>
  <c r="W348" i="4" s="1"/>
  <c r="S349" i="4"/>
  <c r="S350" i="4"/>
  <c r="S351" i="4"/>
  <c r="T351" i="4" s="1"/>
  <c r="S352" i="4"/>
  <c r="L352" i="4" s="1"/>
  <c r="S353" i="4"/>
  <c r="U353" i="4" s="1"/>
  <c r="S354" i="4"/>
  <c r="S355" i="4"/>
  <c r="T355" i="4" s="1"/>
  <c r="S356" i="4"/>
  <c r="V356" i="4" s="1"/>
  <c r="W356" i="4" s="1"/>
  <c r="S357" i="4"/>
  <c r="S358" i="4"/>
  <c r="L358" i="4" s="1"/>
  <c r="S359" i="4"/>
  <c r="S360" i="4"/>
  <c r="L360" i="4" s="1"/>
  <c r="S361" i="4"/>
  <c r="S362" i="4"/>
  <c r="T362" i="4" s="1"/>
  <c r="S363" i="4"/>
  <c r="T363" i="4" s="1"/>
  <c r="S364" i="4"/>
  <c r="S365" i="4"/>
  <c r="T365" i="4" s="1"/>
  <c r="S366" i="4"/>
  <c r="S367" i="4"/>
  <c r="T367" i="4" s="1"/>
  <c r="S368" i="4"/>
  <c r="L368" i="4" s="1"/>
  <c r="S369" i="4"/>
  <c r="S370" i="4"/>
  <c r="S371" i="4"/>
  <c r="T371" i="4" s="1"/>
  <c r="S372" i="4"/>
  <c r="V372" i="4" s="1"/>
  <c r="W372" i="4" s="1"/>
  <c r="S373" i="4"/>
  <c r="U373" i="4" s="1"/>
  <c r="S374" i="4"/>
  <c r="S375" i="4"/>
  <c r="S376" i="4"/>
  <c r="L376" i="4" s="1"/>
  <c r="S377" i="4"/>
  <c r="S378" i="4"/>
  <c r="S379" i="4"/>
  <c r="T379" i="4" s="1"/>
  <c r="S380" i="4"/>
  <c r="V380" i="4" s="1"/>
  <c r="W380" i="4" s="1"/>
  <c r="S381" i="4"/>
  <c r="S382" i="4"/>
  <c r="T382" i="4" s="1"/>
  <c r="S383" i="4"/>
  <c r="T383" i="4" s="1"/>
  <c r="S384" i="4"/>
  <c r="L384" i="4" s="1"/>
  <c r="S385" i="4"/>
  <c r="L385" i="4" s="1"/>
  <c r="S386" i="4"/>
  <c r="S387" i="4"/>
  <c r="S388" i="4"/>
  <c r="S389" i="4"/>
  <c r="S390" i="4"/>
  <c r="U390" i="4" s="1"/>
  <c r="S391" i="4"/>
  <c r="T391" i="4" s="1"/>
  <c r="S392" i="4"/>
  <c r="L392" i="4" s="1"/>
  <c r="S393" i="4"/>
  <c r="V393" i="4" s="1"/>
  <c r="W393" i="4" s="1"/>
  <c r="S394" i="4"/>
  <c r="U394" i="4" s="1"/>
  <c r="S395" i="4"/>
  <c r="T395" i="4" s="1"/>
  <c r="S396" i="4"/>
  <c r="S397" i="4"/>
  <c r="L397" i="4" s="1"/>
  <c r="S398" i="4"/>
  <c r="S399" i="4"/>
  <c r="S400" i="4"/>
  <c r="L400" i="4" s="1"/>
  <c r="S401" i="4"/>
  <c r="S402" i="4"/>
  <c r="S403" i="4"/>
  <c r="T403" i="4" s="1"/>
  <c r="S404" i="4"/>
  <c r="S405" i="4"/>
  <c r="L405" i="4" s="1"/>
  <c r="S406" i="4"/>
  <c r="S407" i="4"/>
  <c r="S408" i="4"/>
  <c r="L408" i="4" s="1"/>
  <c r="S409" i="4"/>
  <c r="S410" i="4"/>
  <c r="S411" i="4"/>
  <c r="S412" i="4"/>
  <c r="S413" i="4"/>
  <c r="S414" i="4"/>
  <c r="T414" i="4" s="1"/>
  <c r="S415" i="4"/>
  <c r="T415" i="4" s="1"/>
  <c r="S416" i="4"/>
  <c r="L416" i="4" s="1"/>
  <c r="S417" i="4"/>
  <c r="V417" i="4" s="1"/>
  <c r="W417" i="4" s="1"/>
  <c r="S418" i="4"/>
  <c r="S419" i="4"/>
  <c r="L419" i="4" s="1"/>
  <c r="S420" i="4"/>
  <c r="S421" i="4"/>
  <c r="U421" i="4" s="1"/>
  <c r="S422" i="4"/>
  <c r="T422" i="4" s="1"/>
  <c r="S423" i="4"/>
  <c r="S424" i="4"/>
  <c r="L424" i="4" s="1"/>
  <c r="S425" i="4"/>
  <c r="V425" i="4" s="1"/>
  <c r="W425" i="4" s="1"/>
  <c r="S426" i="4"/>
  <c r="S427" i="4"/>
  <c r="S428" i="4"/>
  <c r="S429" i="4"/>
  <c r="S430" i="4"/>
  <c r="S431" i="4"/>
  <c r="S432" i="4"/>
  <c r="L432" i="4" s="1"/>
  <c r="S433" i="4"/>
  <c r="S434" i="4"/>
  <c r="S435" i="4"/>
  <c r="S436" i="4"/>
  <c r="S437" i="4"/>
  <c r="U437" i="4" s="1"/>
  <c r="S438" i="4"/>
  <c r="T438" i="4" s="1"/>
  <c r="S439" i="4"/>
  <c r="S440" i="4"/>
  <c r="L440" i="4" s="1"/>
  <c r="S441" i="4"/>
  <c r="V441" i="4" s="1"/>
  <c r="W441" i="4" s="1"/>
  <c r="S442" i="4"/>
  <c r="S443" i="4"/>
  <c r="S444" i="4"/>
  <c r="S445" i="4"/>
  <c r="L445" i="4" s="1"/>
  <c r="S446" i="4"/>
  <c r="S447" i="4"/>
  <c r="L447" i="4" s="1"/>
  <c r="S448" i="4"/>
  <c r="S449" i="4"/>
  <c r="S450" i="4"/>
  <c r="S451" i="4"/>
  <c r="T451" i="4" s="1"/>
  <c r="S452" i="4"/>
  <c r="S453" i="4"/>
  <c r="L453" i="4" s="1"/>
  <c r="S454" i="4"/>
  <c r="S455" i="4"/>
  <c r="S456" i="4"/>
  <c r="U456" i="4" s="1"/>
  <c r="S457" i="4"/>
  <c r="S458" i="4"/>
  <c r="T458" i="4" s="1"/>
  <c r="S459" i="4"/>
  <c r="S460" i="4"/>
  <c r="L460" i="4" s="1"/>
  <c r="S461" i="4"/>
  <c r="V461" i="4" s="1"/>
  <c r="W461" i="4" s="1"/>
  <c r="S462" i="4"/>
  <c r="T462" i="4" s="1"/>
  <c r="S463" i="4"/>
  <c r="S464" i="4"/>
  <c r="S465" i="4"/>
  <c r="L465" i="4" s="1"/>
  <c r="S466" i="4"/>
  <c r="U466" i="4" s="1"/>
  <c r="S467" i="4"/>
  <c r="T467" i="4" s="1"/>
  <c r="S468" i="4"/>
  <c r="S469" i="4"/>
  <c r="V469" i="4" s="1"/>
  <c r="W469" i="4" s="1"/>
  <c r="S470" i="4"/>
  <c r="S471" i="4"/>
  <c r="L471" i="4" s="1"/>
  <c r="S472" i="4"/>
  <c r="S473" i="4"/>
  <c r="L473" i="4" s="1"/>
  <c r="S474" i="4"/>
  <c r="L474" i="4" s="1"/>
  <c r="S475" i="4"/>
  <c r="S476" i="4"/>
  <c r="S477" i="4"/>
  <c r="T477" i="4" s="1"/>
  <c r="S478" i="4"/>
  <c r="V478" i="4" s="1"/>
  <c r="W478" i="4" s="1"/>
  <c r="S479" i="4"/>
  <c r="T479" i="4" s="1"/>
  <c r="S480" i="4"/>
  <c r="L480" i="4" s="1"/>
  <c r="S481" i="4"/>
  <c r="L481" i="4" s="1"/>
  <c r="S482" i="4"/>
  <c r="S483" i="4"/>
  <c r="V483" i="4" s="1"/>
  <c r="W483" i="4" s="1"/>
  <c r="S484" i="4"/>
  <c r="T484" i="4" s="1"/>
  <c r="S485" i="4"/>
  <c r="S486" i="4"/>
  <c r="L486" i="4" s="1"/>
  <c r="S487" i="4"/>
  <c r="T487" i="4" s="1"/>
  <c r="S488" i="4"/>
  <c r="L488" i="4" s="1"/>
  <c r="S489" i="4"/>
  <c r="V489" i="4" s="1"/>
  <c r="W489" i="4" s="1"/>
  <c r="S490" i="4"/>
  <c r="S491" i="4"/>
  <c r="S492" i="4"/>
  <c r="S493" i="4"/>
  <c r="T493" i="4" s="1"/>
  <c r="S494" i="4"/>
  <c r="L494" i="4" s="1"/>
  <c r="S495" i="4"/>
  <c r="L495" i="4" s="1"/>
  <c r="S496" i="4"/>
  <c r="L496" i="4" s="1"/>
  <c r="S497" i="4"/>
  <c r="V497" i="4" s="1"/>
  <c r="W497" i="4" s="1"/>
  <c r="S498" i="4"/>
  <c r="S499" i="4"/>
  <c r="S500" i="4"/>
  <c r="T500" i="4" s="1"/>
  <c r="S501" i="4"/>
  <c r="L501" i="4" s="1"/>
  <c r="S502" i="4"/>
  <c r="V502" i="4" s="1"/>
  <c r="W502" i="4" s="1"/>
  <c r="S503" i="4"/>
  <c r="T503" i="4" s="1"/>
  <c r="S504" i="4"/>
  <c r="L504" i="4" s="1"/>
  <c r="S505" i="4"/>
  <c r="S506" i="4"/>
  <c r="S507" i="4"/>
  <c r="L507" i="4" s="1"/>
  <c r="S508" i="4"/>
  <c r="V508" i="4" s="1"/>
  <c r="W508" i="4" s="1"/>
  <c r="S509" i="4"/>
  <c r="T509" i="4" s="1"/>
  <c r="S510" i="4"/>
  <c r="S511" i="4"/>
  <c r="S512" i="4"/>
  <c r="L512" i="4" s="1"/>
  <c r="S513" i="4"/>
  <c r="V513" i="4" s="1"/>
  <c r="W513" i="4" s="1"/>
  <c r="S514" i="4"/>
  <c r="S515" i="4"/>
  <c r="T515" i="4" s="1"/>
  <c r="S516" i="4"/>
  <c r="V516" i="4" s="1"/>
  <c r="W516" i="4" s="1"/>
  <c r="S517" i="4"/>
  <c r="T517" i="4" s="1"/>
  <c r="S518" i="4"/>
  <c r="S519" i="4"/>
  <c r="L519" i="4" s="1"/>
  <c r="S520" i="4"/>
  <c r="L520" i="4" s="1"/>
  <c r="S521" i="4"/>
  <c r="V521" i="4" s="1"/>
  <c r="W521" i="4" s="1"/>
  <c r="S522" i="4"/>
  <c r="S523" i="4"/>
  <c r="T523" i="4" s="1"/>
  <c r="S524" i="4"/>
  <c r="V524" i="4" s="1"/>
  <c r="W524" i="4" s="1"/>
  <c r="S525" i="4"/>
  <c r="T525" i="4" s="1"/>
  <c r="S526" i="4"/>
  <c r="S527" i="4"/>
  <c r="L527" i="4" s="1"/>
  <c r="S528" i="4"/>
  <c r="L528" i="4" s="1"/>
  <c r="S529" i="4"/>
  <c r="V529" i="4" s="1"/>
  <c r="W529" i="4" s="1"/>
  <c r="S530" i="4"/>
  <c r="S531" i="4"/>
  <c r="S532" i="4"/>
  <c r="V532" i="4" s="1"/>
  <c r="W532" i="4" s="1"/>
  <c r="S533" i="4"/>
  <c r="T533" i="4" s="1"/>
  <c r="S534" i="4"/>
  <c r="S535" i="4"/>
  <c r="L535" i="4" s="1"/>
  <c r="S536" i="4"/>
  <c r="L536" i="4" s="1"/>
  <c r="S537" i="4"/>
  <c r="V537" i="4" s="1"/>
  <c r="W537" i="4" s="1"/>
  <c r="S538" i="4"/>
  <c r="S539" i="4"/>
  <c r="T539" i="4" s="1"/>
  <c r="S540" i="4"/>
  <c r="V540" i="4" s="1"/>
  <c r="W540" i="4" s="1"/>
  <c r="S541" i="4"/>
  <c r="T541" i="4" s="1"/>
  <c r="S542" i="4"/>
  <c r="S543" i="4"/>
  <c r="L543" i="4" s="1"/>
  <c r="S544" i="4"/>
  <c r="L544" i="4" s="1"/>
  <c r="S545" i="4"/>
  <c r="V545" i="4" s="1"/>
  <c r="W545" i="4" s="1"/>
  <c r="S546" i="4"/>
  <c r="S547" i="4"/>
  <c r="T547" i="4" s="1"/>
  <c r="S548" i="4"/>
  <c r="S549" i="4"/>
  <c r="T549" i="4" s="1"/>
  <c r="S550" i="4"/>
  <c r="S551" i="4"/>
  <c r="L551" i="4" s="1"/>
  <c r="S552" i="4"/>
  <c r="L552" i="4" s="1"/>
  <c r="S553" i="4"/>
  <c r="V553" i="4" s="1"/>
  <c r="W553" i="4" s="1"/>
  <c r="S554" i="4"/>
  <c r="S555" i="4"/>
  <c r="T555" i="4" s="1"/>
  <c r="S556" i="4"/>
  <c r="V556" i="4" s="1"/>
  <c r="W556" i="4" s="1"/>
  <c r="S557" i="4"/>
  <c r="S558" i="4"/>
  <c r="S559" i="4"/>
  <c r="L559" i="4" s="1"/>
  <c r="S560" i="4"/>
  <c r="L560" i="4" s="1"/>
  <c r="S561" i="4"/>
  <c r="S562" i="4"/>
  <c r="S563" i="4"/>
  <c r="S564" i="4"/>
  <c r="V564" i="4" s="1"/>
  <c r="W564" i="4" s="1"/>
  <c r="S565" i="4"/>
  <c r="S566" i="4"/>
  <c r="S567" i="4"/>
  <c r="L567" i="4" s="1"/>
  <c r="S568" i="4"/>
  <c r="L568" i="4" s="1"/>
  <c r="S569" i="4"/>
  <c r="V569" i="4" s="1"/>
  <c r="W569" i="4" s="1"/>
  <c r="S570" i="4"/>
  <c r="S571" i="4"/>
  <c r="S572" i="4"/>
  <c r="V572" i="4" s="1"/>
  <c r="W572" i="4" s="1"/>
  <c r="S573" i="4"/>
  <c r="T573" i="4" s="1"/>
  <c r="S574" i="4"/>
  <c r="S575" i="4"/>
  <c r="L575" i="4" s="1"/>
  <c r="S576" i="4"/>
  <c r="L576" i="4" s="1"/>
  <c r="S577" i="4"/>
  <c r="S578" i="4"/>
  <c r="S579" i="4"/>
  <c r="L579" i="4" s="1"/>
  <c r="S580" i="4"/>
  <c r="L580" i="4" s="1"/>
  <c r="S581" i="4"/>
  <c r="L581" i="4" s="1"/>
  <c r="S582" i="4"/>
  <c r="V582" i="4" s="1"/>
  <c r="W582" i="4" s="1"/>
  <c r="S583" i="4"/>
  <c r="S584" i="4"/>
  <c r="L584" i="4" s="1"/>
  <c r="S585" i="4"/>
  <c r="V585" i="4" s="1"/>
  <c r="W585" i="4" s="1"/>
  <c r="S586" i="4"/>
  <c r="S587" i="4"/>
  <c r="S588" i="4"/>
  <c r="L588" i="4" s="1"/>
  <c r="S589" i="4"/>
  <c r="S590" i="4"/>
  <c r="L590" i="4" s="1"/>
  <c r="S591" i="4"/>
  <c r="L591" i="4" s="1"/>
  <c r="S592" i="4"/>
  <c r="L592" i="4" s="1"/>
  <c r="S593" i="4"/>
  <c r="U593" i="4" s="1"/>
  <c r="S594" i="4"/>
  <c r="S595" i="4"/>
  <c r="S596" i="4"/>
  <c r="S597" i="4"/>
  <c r="S598" i="4"/>
  <c r="L598" i="4" s="1"/>
  <c r="S599" i="4"/>
  <c r="S600" i="4"/>
  <c r="L600" i="4" s="1"/>
  <c r="S601" i="4"/>
  <c r="S602" i="4"/>
  <c r="S603" i="4"/>
  <c r="V603" i="4" s="1"/>
  <c r="W603" i="4" s="1"/>
  <c r="S604" i="4"/>
  <c r="L604" i="4" s="1"/>
  <c r="S605" i="4"/>
  <c r="T605" i="4" s="1"/>
  <c r="S606" i="4"/>
  <c r="S607" i="4"/>
  <c r="V607" i="4" s="1"/>
  <c r="W607" i="4" s="1"/>
  <c r="S608" i="4"/>
  <c r="L608" i="4" s="1"/>
  <c r="S609" i="4"/>
  <c r="L609" i="4" s="1"/>
  <c r="S610" i="4"/>
  <c r="S611" i="4"/>
  <c r="V611" i="4" s="1"/>
  <c r="W611" i="4" s="1"/>
  <c r="S612" i="4"/>
  <c r="S613" i="4"/>
  <c r="S614" i="4"/>
  <c r="L614" i="4" s="1"/>
  <c r="S615" i="4"/>
  <c r="U615" i="4" s="1"/>
  <c r="S616" i="4"/>
  <c r="L616" i="4" s="1"/>
  <c r="S617" i="4"/>
  <c r="L617" i="4" s="1"/>
  <c r="S618" i="4"/>
  <c r="S619" i="4"/>
  <c r="S620" i="4"/>
  <c r="L620" i="4" s="1"/>
  <c r="S621" i="4"/>
  <c r="L621" i="4" s="1"/>
  <c r="S622" i="4"/>
  <c r="S623" i="4"/>
  <c r="L623" i="4" s="1"/>
  <c r="S624" i="4"/>
  <c r="S625" i="4"/>
  <c r="S626" i="4"/>
  <c r="L626" i="4" s="1"/>
  <c r="S627" i="4"/>
  <c r="S628" i="4"/>
  <c r="V628" i="4" s="1"/>
  <c r="W628" i="4" s="1"/>
  <c r="S629" i="4"/>
  <c r="S630" i="4"/>
  <c r="L630" i="4" s="1"/>
  <c r="S631" i="4"/>
  <c r="L631" i="4" s="1"/>
  <c r="S632" i="4"/>
  <c r="S633" i="4"/>
  <c r="U633" i="4" s="1"/>
  <c r="S634" i="4"/>
  <c r="L634" i="4" s="1"/>
  <c r="S635" i="4"/>
  <c r="T635" i="4" s="1"/>
  <c r="S636" i="4"/>
  <c r="L636" i="4" s="1"/>
  <c r="S637" i="4"/>
  <c r="T637" i="4" s="1"/>
  <c r="S638" i="4"/>
  <c r="S639" i="4"/>
  <c r="L639" i="4" s="1"/>
  <c r="S640" i="4"/>
  <c r="L640" i="4" s="1"/>
  <c r="S641" i="4"/>
  <c r="U641" i="4" s="1"/>
  <c r="S642" i="4"/>
  <c r="L642" i="4" s="1"/>
  <c r="S643" i="4"/>
  <c r="L643" i="4" s="1"/>
  <c r="S644" i="4"/>
  <c r="L644" i="4" s="1"/>
  <c r="S645" i="4"/>
  <c r="L645" i="4" s="1"/>
  <c r="S646" i="4"/>
  <c r="U646" i="4" s="1"/>
  <c r="S647" i="4"/>
  <c r="L647" i="4" s="1"/>
  <c r="S648" i="4"/>
  <c r="L648" i="4" s="1"/>
  <c r="S649" i="4"/>
  <c r="U649" i="4" s="1"/>
  <c r="S650" i="4"/>
  <c r="L650" i="4" s="1"/>
  <c r="S651" i="4"/>
  <c r="T651" i="4" s="1"/>
  <c r="S652" i="4"/>
  <c r="T652" i="4" s="1"/>
  <c r="S653" i="4"/>
  <c r="L653" i="4" s="1"/>
  <c r="S654" i="4"/>
  <c r="L654" i="4" s="1"/>
  <c r="S655" i="4"/>
  <c r="S656" i="4"/>
  <c r="S657" i="4"/>
  <c r="S658" i="4"/>
  <c r="L658" i="4" s="1"/>
  <c r="S659" i="4"/>
  <c r="S660" i="4"/>
  <c r="S661" i="4"/>
  <c r="S662" i="4"/>
  <c r="S663" i="4"/>
  <c r="T663" i="4" s="1"/>
  <c r="S664" i="4"/>
  <c r="S665" i="4"/>
  <c r="U665" i="4" s="1"/>
  <c r="S666" i="4"/>
  <c r="S667" i="4"/>
  <c r="S668" i="4"/>
  <c r="L668" i="4" s="1"/>
  <c r="S669" i="4"/>
  <c r="L669" i="4" s="1"/>
  <c r="S670" i="4"/>
  <c r="T670" i="4" s="1"/>
  <c r="S671" i="4"/>
  <c r="L671" i="4" s="1"/>
  <c r="S672" i="4"/>
  <c r="S673" i="4"/>
  <c r="V673" i="4" s="1"/>
  <c r="W673" i="4" s="1"/>
  <c r="S674" i="4"/>
  <c r="L674" i="4" s="1"/>
  <c r="S675" i="4"/>
  <c r="T675" i="4" s="1"/>
  <c r="S676" i="4"/>
  <c r="S677" i="4"/>
  <c r="L677" i="4" s="1"/>
  <c r="S678" i="4"/>
  <c r="S679" i="4"/>
  <c r="L679" i="4" s="1"/>
  <c r="S680" i="4"/>
  <c r="S681" i="4"/>
  <c r="S682" i="4"/>
  <c r="V682" i="4" s="1"/>
  <c r="W682" i="4" s="1"/>
  <c r="S683" i="4"/>
  <c r="S684" i="4"/>
  <c r="L684" i="4" s="1"/>
  <c r="S685" i="4"/>
  <c r="S686" i="4"/>
  <c r="S687" i="4"/>
  <c r="S688" i="4"/>
  <c r="S689" i="4"/>
  <c r="S690" i="4"/>
  <c r="U690" i="4" s="1"/>
  <c r="S691" i="4"/>
  <c r="S692" i="4"/>
  <c r="T692" i="4" s="1"/>
  <c r="S693" i="4"/>
  <c r="T693" i="4" s="1"/>
  <c r="S694" i="4"/>
  <c r="S695" i="4"/>
  <c r="S696" i="4"/>
  <c r="S697" i="4"/>
  <c r="T697" i="4" s="1"/>
  <c r="S698" i="4"/>
  <c r="V698" i="4" s="1"/>
  <c r="W698" i="4" s="1"/>
  <c r="S699" i="4"/>
  <c r="S700" i="4"/>
  <c r="S701" i="4"/>
  <c r="S702" i="4"/>
  <c r="T702" i="4" s="1"/>
  <c r="S703" i="4"/>
  <c r="L703" i="4" s="1"/>
  <c r="S704" i="4"/>
  <c r="T704" i="4" s="1"/>
  <c r="S705" i="4"/>
  <c r="V705" i="4" s="1"/>
  <c r="W705" i="4" s="1"/>
  <c r="S706" i="4"/>
  <c r="S707" i="4"/>
  <c r="S708" i="4"/>
  <c r="T708" i="4" s="1"/>
  <c r="S709" i="4"/>
  <c r="S710" i="4"/>
  <c r="S711" i="4"/>
  <c r="T711" i="4" s="1"/>
  <c r="S712" i="4"/>
  <c r="T712" i="4" s="1"/>
  <c r="S713" i="4"/>
  <c r="S714" i="4"/>
  <c r="S715" i="4"/>
  <c r="T715" i="4" s="1"/>
  <c r="S716" i="4"/>
  <c r="S717" i="4"/>
  <c r="S718" i="4"/>
  <c r="T718" i="4" s="1"/>
  <c r="S719" i="4"/>
  <c r="U719" i="4" s="1"/>
  <c r="S720" i="4"/>
  <c r="S721" i="4"/>
  <c r="S722" i="4"/>
  <c r="S723" i="4"/>
  <c r="L723" i="4" s="1"/>
  <c r="S724" i="4"/>
  <c r="T724" i="4" s="1"/>
  <c r="S725" i="4"/>
  <c r="T725" i="4" s="1"/>
  <c r="S726" i="4"/>
  <c r="T726" i="4" s="1"/>
  <c r="S727" i="4"/>
  <c r="S728" i="4"/>
  <c r="S729" i="4"/>
  <c r="S730" i="4"/>
  <c r="S731" i="4"/>
  <c r="L731" i="4" s="1"/>
  <c r="S732" i="4"/>
  <c r="T732" i="4" s="1"/>
  <c r="S733" i="4"/>
  <c r="S734" i="4"/>
  <c r="S735" i="4"/>
  <c r="V735" i="4" s="1"/>
  <c r="W735" i="4" s="1"/>
  <c r="S736" i="4"/>
  <c r="T736" i="4" s="1"/>
  <c r="S737" i="4"/>
  <c r="S738" i="4"/>
  <c r="S739" i="4"/>
  <c r="L739" i="4" s="1"/>
  <c r="S740" i="4"/>
  <c r="V740" i="4" s="1"/>
  <c r="W740" i="4" s="1"/>
  <c r="S741" i="4"/>
  <c r="T741" i="4" s="1"/>
  <c r="S742" i="4"/>
  <c r="T742" i="4" s="1"/>
  <c r="S743" i="4"/>
  <c r="V743" i="4" s="1"/>
  <c r="W743" i="4" s="1"/>
  <c r="S744" i="4"/>
  <c r="T744" i="4" s="1"/>
  <c r="S745" i="4"/>
  <c r="S746" i="4"/>
  <c r="S747" i="4"/>
  <c r="L747" i="4" s="1"/>
  <c r="S748" i="4"/>
  <c r="S749" i="4"/>
  <c r="T749" i="4" s="1"/>
  <c r="S750" i="4"/>
  <c r="S751" i="4"/>
  <c r="S752" i="4"/>
  <c r="T752" i="4" s="1"/>
  <c r="S753" i="4"/>
  <c r="U753" i="4" s="1"/>
  <c r="S754" i="4"/>
  <c r="S755" i="4"/>
  <c r="L755" i="4" s="1"/>
  <c r="S756" i="4"/>
  <c r="V756" i="4" s="1"/>
  <c r="W756" i="4" s="1"/>
  <c r="S757" i="4"/>
  <c r="T757" i="4" s="1"/>
  <c r="S758" i="4"/>
  <c r="S759" i="4"/>
  <c r="S760" i="4"/>
  <c r="T760" i="4" s="1"/>
  <c r="S761" i="4"/>
  <c r="U761" i="4" s="1"/>
  <c r="S762" i="4"/>
  <c r="S763" i="4"/>
  <c r="L763" i="4" s="1"/>
  <c r="S764" i="4"/>
  <c r="S765" i="4"/>
  <c r="T765" i="4" s="1"/>
  <c r="S766" i="4"/>
  <c r="S767" i="4"/>
  <c r="L767" i="4" s="1"/>
  <c r="S768" i="4"/>
  <c r="T768" i="4" s="1"/>
  <c r="S769" i="4"/>
  <c r="U769" i="4" s="1"/>
  <c r="S770" i="4"/>
  <c r="S771" i="4"/>
  <c r="L771" i="4" s="1"/>
  <c r="S772" i="4"/>
  <c r="S773" i="4"/>
  <c r="S774" i="4"/>
  <c r="V774" i="4" s="1"/>
  <c r="W774" i="4" s="1"/>
  <c r="S775" i="4"/>
  <c r="T775" i="4" s="1"/>
  <c r="S776" i="4"/>
  <c r="U776" i="4" s="1"/>
  <c r="S777" i="4"/>
  <c r="U777" i="4" s="1"/>
  <c r="S778" i="4"/>
  <c r="S779" i="4"/>
  <c r="L779" i="4" s="1"/>
  <c r="S780" i="4"/>
  <c r="S781" i="4"/>
  <c r="S782" i="4"/>
  <c r="T782" i="4" s="1"/>
  <c r="S783" i="4"/>
  <c r="U783" i="4" s="1"/>
  <c r="S784" i="4"/>
  <c r="S785" i="4"/>
  <c r="S786" i="4"/>
  <c r="S787" i="4"/>
  <c r="L787" i="4" s="1"/>
  <c r="S788" i="4"/>
  <c r="T788" i="4" s="1"/>
  <c r="S789" i="4"/>
  <c r="T789" i="4" s="1"/>
  <c r="S790" i="4"/>
  <c r="T790" i="4" s="1"/>
  <c r="S791" i="4"/>
  <c r="S792" i="4"/>
  <c r="S793" i="4"/>
  <c r="S794" i="4"/>
  <c r="S795" i="4"/>
  <c r="L795" i="4" s="1"/>
  <c r="S796" i="4"/>
  <c r="T796" i="4" s="1"/>
  <c r="S797" i="4"/>
  <c r="S798" i="4"/>
  <c r="T798" i="4" s="1"/>
  <c r="S799" i="4"/>
  <c r="V799" i="4" s="1"/>
  <c r="W799" i="4" s="1"/>
  <c r="S800" i="4"/>
  <c r="T800" i="4" s="1"/>
  <c r="S801" i="4"/>
  <c r="S802" i="4"/>
  <c r="S803" i="4"/>
  <c r="L803" i="4" s="1"/>
  <c r="S804" i="4"/>
  <c r="V804" i="4" s="1"/>
  <c r="W804" i="4" s="1"/>
  <c r="S805" i="4"/>
  <c r="T805" i="4" s="1"/>
  <c r="S806" i="4"/>
  <c r="T806" i="4" s="1"/>
  <c r="S807" i="4"/>
  <c r="V807" i="4" s="1"/>
  <c r="W807" i="4" s="1"/>
  <c r="S808" i="4"/>
  <c r="T808" i="4" s="1"/>
  <c r="S809" i="4"/>
  <c r="S810" i="4"/>
  <c r="S811" i="4"/>
  <c r="S812" i="4"/>
  <c r="T812" i="4" s="1"/>
  <c r="S813" i="4"/>
  <c r="S814" i="4"/>
  <c r="T814" i="4" s="1"/>
  <c r="S815" i="4"/>
  <c r="S816" i="4"/>
  <c r="S817" i="4"/>
  <c r="S818" i="4"/>
  <c r="L818" i="4" s="1"/>
  <c r="S819" i="4"/>
  <c r="S820" i="4"/>
  <c r="T820" i="4" s="1"/>
  <c r="S821" i="4"/>
  <c r="T821" i="4" s="1"/>
  <c r="S822" i="4"/>
  <c r="T822" i="4" s="1"/>
  <c r="S823" i="4"/>
  <c r="S824" i="4"/>
  <c r="S825" i="4"/>
  <c r="S826" i="4"/>
  <c r="L826" i="4" s="1"/>
  <c r="S827" i="4"/>
  <c r="S828" i="4"/>
  <c r="S829" i="4"/>
  <c r="S830" i="4"/>
  <c r="T830" i="4" s="1"/>
  <c r="S831" i="4"/>
  <c r="U831" i="4" s="1"/>
  <c r="S832" i="4"/>
  <c r="S833" i="4"/>
  <c r="S834" i="4"/>
  <c r="L834" i="4" s="1"/>
  <c r="S835" i="4"/>
  <c r="S836" i="4"/>
  <c r="S837" i="4"/>
  <c r="S838" i="4"/>
  <c r="S839" i="4"/>
  <c r="U839" i="4" s="1"/>
  <c r="S840" i="4"/>
  <c r="S841" i="4"/>
  <c r="S842" i="4"/>
  <c r="L842" i="4" s="1"/>
  <c r="S843" i="4"/>
  <c r="S844" i="4"/>
  <c r="S845" i="4"/>
  <c r="S846" i="4"/>
  <c r="T846" i="4" s="1"/>
  <c r="S847" i="4"/>
  <c r="T847" i="4" s="1"/>
  <c r="S848" i="4"/>
  <c r="T848" i="4" s="1"/>
  <c r="S849" i="4"/>
  <c r="L849" i="4" s="1"/>
  <c r="S850" i="4"/>
  <c r="S851" i="4"/>
  <c r="U851" i="4" s="1"/>
  <c r="S852" i="4"/>
  <c r="V852" i="4" s="1"/>
  <c r="W852" i="4" s="1"/>
  <c r="S853" i="4"/>
  <c r="S854" i="4"/>
  <c r="T854" i="4" s="1"/>
  <c r="S855" i="4"/>
  <c r="V855" i="4" s="1"/>
  <c r="W855" i="4" s="1"/>
  <c r="S856" i="4"/>
  <c r="T856" i="4" s="1"/>
  <c r="S857" i="4"/>
  <c r="S858" i="4"/>
  <c r="S859" i="4"/>
  <c r="S860" i="4"/>
  <c r="S861" i="4"/>
  <c r="S862" i="4"/>
  <c r="S863" i="4"/>
  <c r="S864" i="4"/>
  <c r="S865" i="4"/>
  <c r="S866" i="4"/>
  <c r="S867" i="4"/>
  <c r="S868" i="4"/>
  <c r="S869" i="4"/>
  <c r="S870" i="4"/>
  <c r="T870" i="4" s="1"/>
  <c r="S871" i="4"/>
  <c r="S872" i="4"/>
  <c r="S873" i="4"/>
  <c r="S874" i="4"/>
  <c r="V874" i="4" s="1"/>
  <c r="W874" i="4" s="1"/>
  <c r="S875" i="4"/>
  <c r="S876" i="4"/>
  <c r="V876" i="4" s="1"/>
  <c r="W876" i="4" s="1"/>
  <c r="S877" i="4"/>
  <c r="T877" i="4" s="1"/>
  <c r="S878" i="4"/>
  <c r="V878" i="4" s="1"/>
  <c r="W878" i="4" s="1"/>
  <c r="S879" i="4"/>
  <c r="V879" i="4" s="1"/>
  <c r="W879" i="4" s="1"/>
  <c r="S880" i="4"/>
  <c r="T880" i="4" s="1"/>
  <c r="S881" i="4"/>
  <c r="L881" i="4" s="1"/>
  <c r="S882" i="4"/>
  <c r="V882" i="4" s="1"/>
  <c r="W882" i="4" s="1"/>
  <c r="S883" i="4"/>
  <c r="L883" i="4" s="1"/>
  <c r="S884" i="4"/>
  <c r="V884" i="4" s="1"/>
  <c r="W884" i="4" s="1"/>
  <c r="S885" i="4"/>
  <c r="T885" i="4" s="1"/>
  <c r="S886" i="4"/>
  <c r="S887" i="4"/>
  <c r="L887" i="4" s="1"/>
  <c r="S888" i="4"/>
  <c r="S889" i="4"/>
  <c r="L889" i="4" s="1"/>
  <c r="S890" i="4"/>
  <c r="U890" i="4" s="1"/>
  <c r="S891" i="4"/>
  <c r="L891" i="4" s="1"/>
  <c r="S892" i="4"/>
  <c r="S893" i="4"/>
  <c r="L893" i="4" s="1"/>
  <c r="S894" i="4"/>
  <c r="S895" i="4"/>
  <c r="L895" i="4" s="1"/>
  <c r="S896" i="4"/>
  <c r="T896" i="4" s="1"/>
  <c r="S897" i="4"/>
  <c r="L897" i="4" s="1"/>
  <c r="S898" i="4"/>
  <c r="V898" i="4" s="1"/>
  <c r="W898" i="4" s="1"/>
  <c r="S899" i="4"/>
  <c r="L899" i="4" s="1"/>
  <c r="S900" i="4"/>
  <c r="S901" i="4"/>
  <c r="L901" i="4" s="1"/>
  <c r="S902" i="4"/>
  <c r="S903" i="4"/>
  <c r="T903" i="4" s="1"/>
  <c r="S904" i="4"/>
  <c r="T904" i="4" s="1"/>
  <c r="S905" i="4"/>
  <c r="L905" i="4" s="1"/>
  <c r="S906" i="4"/>
  <c r="U906" i="4" s="1"/>
  <c r="S907" i="4"/>
  <c r="L907" i="4" s="1"/>
  <c r="S908" i="4"/>
  <c r="T908" i="4" s="1"/>
  <c r="S909" i="4"/>
  <c r="S910" i="4"/>
  <c r="U910" i="4" s="1"/>
  <c r="S911" i="4"/>
  <c r="U911" i="4" s="1"/>
  <c r="S912" i="4"/>
  <c r="L912" i="4" s="1"/>
  <c r="S913" i="4"/>
  <c r="S914" i="4"/>
  <c r="L914" i="4" s="1"/>
  <c r="S915" i="4"/>
  <c r="L915" i="4" s="1"/>
  <c r="S916" i="4"/>
  <c r="U916" i="4" s="1"/>
  <c r="S917" i="4"/>
  <c r="S918" i="4"/>
  <c r="S919" i="4"/>
  <c r="T919" i="4" s="1"/>
  <c r="S920" i="4"/>
  <c r="S921" i="4"/>
  <c r="L921" i="4" s="1"/>
  <c r="S922" i="4"/>
  <c r="U922" i="4" s="1"/>
  <c r="S923" i="4"/>
  <c r="U923" i="4" s="1"/>
  <c r="S924" i="4"/>
  <c r="S925" i="4"/>
  <c r="L925" i="4" s="1"/>
  <c r="S926" i="4"/>
  <c r="L926" i="4" s="1"/>
  <c r="S927" i="4"/>
  <c r="T927" i="4" s="1"/>
  <c r="S928" i="4"/>
  <c r="L928" i="4" s="1"/>
  <c r="S929" i="4"/>
  <c r="T929" i="4" s="1"/>
  <c r="S930" i="4"/>
  <c r="S931" i="4"/>
  <c r="L931" i="4" s="1"/>
  <c r="S932" i="4"/>
  <c r="S933" i="4"/>
  <c r="V933" i="4" s="1"/>
  <c r="W933" i="4" s="1"/>
  <c r="S934" i="4"/>
  <c r="L934" i="4" s="1"/>
  <c r="S935" i="4"/>
  <c r="S936" i="4"/>
  <c r="T936" i="4" s="1"/>
  <c r="S937" i="4"/>
  <c r="L937" i="4" s="1"/>
  <c r="S938" i="4"/>
  <c r="L938" i="4" s="1"/>
  <c r="S939" i="4"/>
  <c r="S940" i="4"/>
  <c r="L940" i="4" s="1"/>
  <c r="S941" i="4"/>
  <c r="S942" i="4"/>
  <c r="S943" i="4"/>
  <c r="V943" i="4" s="1"/>
  <c r="W943" i="4" s="1"/>
  <c r="S944" i="4"/>
  <c r="L944" i="4" s="1"/>
  <c r="S945" i="4"/>
  <c r="S946" i="4"/>
  <c r="S947" i="4"/>
  <c r="V947" i="4" s="1"/>
  <c r="W947" i="4" s="1"/>
  <c r="S948" i="4"/>
  <c r="S949" i="4"/>
  <c r="S950" i="4"/>
  <c r="S951" i="4"/>
  <c r="S952" i="4"/>
  <c r="T952" i="4" s="1"/>
  <c r="S953" i="4"/>
  <c r="S954" i="4"/>
  <c r="L954" i="4" s="1"/>
  <c r="S955" i="4"/>
  <c r="U955" i="4" s="1"/>
  <c r="S956" i="4"/>
  <c r="L956" i="4" s="1"/>
  <c r="S957" i="4"/>
  <c r="T957" i="4" s="1"/>
  <c r="S958" i="4"/>
  <c r="V958" i="4" s="1"/>
  <c r="W958" i="4" s="1"/>
  <c r="S959" i="4"/>
  <c r="T959" i="4" s="1"/>
  <c r="S960" i="4"/>
  <c r="S961" i="4"/>
  <c r="S962" i="4"/>
  <c r="L962" i="4" s="1"/>
  <c r="S963" i="4"/>
  <c r="S964" i="4"/>
  <c r="L964" i="4" s="1"/>
  <c r="S965" i="4"/>
  <c r="S966" i="4"/>
  <c r="V966" i="4" s="1"/>
  <c r="W966" i="4" s="1"/>
  <c r="S967" i="4"/>
  <c r="V967" i="4" s="1"/>
  <c r="W967" i="4" s="1"/>
  <c r="S968" i="4"/>
  <c r="T968" i="4" s="1"/>
  <c r="S969" i="4"/>
  <c r="S970" i="4"/>
  <c r="U970" i="4" s="1"/>
  <c r="S971" i="4"/>
  <c r="V971" i="4" s="1"/>
  <c r="W971" i="4" s="1"/>
  <c r="S972" i="4"/>
  <c r="L972" i="4" s="1"/>
  <c r="S973" i="4"/>
  <c r="S974" i="4"/>
  <c r="V974" i="4" s="1"/>
  <c r="W974" i="4" s="1"/>
  <c r="S975" i="4"/>
  <c r="V975" i="4" s="1"/>
  <c r="W975" i="4" s="1"/>
  <c r="S976" i="4"/>
  <c r="T976" i="4" s="1"/>
  <c r="S977" i="4"/>
  <c r="S978" i="4"/>
  <c r="L978" i="4" s="1"/>
  <c r="S979" i="4"/>
  <c r="V979" i="4" s="1"/>
  <c r="W979" i="4" s="1"/>
  <c r="S980" i="4"/>
  <c r="L980" i="4" s="1"/>
  <c r="S981" i="4"/>
  <c r="S982" i="4"/>
  <c r="V982" i="4" s="1"/>
  <c r="W982" i="4" s="1"/>
  <c r="S983" i="4"/>
  <c r="S984" i="4"/>
  <c r="S985" i="4"/>
  <c r="S986" i="4"/>
  <c r="S987" i="4"/>
  <c r="S988" i="4"/>
  <c r="L988" i="4" s="1"/>
  <c r="S989" i="4"/>
  <c r="T989" i="4" s="1"/>
  <c r="S990" i="4"/>
  <c r="S991" i="4"/>
  <c r="L991" i="4" s="1"/>
  <c r="S992" i="4"/>
  <c r="U992" i="4" s="1"/>
  <c r="S993" i="4"/>
  <c r="S994" i="4"/>
  <c r="S995" i="4"/>
  <c r="V995" i="4" s="1"/>
  <c r="W995" i="4" s="1"/>
  <c r="S996" i="4"/>
  <c r="L996" i="4" s="1"/>
  <c r="S997" i="4"/>
  <c r="S998" i="4"/>
  <c r="S999" i="4"/>
  <c r="T999" i="4" s="1"/>
  <c r="S1000" i="4"/>
  <c r="S1001" i="4"/>
  <c r="S1002" i="4"/>
  <c r="S1003" i="4"/>
  <c r="L1003" i="4" s="1"/>
  <c r="S1004" i="4"/>
  <c r="L1004" i="4" s="1"/>
  <c r="S1005" i="4"/>
  <c r="T1005" i="4" s="1"/>
  <c r="S1006" i="4"/>
  <c r="S1007" i="4"/>
  <c r="U1007" i="4" s="1"/>
  <c r="S1008" i="4"/>
  <c r="S1009" i="4"/>
  <c r="S1010" i="4"/>
  <c r="S1011" i="4"/>
  <c r="S1012" i="4"/>
  <c r="L1012" i="4" s="1"/>
  <c r="S1013" i="4"/>
  <c r="S1014" i="4"/>
  <c r="V1014" i="4" s="1"/>
  <c r="W1014" i="4" s="1"/>
  <c r="S1015" i="4"/>
  <c r="S1016" i="4"/>
  <c r="T1016" i="4" s="1"/>
  <c r="S1017" i="4"/>
  <c r="S1018" i="4"/>
  <c r="L1018" i="4" s="1"/>
  <c r="S1019" i="4"/>
  <c r="U1019" i="4" s="1"/>
  <c r="S1020" i="4"/>
  <c r="L1020" i="4" s="1"/>
  <c r="S1021" i="4"/>
  <c r="T1021" i="4" s="1"/>
  <c r="S1022" i="4"/>
  <c r="S1023" i="4"/>
  <c r="L1023" i="4" s="1"/>
  <c r="S1024" i="4"/>
  <c r="T1024" i="4" s="1"/>
  <c r="S1025" i="4"/>
  <c r="S1026" i="4"/>
  <c r="U1026" i="4" s="1"/>
  <c r="S1027" i="4"/>
  <c r="U1027" i="4" s="1"/>
  <c r="S1028" i="4"/>
  <c r="L1028" i="4" s="1"/>
  <c r="S1029" i="4"/>
  <c r="T1029" i="4" s="1"/>
  <c r="S1030" i="4"/>
  <c r="S1031" i="4"/>
  <c r="T1031" i="4" s="1"/>
  <c r="S1032" i="4"/>
  <c r="T1032" i="4" s="1"/>
  <c r="S1033" i="4"/>
  <c r="S1034" i="4"/>
  <c r="S1035" i="4"/>
  <c r="V1035" i="4" s="1"/>
  <c r="W1035" i="4" s="1"/>
  <c r="S1036" i="4"/>
  <c r="L1036" i="4" s="1"/>
  <c r="S1037" i="4"/>
  <c r="V1037" i="4" s="1"/>
  <c r="W1037" i="4" s="1"/>
  <c r="S1038" i="4"/>
  <c r="V1038" i="4" s="1"/>
  <c r="W1038" i="4" s="1"/>
  <c r="S1039" i="4"/>
  <c r="U1039" i="4" s="1"/>
  <c r="S1040" i="4"/>
  <c r="S1041" i="4"/>
  <c r="S1042" i="4"/>
  <c r="S1043" i="4"/>
  <c r="V1043" i="4" s="1"/>
  <c r="W1043" i="4" s="1"/>
  <c r="S1044" i="4"/>
  <c r="L1044" i="4" s="1"/>
  <c r="S1045" i="4"/>
  <c r="V1045" i="4" s="1"/>
  <c r="W1045" i="4" s="1"/>
  <c r="S1046" i="4"/>
  <c r="S1047" i="4"/>
  <c r="S1048" i="4"/>
  <c r="S1049" i="4"/>
  <c r="S1050" i="4"/>
  <c r="U1050" i="4" s="1"/>
  <c r="S1051" i="4"/>
  <c r="U1051" i="4" s="1"/>
  <c r="S1052" i="4"/>
  <c r="L1052" i="4" s="1"/>
  <c r="S1053" i="4"/>
  <c r="T1053" i="4" s="1"/>
  <c r="S1054" i="4"/>
  <c r="S1055" i="4"/>
  <c r="T1055" i="4" s="1"/>
  <c r="S1056" i="4"/>
  <c r="S1057" i="4"/>
  <c r="S1058" i="4"/>
  <c r="S1059" i="4"/>
  <c r="S1060" i="4"/>
  <c r="L1060" i="4" s="1"/>
  <c r="S1061" i="4"/>
  <c r="V1061" i="4" s="1"/>
  <c r="W1061" i="4" s="1"/>
  <c r="S1062" i="4"/>
  <c r="V1062" i="4" s="1"/>
  <c r="W1062" i="4" s="1"/>
  <c r="S1063" i="4"/>
  <c r="L1063" i="4" s="1"/>
  <c r="S1064" i="4"/>
  <c r="T1064" i="4" s="1"/>
  <c r="S1065" i="4"/>
  <c r="S1066" i="4"/>
  <c r="U1066" i="4" s="1"/>
  <c r="S1067" i="4"/>
  <c r="S1068" i="4"/>
  <c r="S1069" i="4"/>
  <c r="S1070" i="4"/>
  <c r="S1071" i="4"/>
  <c r="L1071" i="4" s="1"/>
  <c r="S1072" i="4"/>
  <c r="T1072" i="4" s="1"/>
  <c r="S1073" i="4"/>
  <c r="L1073" i="4" s="1"/>
  <c r="S1074" i="4"/>
  <c r="U1074" i="4" s="1"/>
  <c r="S1075" i="4"/>
  <c r="V1075" i="4" s="1"/>
  <c r="W1075" i="4" s="1"/>
  <c r="S1076" i="4"/>
  <c r="S1077" i="4"/>
  <c r="V1077" i="4" s="1"/>
  <c r="W1077" i="4" s="1"/>
  <c r="S1078" i="4"/>
  <c r="V1078" i="4" s="1"/>
  <c r="W1078" i="4" s="1"/>
  <c r="S1079" i="4"/>
  <c r="S1080" i="4"/>
  <c r="S1081" i="4"/>
  <c r="L1081" i="4" s="1"/>
  <c r="S1082" i="4"/>
  <c r="S1083" i="4"/>
  <c r="U1083" i="4" s="1"/>
  <c r="S1084" i="4"/>
  <c r="S1085" i="4"/>
  <c r="S1086" i="4"/>
  <c r="S1087" i="4"/>
  <c r="T1087" i="4" s="1"/>
  <c r="S1088" i="4"/>
  <c r="T1088" i="4" s="1"/>
  <c r="S1089" i="4"/>
  <c r="L1089" i="4" s="1"/>
  <c r="S1090" i="4"/>
  <c r="L1090" i="4" s="1"/>
  <c r="S1091" i="4"/>
  <c r="U1091" i="4" s="1"/>
  <c r="S1092" i="4"/>
  <c r="S1093" i="4"/>
  <c r="S1094" i="4"/>
  <c r="S1095" i="4"/>
  <c r="T1095" i="4" s="1"/>
  <c r="S1096" i="4"/>
  <c r="S1097" i="4"/>
  <c r="S1098" i="4"/>
  <c r="S1099" i="4"/>
  <c r="S1100" i="4"/>
  <c r="T1100" i="4" s="1"/>
  <c r="S1101" i="4"/>
  <c r="S1102" i="4"/>
  <c r="S1103" i="4"/>
  <c r="T1103" i="4" s="1"/>
  <c r="S1104" i="4"/>
  <c r="T1104" i="4" s="1"/>
  <c r="S1105" i="4"/>
  <c r="L1105" i="4" s="1"/>
  <c r="S1106" i="4"/>
  <c r="L1106" i="4" s="1"/>
  <c r="S1107" i="4"/>
  <c r="V1107" i="4" s="1"/>
  <c r="W1107" i="4" s="1"/>
  <c r="S1108" i="4"/>
  <c r="T1108" i="4" s="1"/>
  <c r="S1109" i="4"/>
  <c r="S1110" i="4"/>
  <c r="T1110" i="4" s="1"/>
  <c r="S1111" i="4"/>
  <c r="L1111" i="4" s="1"/>
  <c r="S1112" i="4"/>
  <c r="S1113" i="4"/>
  <c r="T1113" i="4" s="1"/>
  <c r="S1114" i="4"/>
  <c r="L1114" i="4" s="1"/>
  <c r="S1115" i="4"/>
  <c r="V1115" i="4" s="1"/>
  <c r="W1115" i="4" s="1"/>
  <c r="S1116" i="4"/>
  <c r="T1116" i="4" s="1"/>
  <c r="S1117" i="4"/>
  <c r="T1117" i="4" s="1"/>
  <c r="S1118" i="4"/>
  <c r="T1118" i="4" s="1"/>
  <c r="S1119" i="4"/>
  <c r="V1119" i="4" s="1"/>
  <c r="W1119" i="4" s="1"/>
  <c r="S1120" i="4"/>
  <c r="U1120" i="4" s="1"/>
  <c r="S1121" i="4"/>
  <c r="S1122" i="4"/>
  <c r="L1122" i="4" s="1"/>
  <c r="S1123" i="4"/>
  <c r="V1123" i="4" s="1"/>
  <c r="W1123" i="4" s="1"/>
  <c r="S1124" i="4"/>
  <c r="T1124" i="4" s="1"/>
  <c r="S1125" i="4"/>
  <c r="S1126" i="4"/>
  <c r="T1126" i="4" s="1"/>
  <c r="S1127" i="4"/>
  <c r="S1128" i="4"/>
  <c r="S1129" i="4"/>
  <c r="U1129" i="4" s="1"/>
  <c r="S1130" i="4"/>
  <c r="L1130" i="4" s="1"/>
  <c r="S1131" i="4"/>
  <c r="V1131" i="4" s="1"/>
  <c r="W1131" i="4" s="1"/>
  <c r="S1132" i="4"/>
  <c r="S1133" i="4"/>
  <c r="T1133" i="4" s="1"/>
  <c r="S1134" i="4"/>
  <c r="T1134" i="4" s="1"/>
  <c r="S1135" i="4"/>
  <c r="V1135" i="4" s="1"/>
  <c r="W1135" i="4" s="1"/>
  <c r="S1136" i="4"/>
  <c r="T1136" i="4" s="1"/>
  <c r="S1137" i="4"/>
  <c r="S1138" i="4"/>
  <c r="S1139" i="4"/>
  <c r="S1140" i="4"/>
  <c r="U1140" i="4" s="1"/>
  <c r="S1141" i="4"/>
  <c r="S1142" i="4"/>
  <c r="U1142" i="4" s="1"/>
  <c r="S1143" i="4"/>
  <c r="V1143" i="4" s="1"/>
  <c r="W1143" i="4" s="1"/>
  <c r="S1144" i="4"/>
  <c r="L1144" i="4" s="1"/>
  <c r="S1145" i="4"/>
  <c r="T1145" i="4" s="1"/>
  <c r="S1146" i="4"/>
  <c r="S1147" i="4"/>
  <c r="S1148" i="4"/>
  <c r="V1148" i="4" s="1"/>
  <c r="W1148" i="4" s="1"/>
  <c r="S1149" i="4"/>
  <c r="U1149" i="4" s="1"/>
  <c r="S1150" i="4"/>
  <c r="U1150" i="4" s="1"/>
  <c r="S1151" i="4"/>
  <c r="L1151" i="4" s="1"/>
  <c r="S1152" i="4"/>
  <c r="L1152" i="4" s="1"/>
  <c r="S1153" i="4"/>
  <c r="S1154" i="4"/>
  <c r="T1154" i="4" s="1"/>
  <c r="S1155" i="4"/>
  <c r="S1156" i="4"/>
  <c r="V1156" i="4" s="1"/>
  <c r="W1156" i="4" s="1"/>
  <c r="S1157" i="4"/>
  <c r="U1157" i="4" s="1"/>
  <c r="S1158" i="4"/>
  <c r="S1159" i="4"/>
  <c r="L1159" i="4" s="1"/>
  <c r="S1160" i="4"/>
  <c r="L1160" i="4" s="1"/>
  <c r="S1161" i="4"/>
  <c r="T1161" i="4" s="1"/>
  <c r="S1162" i="4"/>
  <c r="L1162" i="4" s="1"/>
  <c r="S1163" i="4"/>
  <c r="S1164" i="4"/>
  <c r="S1165" i="4"/>
  <c r="S1166" i="4"/>
  <c r="U1166" i="4" s="1"/>
  <c r="S1167" i="4"/>
  <c r="L1167" i="4" s="1"/>
  <c r="S1168" i="4"/>
  <c r="L1168" i="4" s="1"/>
  <c r="S1169" i="4"/>
  <c r="L1169" i="4" s="1"/>
  <c r="S1170" i="4"/>
  <c r="S1171" i="4"/>
  <c r="S1172" i="4"/>
  <c r="S1173" i="4"/>
  <c r="S1174" i="4"/>
  <c r="S1175" i="4"/>
  <c r="L1175" i="4" s="1"/>
  <c r="S1176" i="4"/>
  <c r="L1176" i="4" s="1"/>
  <c r="S1177" i="4"/>
  <c r="T1177" i="4" s="1"/>
  <c r="S1178" i="4"/>
  <c r="T1178" i="4" s="1"/>
  <c r="S1179" i="4"/>
  <c r="S1180" i="4"/>
  <c r="S1181" i="4"/>
  <c r="L1181" i="4" s="1"/>
  <c r="S1182" i="4"/>
  <c r="S1183" i="4"/>
  <c r="L1183" i="4" s="1"/>
  <c r="S1184" i="4"/>
  <c r="L1184" i="4" s="1"/>
  <c r="S1185" i="4"/>
  <c r="T1185" i="4" s="1"/>
  <c r="S1186" i="4"/>
  <c r="S1187" i="4"/>
  <c r="S1188" i="4"/>
  <c r="L1188" i="4" s="1"/>
  <c r="S1189" i="4"/>
  <c r="L1189" i="4" s="1"/>
  <c r="S1190" i="4"/>
  <c r="L1190" i="4" s="1"/>
  <c r="S1191" i="4"/>
  <c r="L1191" i="4" s="1"/>
  <c r="S1192" i="4"/>
  <c r="L1192" i="4" s="1"/>
  <c r="S1193" i="4"/>
  <c r="S1194" i="4"/>
  <c r="T1194" i="4" s="1"/>
  <c r="S1195" i="4"/>
  <c r="S1196" i="4"/>
  <c r="L1196" i="4" s="1"/>
  <c r="S1197" i="4"/>
  <c r="L1197" i="4" s="1"/>
  <c r="S1198" i="4"/>
  <c r="L1198" i="4" s="1"/>
  <c r="S1199" i="4"/>
  <c r="L1199" i="4" s="1"/>
  <c r="S1200" i="4"/>
  <c r="L1200" i="4" s="1"/>
  <c r="S1201" i="4"/>
  <c r="T1201" i="4" s="1"/>
  <c r="S1202" i="4"/>
  <c r="T1202" i="4" s="1"/>
  <c r="S1203" i="4"/>
  <c r="S1204" i="4"/>
  <c r="L1204" i="4" s="1"/>
  <c r="S1205" i="4"/>
  <c r="L1205" i="4" s="1"/>
  <c r="S1206" i="4"/>
  <c r="L1206" i="4" s="1"/>
  <c r="S1207" i="4"/>
  <c r="L1207" i="4" s="1"/>
  <c r="S1208" i="4"/>
  <c r="L1208" i="4" s="1"/>
  <c r="S1209" i="4"/>
  <c r="V1209" i="4" s="1"/>
  <c r="W1209" i="4" s="1"/>
  <c r="S1210" i="4"/>
  <c r="S1211" i="4"/>
  <c r="S1212" i="4"/>
  <c r="L1212" i="4" s="1"/>
  <c r="S1213" i="4"/>
  <c r="L1213" i="4" s="1"/>
  <c r="S1214" i="4"/>
  <c r="L1214" i="4" s="1"/>
  <c r="S1215" i="4"/>
  <c r="L1215" i="4" s="1"/>
  <c r="S1216" i="4"/>
  <c r="L1216" i="4" s="1"/>
  <c r="S1217" i="4"/>
  <c r="V1217" i="4" s="1"/>
  <c r="W1217" i="4" s="1"/>
  <c r="S1218" i="4"/>
  <c r="V1218" i="4" s="1"/>
  <c r="W1218" i="4" s="1"/>
  <c r="S1219" i="4"/>
  <c r="S1220" i="4"/>
  <c r="S1221" i="4"/>
  <c r="L1221" i="4" s="1"/>
  <c r="S1222" i="4"/>
  <c r="S1223" i="4"/>
  <c r="L1223" i="4" s="1"/>
  <c r="S1224" i="4"/>
  <c r="L1224" i="4" s="1"/>
  <c r="S1225" i="4"/>
  <c r="L1225" i="4" s="1"/>
  <c r="S1226" i="4"/>
  <c r="S1227" i="4"/>
  <c r="S1228" i="4"/>
  <c r="L1228" i="4" s="1"/>
  <c r="S1229" i="4"/>
  <c r="T1229" i="4" s="1"/>
  <c r="S1230" i="4"/>
  <c r="L1230" i="4" s="1"/>
  <c r="S1231" i="4"/>
  <c r="L1231" i="4" s="1"/>
  <c r="S1232" i="4"/>
  <c r="L1232" i="4" s="1"/>
  <c r="S1233" i="4"/>
  <c r="V1233" i="4" s="1"/>
  <c r="W1233" i="4" s="1"/>
  <c r="S1234" i="4"/>
  <c r="T1234" i="4" s="1"/>
  <c r="S1235" i="4"/>
  <c r="S1236" i="4"/>
  <c r="U1236" i="4" s="1"/>
  <c r="S1237" i="4"/>
  <c r="S1238" i="4"/>
  <c r="S1239" i="4"/>
  <c r="L1239" i="4" s="1"/>
  <c r="S1240" i="4"/>
  <c r="L1240" i="4" s="1"/>
  <c r="S1241" i="4"/>
  <c r="S1242" i="4"/>
  <c r="T1242" i="4" s="1"/>
  <c r="S1243" i="4"/>
  <c r="S1244" i="4"/>
  <c r="S1245" i="4"/>
  <c r="S1246" i="4"/>
  <c r="U1246" i="4" s="1"/>
  <c r="S1247" i="4"/>
  <c r="V1247" i="4" s="1"/>
  <c r="W1247" i="4" s="1"/>
  <c r="S1248" i="4"/>
  <c r="L1248" i="4" s="1"/>
  <c r="S1249" i="4"/>
  <c r="T1249" i="4" s="1"/>
  <c r="S1250" i="4"/>
  <c r="S1251" i="4"/>
  <c r="S1252" i="4"/>
  <c r="S1253" i="4"/>
  <c r="S1254" i="4"/>
  <c r="L1254" i="4" s="1"/>
  <c r="S1255" i="4"/>
  <c r="T1255" i="4" s="1"/>
  <c r="S1256" i="4"/>
  <c r="L1256" i="4" s="1"/>
  <c r="S1257" i="4"/>
  <c r="S1258" i="4"/>
  <c r="L1258" i="4" s="1"/>
  <c r="S1259" i="4"/>
  <c r="S1260" i="4"/>
  <c r="L1260" i="4" s="1"/>
  <c r="S1261" i="4"/>
  <c r="S1262" i="4"/>
  <c r="L1262" i="4" s="1"/>
  <c r="S1263" i="4"/>
  <c r="T1263" i="4" s="1"/>
  <c r="S1264" i="4"/>
  <c r="L1264" i="4" s="1"/>
  <c r="S1265" i="4"/>
  <c r="S1266" i="4"/>
  <c r="V1266" i="4" s="1"/>
  <c r="W1266" i="4" s="1"/>
  <c r="S1267" i="4"/>
  <c r="S1268" i="4"/>
  <c r="S1269" i="4"/>
  <c r="U1269" i="4" s="1"/>
  <c r="S1270" i="4"/>
  <c r="S1271" i="4"/>
  <c r="L1271" i="4" s="1"/>
  <c r="S1272" i="4"/>
  <c r="L1272" i="4" s="1"/>
  <c r="S1273" i="4"/>
  <c r="T1273" i="4" s="1"/>
  <c r="S1274" i="4"/>
  <c r="L1274" i="4" s="1"/>
  <c r="S1275" i="4"/>
  <c r="S1276" i="4"/>
  <c r="S1277" i="4"/>
  <c r="V1277" i="4" s="1"/>
  <c r="W1277" i="4" s="1"/>
  <c r="S1278" i="4"/>
  <c r="T1278" i="4" s="1"/>
  <c r="S1279" i="4"/>
  <c r="S1280" i="4"/>
  <c r="L1280" i="4" s="1"/>
  <c r="S1281" i="4"/>
  <c r="V1281" i="4" s="1"/>
  <c r="W1281" i="4" s="1"/>
  <c r="S1282" i="4"/>
  <c r="T1282" i="4" s="1"/>
  <c r="S1283" i="4"/>
  <c r="S1284" i="4"/>
  <c r="U1284" i="4" s="1"/>
  <c r="S1285" i="4"/>
  <c r="S1286" i="4"/>
  <c r="T1286" i="4" s="1"/>
  <c r="S1287" i="4"/>
  <c r="T1287" i="4" s="1"/>
  <c r="S1288" i="4"/>
  <c r="L1288" i="4" s="1"/>
  <c r="S1289" i="4"/>
  <c r="V1289" i="4" s="1"/>
  <c r="W1289" i="4" s="1"/>
  <c r="S1290" i="4"/>
  <c r="T1290" i="4" s="1"/>
  <c r="S1291" i="4"/>
  <c r="L1291" i="4" s="1"/>
  <c r="S1292" i="4"/>
  <c r="S1293" i="4"/>
  <c r="S1294" i="4"/>
  <c r="T1294" i="4" s="1"/>
  <c r="S1295" i="4"/>
  <c r="V1295" i="4" s="1"/>
  <c r="W1295" i="4" s="1"/>
  <c r="S1296" i="4"/>
  <c r="L1296" i="4" s="1"/>
  <c r="S1297" i="4"/>
  <c r="S1298" i="4"/>
  <c r="T1298" i="4" s="1"/>
  <c r="S1299" i="4"/>
  <c r="S1300" i="4"/>
  <c r="S1301" i="4"/>
  <c r="S1302" i="4"/>
  <c r="S1303" i="4"/>
  <c r="L1303" i="4" s="1"/>
  <c r="S1304" i="4"/>
  <c r="L1304" i="4" s="1"/>
  <c r="S1305" i="4"/>
  <c r="S1306" i="4"/>
  <c r="T1306" i="4" s="1"/>
  <c r="S1307" i="4"/>
  <c r="S1308" i="4"/>
  <c r="S1309" i="4"/>
  <c r="U1309" i="4" s="1"/>
  <c r="S1310" i="4"/>
  <c r="S1311" i="4"/>
  <c r="L1311" i="4" s="1"/>
  <c r="S1312" i="4"/>
  <c r="L1312" i="4" s="1"/>
  <c r="S1313" i="4"/>
  <c r="T1313" i="4" s="1"/>
  <c r="S1314" i="4"/>
  <c r="S1315" i="4"/>
  <c r="S1316" i="4"/>
  <c r="U1316" i="4" s="1"/>
  <c r="S1317" i="4"/>
  <c r="T1317" i="4" s="1"/>
  <c r="S1318" i="4"/>
  <c r="S1319" i="4"/>
  <c r="T1319" i="4" s="1"/>
  <c r="S1320" i="4"/>
  <c r="L1320" i="4" s="1"/>
  <c r="S1321" i="4"/>
  <c r="L1321" i="4" s="1"/>
  <c r="S1322" i="4"/>
  <c r="V1322" i="4" s="1"/>
  <c r="W1322" i="4" s="1"/>
  <c r="S1323" i="4"/>
  <c r="S1324" i="4"/>
  <c r="U1324" i="4" s="1"/>
  <c r="S1325" i="4"/>
  <c r="T1325" i="4" s="1"/>
  <c r="S1326" i="4"/>
  <c r="S1327" i="4"/>
  <c r="V1327" i="4" s="1"/>
  <c r="W1327" i="4" s="1"/>
  <c r="S1328" i="4"/>
  <c r="L1328" i="4" s="1"/>
  <c r="S1329" i="4"/>
  <c r="S1330" i="4"/>
  <c r="L1330" i="4" s="1"/>
  <c r="S1331" i="4"/>
  <c r="S1332" i="4"/>
  <c r="S1333" i="4"/>
  <c r="S1334" i="4"/>
  <c r="S1335" i="4"/>
  <c r="V1335" i="4" s="1"/>
  <c r="W1335" i="4" s="1"/>
  <c r="S1336" i="4"/>
  <c r="L1336" i="4" s="1"/>
  <c r="S1337" i="4"/>
  <c r="S1338" i="4"/>
  <c r="L1338" i="4" s="1"/>
  <c r="S1339" i="4"/>
  <c r="L1339" i="4" s="1"/>
  <c r="S1340" i="4"/>
  <c r="S1341" i="4"/>
  <c r="T1341" i="4" s="1"/>
  <c r="S1342" i="4"/>
  <c r="S1343" i="4"/>
  <c r="S1344" i="4"/>
  <c r="L1344" i="4" s="1"/>
  <c r="S1345" i="4"/>
  <c r="S1346" i="4"/>
  <c r="V1346" i="4" s="1"/>
  <c r="W1346" i="4" s="1"/>
  <c r="S1347" i="4"/>
  <c r="S1348" i="4"/>
  <c r="U1348" i="4" s="1"/>
  <c r="S1349" i="4"/>
  <c r="T1349" i="4" s="1"/>
  <c r="S1350" i="4"/>
  <c r="S1351" i="4"/>
  <c r="V1351" i="4" s="1"/>
  <c r="W1351" i="4" s="1"/>
  <c r="S1352" i="4"/>
  <c r="L1352" i="4" s="1"/>
  <c r="S1353" i="4"/>
  <c r="S1354" i="4"/>
  <c r="S1355" i="4"/>
  <c r="L1355" i="4" s="1"/>
  <c r="S1356" i="4"/>
  <c r="S1357" i="4"/>
  <c r="S1358" i="4"/>
  <c r="S1359" i="4"/>
  <c r="T1359" i="4" s="1"/>
  <c r="S1360" i="4"/>
  <c r="L1360" i="4" s="1"/>
  <c r="S1361" i="4"/>
  <c r="V1361" i="4" s="1"/>
  <c r="W1361" i="4" s="1"/>
  <c r="S1362" i="4"/>
  <c r="V1362" i="4" s="1"/>
  <c r="W1362" i="4" s="1"/>
  <c r="S1363" i="4"/>
  <c r="L1363" i="4" s="1"/>
  <c r="S1364" i="4"/>
  <c r="S1365" i="4"/>
  <c r="T1365" i="4" s="1"/>
  <c r="S1366" i="4"/>
  <c r="S1367" i="4"/>
  <c r="S1368" i="4"/>
  <c r="L1368" i="4" s="1"/>
  <c r="S1369" i="4"/>
  <c r="T1369" i="4" s="1"/>
  <c r="S1370" i="4"/>
  <c r="S1371" i="4"/>
  <c r="S1372" i="4"/>
  <c r="S1373" i="4"/>
  <c r="T1373" i="4" s="1"/>
  <c r="S1374" i="4"/>
  <c r="L1374" i="4" s="1"/>
  <c r="S1375" i="4"/>
  <c r="T1375" i="4" s="1"/>
  <c r="S1376" i="4"/>
  <c r="L1376" i="4" s="1"/>
  <c r="S1377" i="4"/>
  <c r="V1377" i="4" s="1"/>
  <c r="W1377" i="4" s="1"/>
  <c r="S1378" i="4"/>
  <c r="V1378" i="4" s="1"/>
  <c r="W1378" i="4" s="1"/>
  <c r="S1379" i="4"/>
  <c r="S1380" i="4"/>
  <c r="V1380" i="4" s="1"/>
  <c r="W1380" i="4" s="1"/>
  <c r="S1381" i="4"/>
  <c r="V1381" i="4" s="1"/>
  <c r="W1381" i="4" s="1"/>
  <c r="S1382" i="4"/>
  <c r="S1383" i="4"/>
  <c r="S1384" i="4"/>
  <c r="L1384" i="4" s="1"/>
  <c r="S1385" i="4"/>
  <c r="V1385" i="4" s="1"/>
  <c r="W1385" i="4" s="1"/>
  <c r="S1386" i="4"/>
  <c r="T1386" i="4" s="1"/>
  <c r="S1387" i="4"/>
  <c r="S1388" i="4"/>
  <c r="U1388" i="4" s="1"/>
  <c r="S1389" i="4"/>
  <c r="V1389" i="4" s="1"/>
  <c r="W1389" i="4" s="1"/>
  <c r="S1390" i="4"/>
  <c r="L1390" i="4" s="1"/>
  <c r="S1391" i="4"/>
  <c r="S1392" i="4"/>
  <c r="L1392" i="4" s="1"/>
  <c r="S1393" i="4"/>
  <c r="S1394" i="4"/>
  <c r="V1394" i="4" s="1"/>
  <c r="W1394" i="4" s="1"/>
  <c r="S1395" i="4"/>
  <c r="S1396" i="4"/>
  <c r="T1396" i="4" s="1"/>
  <c r="S1397" i="4"/>
  <c r="T1397" i="4" s="1"/>
  <c r="S1398" i="4"/>
  <c r="S1399" i="4"/>
  <c r="S1400" i="4"/>
  <c r="S1401" i="4"/>
  <c r="S1402" i="4"/>
  <c r="S1403" i="4"/>
  <c r="S1404" i="4"/>
  <c r="L1404" i="4" s="1"/>
  <c r="S1405" i="4"/>
  <c r="L1405" i="4" s="1"/>
  <c r="S1406" i="4"/>
  <c r="T1406" i="4" s="1"/>
  <c r="S1407" i="4"/>
  <c r="V1407" i="4" s="1"/>
  <c r="W1407" i="4" s="1"/>
  <c r="S1408" i="4"/>
  <c r="L1408" i="4" s="1"/>
  <c r="S1409" i="4"/>
  <c r="S1410" i="4"/>
  <c r="V1410" i="4" s="1"/>
  <c r="W1410" i="4" s="1"/>
  <c r="S1411" i="4"/>
  <c r="L1411" i="4" s="1"/>
  <c r="S1412" i="4"/>
  <c r="S1413" i="4"/>
  <c r="T1413" i="4" s="1"/>
  <c r="S1414" i="4"/>
  <c r="U1414" i="4" s="1"/>
  <c r="S1415" i="4"/>
  <c r="S1416" i="4"/>
  <c r="S1417" i="4"/>
  <c r="T1417" i="4" s="1"/>
  <c r="S1418" i="4"/>
  <c r="T1418" i="4" s="1"/>
  <c r="S1419" i="4"/>
  <c r="S1420" i="4"/>
  <c r="U1420" i="4" s="1"/>
  <c r="S1421" i="4"/>
  <c r="S1422" i="4"/>
  <c r="L1422" i="4" s="1"/>
  <c r="S1423" i="4"/>
  <c r="S1424" i="4"/>
  <c r="S1425" i="4"/>
  <c r="T1425" i="4" s="1"/>
  <c r="S1426" i="4"/>
  <c r="T1426" i="4" s="1"/>
  <c r="S1427" i="4"/>
  <c r="S1428" i="4"/>
  <c r="S1429" i="4"/>
  <c r="S1430" i="4"/>
  <c r="L1430" i="4" s="1"/>
  <c r="S1431" i="4"/>
  <c r="S1432" i="4"/>
  <c r="T1432" i="4" s="1"/>
  <c r="S1433" i="4"/>
  <c r="T1433" i="4" s="1"/>
  <c r="S1434" i="4"/>
  <c r="S1435" i="4"/>
  <c r="L1435" i="4" s="1"/>
  <c r="S1436" i="4"/>
  <c r="T1436" i="4" s="1"/>
  <c r="S1437" i="4"/>
  <c r="U1437" i="4" s="1"/>
  <c r="S1438" i="4"/>
  <c r="S1439" i="4"/>
  <c r="S1440" i="4"/>
  <c r="S1441" i="4"/>
  <c r="T1441" i="4" s="1"/>
  <c r="S1442" i="4"/>
  <c r="T1442" i="4" s="1"/>
  <c r="S1443" i="4"/>
  <c r="L1443" i="4" s="1"/>
  <c r="S1444" i="4"/>
  <c r="T1444" i="4" s="1"/>
  <c r="S1445" i="4"/>
  <c r="U1445" i="4" s="1"/>
  <c r="S1446" i="4"/>
  <c r="L1446" i="4" s="1"/>
  <c r="S1447" i="4"/>
  <c r="S1448" i="4"/>
  <c r="S1449" i="4"/>
  <c r="T1449" i="4" s="1"/>
  <c r="S1450" i="4"/>
  <c r="V1450" i="4" s="1"/>
  <c r="W1450" i="4" s="1"/>
  <c r="S1451" i="4"/>
  <c r="L1451" i="4" s="1"/>
  <c r="S1452" i="4"/>
  <c r="U1452" i="4" s="1"/>
  <c r="S1453" i="4"/>
  <c r="S1454" i="4"/>
  <c r="L1454" i="4" s="1"/>
  <c r="S1455" i="4"/>
  <c r="L1455" i="4" s="1"/>
  <c r="S1456" i="4"/>
  <c r="V1456" i="4" s="1"/>
  <c r="W1456" i="4" s="1"/>
  <c r="S1457" i="4"/>
  <c r="T1457" i="4" s="1"/>
  <c r="S1458" i="4"/>
  <c r="S1459" i="4"/>
  <c r="L1459" i="4" s="1"/>
  <c r="S1460" i="4"/>
  <c r="U1460" i="4" s="1"/>
  <c r="S1461" i="4"/>
  <c r="U1461" i="4" s="1"/>
  <c r="S1462" i="4"/>
  <c r="S1463" i="4"/>
  <c r="L1463" i="4" s="1"/>
  <c r="S1464" i="4"/>
  <c r="V1464" i="4" s="1"/>
  <c r="W1464" i="4" s="1"/>
  <c r="S1465" i="4"/>
  <c r="S1466" i="4"/>
  <c r="T1466" i="4" s="1"/>
  <c r="S1467" i="4"/>
  <c r="L1467" i="4" s="1"/>
  <c r="S1468" i="4"/>
  <c r="S1469" i="4"/>
  <c r="U1469" i="4" s="1"/>
  <c r="S1470" i="4"/>
  <c r="S1471" i="4"/>
  <c r="L1471" i="4" s="1"/>
  <c r="S1472" i="4"/>
  <c r="S1473" i="4"/>
  <c r="U1473" i="4" s="1"/>
  <c r="S1474" i="4"/>
  <c r="V1474" i="4" s="1"/>
  <c r="W1474" i="4" s="1"/>
  <c r="S1475" i="4"/>
  <c r="L1475" i="4" s="1"/>
  <c r="S1476" i="4"/>
  <c r="U1476" i="4" s="1"/>
  <c r="S1477" i="4"/>
  <c r="S1478" i="4"/>
  <c r="L1478" i="4" s="1"/>
  <c r="S1479" i="4"/>
  <c r="S1480" i="4"/>
  <c r="S1481" i="4"/>
  <c r="L1481" i="4" s="1"/>
  <c r="S1482" i="4"/>
  <c r="V1482" i="4" s="1"/>
  <c r="W1482" i="4" s="1"/>
  <c r="S1483" i="4"/>
  <c r="L1483" i="4" s="1"/>
  <c r="S1484" i="4"/>
  <c r="U1484" i="4" s="1"/>
  <c r="S1485" i="4"/>
  <c r="U1485" i="4" s="1"/>
  <c r="S1486" i="4"/>
  <c r="L1486" i="4" s="1"/>
  <c r="S1487" i="4"/>
  <c r="S1488" i="4"/>
  <c r="S1489" i="4"/>
  <c r="S1490" i="4"/>
  <c r="V1490" i="4" s="1"/>
  <c r="W1490" i="4" s="1"/>
  <c r="S1491" i="4"/>
  <c r="L1491" i="4" s="1"/>
  <c r="S1492" i="4"/>
  <c r="T1492" i="4" s="1"/>
  <c r="S1493" i="4"/>
  <c r="S1494" i="4"/>
  <c r="S1495" i="4"/>
  <c r="S1496" i="4"/>
  <c r="S1497" i="4"/>
  <c r="S1498" i="4"/>
  <c r="V1498" i="4" s="1"/>
  <c r="W1498" i="4" s="1"/>
  <c r="S1499" i="4"/>
  <c r="S1500" i="4"/>
  <c r="T1500" i="4" s="1"/>
  <c r="S1501" i="4"/>
  <c r="S1502" i="4"/>
  <c r="T1502" i="4" s="1"/>
  <c r="S1503" i="4"/>
  <c r="L1503" i="4" s="1"/>
  <c r="S1504" i="4"/>
  <c r="S1505" i="4"/>
  <c r="U1505" i="4" s="1"/>
  <c r="S1506" i="4"/>
  <c r="T1506" i="4" s="1"/>
  <c r="S7" i="4"/>
  <c r="S8" i="4"/>
  <c r="V500" i="4" l="1"/>
  <c r="W500" i="4" s="1"/>
  <c r="T445" i="4"/>
  <c r="V1316" i="4"/>
  <c r="W1316" i="4" s="1"/>
  <c r="V304" i="4"/>
  <c r="W304" i="4" s="1"/>
  <c r="U648" i="4"/>
  <c r="V1274" i="4"/>
  <c r="W1274" i="4" s="1"/>
  <c r="U342" i="4"/>
  <c r="V1159" i="4"/>
  <c r="W1159" i="4" s="1"/>
  <c r="T1303" i="4"/>
  <c r="V1063" i="4"/>
  <c r="W1063" i="4" s="1"/>
  <c r="V702" i="4"/>
  <c r="W702" i="4" s="1"/>
  <c r="V385" i="4"/>
  <c r="W385" i="4" s="1"/>
  <c r="T1363" i="4"/>
  <c r="T740" i="4"/>
  <c r="U631" i="4"/>
  <c r="T1362" i="4"/>
  <c r="V1194" i="4"/>
  <c r="W1194" i="4" s="1"/>
  <c r="T1246" i="4"/>
  <c r="T1239" i="4"/>
  <c r="V1223" i="4"/>
  <c r="W1223" i="4" s="1"/>
  <c r="U971" i="4"/>
  <c r="V598" i="4"/>
  <c r="W598" i="4" s="1"/>
  <c r="V567" i="4"/>
  <c r="W567" i="4" s="1"/>
  <c r="V291" i="4"/>
  <c r="W291" i="4" s="1"/>
  <c r="T276" i="4"/>
  <c r="V1413" i="4"/>
  <c r="W1413" i="4" s="1"/>
  <c r="V1298" i="4"/>
  <c r="W1298" i="4" s="1"/>
  <c r="T611" i="4"/>
  <c r="V543" i="4"/>
  <c r="W543" i="4" s="1"/>
  <c r="U543" i="4"/>
  <c r="T385" i="4"/>
  <c r="U331" i="4"/>
  <c r="U1338" i="4"/>
  <c r="T804" i="4"/>
  <c r="T774" i="4"/>
  <c r="T483" i="4"/>
  <c r="V242" i="4"/>
  <c r="W242" i="4" s="1"/>
  <c r="U1449" i="4"/>
  <c r="T1215" i="4"/>
  <c r="U1113" i="4"/>
  <c r="V1053" i="4"/>
  <c r="W1053" i="4" s="1"/>
  <c r="V1031" i="4"/>
  <c r="W1031" i="4" s="1"/>
  <c r="T992" i="4"/>
  <c r="U156" i="4"/>
  <c r="V1365" i="4"/>
  <c r="W1365" i="4" s="1"/>
  <c r="V885" i="4"/>
  <c r="W885" i="4" s="1"/>
  <c r="V210" i="4"/>
  <c r="W210" i="4" s="1"/>
  <c r="T1454" i="4"/>
  <c r="V1306" i="4"/>
  <c r="W1306" i="4" s="1"/>
  <c r="V1169" i="4"/>
  <c r="W1169" i="4" s="1"/>
  <c r="U1162" i="4"/>
  <c r="V1140" i="4"/>
  <c r="W1140" i="4" s="1"/>
  <c r="V906" i="4"/>
  <c r="W906" i="4" s="1"/>
  <c r="V649" i="4"/>
  <c r="W649" i="4" s="1"/>
  <c r="U636" i="4"/>
  <c r="V481" i="4"/>
  <c r="W481" i="4" s="1"/>
  <c r="V341" i="4"/>
  <c r="W341" i="4" s="1"/>
  <c r="T305" i="4"/>
  <c r="U300" i="4"/>
  <c r="U1191" i="4"/>
  <c r="V1111" i="4"/>
  <c r="W1111" i="4" s="1"/>
  <c r="T967" i="4"/>
  <c r="T494" i="4"/>
  <c r="V373" i="4"/>
  <c r="W373" i="4" s="1"/>
  <c r="T1450" i="4"/>
  <c r="V1321" i="4"/>
  <c r="W1321" i="4" s="1"/>
  <c r="T1309" i="4"/>
  <c r="V1258" i="4"/>
  <c r="W1258" i="4" s="1"/>
  <c r="V1199" i="4"/>
  <c r="W1199" i="4" s="1"/>
  <c r="V1175" i="4"/>
  <c r="W1175" i="4" s="1"/>
  <c r="U1169" i="4"/>
  <c r="V1133" i="4"/>
  <c r="W1133" i="4" s="1"/>
  <c r="V1071" i="4"/>
  <c r="W1071" i="4" s="1"/>
  <c r="U968" i="4"/>
  <c r="T598" i="4"/>
  <c r="T543" i="4"/>
  <c r="U453" i="4"/>
  <c r="T292" i="4"/>
  <c r="V274" i="4"/>
  <c r="W274" i="4" s="1"/>
  <c r="U232" i="4"/>
  <c r="T192" i="4"/>
  <c r="T178" i="4"/>
  <c r="V128" i="4"/>
  <c r="W128" i="4" s="1"/>
  <c r="V1405" i="4"/>
  <c r="W1405" i="4" s="1"/>
  <c r="V1338" i="4"/>
  <c r="W1338" i="4" s="1"/>
  <c r="V1271" i="4"/>
  <c r="W1271" i="4" s="1"/>
  <c r="T1258" i="4"/>
  <c r="T1217" i="4"/>
  <c r="V1162" i="4"/>
  <c r="W1162" i="4" s="1"/>
  <c r="T1151" i="4"/>
  <c r="U1071" i="4"/>
  <c r="V842" i="4"/>
  <c r="W842" i="4" s="1"/>
  <c r="V798" i="4"/>
  <c r="W798" i="4" s="1"/>
  <c r="T673" i="4"/>
  <c r="V636" i="4"/>
  <c r="W636" i="4" s="1"/>
  <c r="U473" i="4"/>
  <c r="T453" i="4"/>
  <c r="U236" i="4"/>
  <c r="V296" i="4"/>
  <c r="W296" i="4" s="1"/>
  <c r="U196" i="4"/>
  <c r="T1381" i="4"/>
  <c r="U1349" i="4"/>
  <c r="T1338" i="4"/>
  <c r="V1202" i="4"/>
  <c r="W1202" i="4" s="1"/>
  <c r="V1191" i="4"/>
  <c r="W1191" i="4" s="1"/>
  <c r="V1167" i="4"/>
  <c r="W1167" i="4" s="1"/>
  <c r="T1162" i="4"/>
  <c r="U1063" i="4"/>
  <c r="T1023" i="4"/>
  <c r="V895" i="4"/>
  <c r="W895" i="4" s="1"/>
  <c r="T876" i="4"/>
  <c r="V847" i="4"/>
  <c r="W847" i="4" s="1"/>
  <c r="V703" i="4"/>
  <c r="W703" i="4" s="1"/>
  <c r="U614" i="4"/>
  <c r="T559" i="4"/>
  <c r="T508" i="4"/>
  <c r="U358" i="4"/>
  <c r="T334" i="4"/>
  <c r="V320" i="4"/>
  <c r="W320" i="4" s="1"/>
  <c r="T296" i="4"/>
  <c r="V235" i="4"/>
  <c r="W235" i="4" s="1"/>
  <c r="T202" i="4"/>
  <c r="T31" i="4"/>
  <c r="V1330" i="4"/>
  <c r="W1330" i="4" s="1"/>
  <c r="U703" i="4"/>
  <c r="V671" i="4"/>
  <c r="W671" i="4" s="1"/>
  <c r="V639" i="4"/>
  <c r="W639" i="4" s="1"/>
  <c r="T1452" i="4"/>
  <c r="U1373" i="4"/>
  <c r="U1330" i="4"/>
  <c r="T1311" i="4"/>
  <c r="U1278" i="4"/>
  <c r="V1207" i="4"/>
  <c r="W1207" i="4" s="1"/>
  <c r="V1183" i="4"/>
  <c r="W1183" i="4" s="1"/>
  <c r="V1177" i="4"/>
  <c r="W1177" i="4" s="1"/>
  <c r="U936" i="4"/>
  <c r="T703" i="4"/>
  <c r="U671" i="4"/>
  <c r="T639" i="4"/>
  <c r="T234" i="4"/>
  <c r="U1254" i="4"/>
  <c r="T1183" i="4"/>
  <c r="V991" i="4"/>
  <c r="W991" i="4" s="1"/>
  <c r="V675" i="4"/>
  <c r="W675" i="4" s="1"/>
  <c r="T671" i="4"/>
  <c r="U338" i="4"/>
  <c r="V299" i="4"/>
  <c r="W299" i="4" s="1"/>
  <c r="U288" i="4"/>
  <c r="U275" i="4"/>
  <c r="U227" i="4"/>
  <c r="L1279" i="4"/>
  <c r="V1279" i="4"/>
  <c r="W1279" i="4" s="1"/>
  <c r="L1137" i="4"/>
  <c r="T1137" i="4"/>
  <c r="V1137" i="4"/>
  <c r="W1137" i="4" s="1"/>
  <c r="L615" i="4"/>
  <c r="V615" i="4"/>
  <c r="W615" i="4" s="1"/>
  <c r="T615" i="4"/>
  <c r="U1367" i="4"/>
  <c r="V1367" i="4"/>
  <c r="W1367" i="4" s="1"/>
  <c r="T1354" i="4"/>
  <c r="U1354" i="4"/>
  <c r="T1056" i="4"/>
  <c r="U1056" i="4"/>
  <c r="T402" i="4"/>
  <c r="U402" i="4"/>
  <c r="U267" i="4"/>
  <c r="V267" i="4"/>
  <c r="W267" i="4" s="1"/>
  <c r="U1465" i="4"/>
  <c r="T1465" i="4"/>
  <c r="U1141" i="4"/>
  <c r="V1141" i="4"/>
  <c r="W1141" i="4" s="1"/>
  <c r="L965" i="4"/>
  <c r="T965" i="4"/>
  <c r="T751" i="4"/>
  <c r="V751" i="4"/>
  <c r="W751" i="4" s="1"/>
  <c r="L409" i="4"/>
  <c r="T409" i="4"/>
  <c r="T1170" i="4"/>
  <c r="V1170" i="4"/>
  <c r="W1170" i="4" s="1"/>
  <c r="L646" i="4"/>
  <c r="V646" i="4"/>
  <c r="W646" i="4" s="1"/>
  <c r="T646" i="4"/>
  <c r="U203" i="4"/>
  <c r="V203" i="4"/>
  <c r="W203" i="4" s="1"/>
  <c r="L1372" i="4"/>
  <c r="T1372" i="4"/>
  <c r="V1226" i="4"/>
  <c r="W1226" i="4" s="1"/>
  <c r="T1226" i="4"/>
  <c r="T1013" i="4"/>
  <c r="V1013" i="4"/>
  <c r="W1013" i="4" s="1"/>
  <c r="V593" i="4"/>
  <c r="W593" i="4" s="1"/>
  <c r="L377" i="4"/>
  <c r="T377" i="4"/>
  <c r="V377" i="4"/>
  <c r="W377" i="4" s="1"/>
  <c r="L1127" i="4"/>
  <c r="T1127" i="4"/>
  <c r="V1127" i="4"/>
  <c r="W1127" i="4" s="1"/>
  <c r="U872" i="4"/>
  <c r="T872" i="4"/>
  <c r="U464" i="4"/>
  <c r="V464" i="4"/>
  <c r="W464" i="4" s="1"/>
  <c r="L429" i="4"/>
  <c r="T429" i="4"/>
  <c r="U429" i="4"/>
  <c r="T918" i="4"/>
  <c r="V918" i="4"/>
  <c r="W918" i="4" s="1"/>
  <c r="T748" i="4"/>
  <c r="V748" i="4"/>
  <c r="W748" i="4" s="1"/>
  <c r="T734" i="4"/>
  <c r="V734" i="4"/>
  <c r="W734" i="4" s="1"/>
  <c r="V687" i="4"/>
  <c r="W687" i="4" s="1"/>
  <c r="T687" i="4"/>
  <c r="U662" i="4"/>
  <c r="T662" i="4"/>
  <c r="L289" i="4"/>
  <c r="T289" i="4"/>
  <c r="L1307" i="4"/>
  <c r="T1307" i="4"/>
  <c r="V1186" i="4"/>
  <c r="W1186" i="4" s="1"/>
  <c r="T1186" i="4"/>
  <c r="L1076" i="4"/>
  <c r="T1076" i="4"/>
  <c r="V577" i="4"/>
  <c r="W577" i="4" s="1"/>
  <c r="U577" i="4"/>
  <c r="L563" i="4"/>
  <c r="T563" i="4"/>
  <c r="L511" i="4"/>
  <c r="U511" i="4"/>
  <c r="V511" i="4"/>
  <c r="W511" i="4" s="1"/>
  <c r="L200" i="4"/>
  <c r="T200" i="4"/>
  <c r="U200" i="4"/>
  <c r="V200" i="4"/>
  <c r="W200" i="4" s="1"/>
  <c r="T390" i="4"/>
  <c r="V288" i="4"/>
  <c r="W288" i="4" s="1"/>
  <c r="T266" i="4"/>
  <c r="T232" i="4"/>
  <c r="T112" i="4"/>
  <c r="V1436" i="4"/>
  <c r="W1436" i="4" s="1"/>
  <c r="U1417" i="4"/>
  <c r="T1411" i="4"/>
  <c r="U1341" i="4"/>
  <c r="V1242" i="4"/>
  <c r="W1242" i="4" s="1"/>
  <c r="V1231" i="4"/>
  <c r="W1231" i="4" s="1"/>
  <c r="T1191" i="4"/>
  <c r="T1159" i="4"/>
  <c r="T1071" i="4"/>
  <c r="U991" i="4"/>
  <c r="U768" i="4"/>
  <c r="U639" i="4"/>
  <c r="T636" i="4"/>
  <c r="V631" i="4"/>
  <c r="W631" i="4" s="1"/>
  <c r="V614" i="4"/>
  <c r="W614" i="4" s="1"/>
  <c r="T603" i="4"/>
  <c r="V580" i="4"/>
  <c r="W580" i="4" s="1"/>
  <c r="V519" i="4"/>
  <c r="W519" i="4" s="1"/>
  <c r="V473" i="4"/>
  <c r="W473" i="4" s="1"/>
  <c r="T394" i="4"/>
  <c r="T320" i="4"/>
  <c r="U204" i="4"/>
  <c r="U1441" i="4"/>
  <c r="T1410" i="4"/>
  <c r="U954" i="4"/>
  <c r="V834" i="4"/>
  <c r="W834" i="4" s="1"/>
  <c r="V767" i="4"/>
  <c r="W767" i="4" s="1"/>
  <c r="U760" i="4"/>
  <c r="U711" i="4"/>
  <c r="T705" i="4"/>
  <c r="V635" i="4"/>
  <c r="W635" i="4" s="1"/>
  <c r="V623" i="4"/>
  <c r="W623" i="4" s="1"/>
  <c r="V590" i="4"/>
  <c r="W590" i="4" s="1"/>
  <c r="V397" i="4"/>
  <c r="W397" i="4" s="1"/>
  <c r="U382" i="4"/>
  <c r="T1377" i="4"/>
  <c r="T1330" i="4"/>
  <c r="U1199" i="4"/>
  <c r="V1151" i="4"/>
  <c r="W1151" i="4" s="1"/>
  <c r="T1111" i="4"/>
  <c r="T1063" i="4"/>
  <c r="V1029" i="4"/>
  <c r="W1029" i="4" s="1"/>
  <c r="V1023" i="4"/>
  <c r="W1023" i="4" s="1"/>
  <c r="V934" i="4"/>
  <c r="W934" i="4" s="1"/>
  <c r="T915" i="4"/>
  <c r="U896" i="4"/>
  <c r="V658" i="4"/>
  <c r="W658" i="4" s="1"/>
  <c r="U623" i="4"/>
  <c r="T590" i="4"/>
  <c r="V559" i="4"/>
  <c r="W559" i="4" s="1"/>
  <c r="U397" i="4"/>
  <c r="V323" i="4"/>
  <c r="W323" i="4" s="1"/>
  <c r="V311" i="4"/>
  <c r="W311" i="4" s="1"/>
  <c r="V13" i="4"/>
  <c r="W13" i="4" s="1"/>
  <c r="V1239" i="4"/>
  <c r="W1239" i="4" s="1"/>
  <c r="U1151" i="4"/>
  <c r="U1023" i="4"/>
  <c r="U559" i="4"/>
  <c r="V232" i="4"/>
  <c r="W232" i="4" s="1"/>
  <c r="V8" i="4"/>
  <c r="W8" i="4" s="1"/>
  <c r="L8" i="4"/>
  <c r="V7" i="4"/>
  <c r="W7" i="4" s="1"/>
  <c r="L7" i="4"/>
  <c r="U1488" i="4"/>
  <c r="L1488" i="4"/>
  <c r="V1488" i="4"/>
  <c r="W1488" i="4" s="1"/>
  <c r="L1259" i="4"/>
  <c r="T1259" i="4"/>
  <c r="U1179" i="4"/>
  <c r="L1179" i="4"/>
  <c r="V1096" i="4"/>
  <c r="W1096" i="4" s="1"/>
  <c r="L1096" i="4"/>
  <c r="T1096" i="4"/>
  <c r="U1096" i="4"/>
  <c r="T1082" i="4"/>
  <c r="L1082" i="4"/>
  <c r="U1082" i="4"/>
  <c r="U973" i="4"/>
  <c r="L973" i="4"/>
  <c r="V973" i="4"/>
  <c r="W973" i="4" s="1"/>
  <c r="V832" i="4"/>
  <c r="W832" i="4" s="1"/>
  <c r="L832" i="4"/>
  <c r="T1493" i="4"/>
  <c r="L1493" i="4"/>
  <c r="T1462" i="4"/>
  <c r="L1462" i="4"/>
  <c r="U1448" i="4"/>
  <c r="L1448" i="4"/>
  <c r="T1448" i="4"/>
  <c r="V1448" i="4"/>
  <c r="W1448" i="4" s="1"/>
  <c r="V1416" i="4"/>
  <c r="W1416" i="4" s="1"/>
  <c r="L1416" i="4"/>
  <c r="T1314" i="4"/>
  <c r="L1314" i="4"/>
  <c r="V1314" i="4"/>
  <c r="W1314" i="4" s="1"/>
  <c r="L1293" i="4"/>
  <c r="T1293" i="4"/>
  <c r="U1293" i="4"/>
  <c r="V1293" i="4"/>
  <c r="W1293" i="4" s="1"/>
  <c r="L1153" i="4"/>
  <c r="T1153" i="4"/>
  <c r="U1153" i="4"/>
  <c r="V1153" i="4"/>
  <c r="W1153" i="4" s="1"/>
  <c r="V1112" i="4"/>
  <c r="W1112" i="4" s="1"/>
  <c r="L1112" i="4"/>
  <c r="U1112" i="4"/>
  <c r="U1015" i="4"/>
  <c r="L1015" i="4"/>
  <c r="V1010" i="4"/>
  <c r="W1010" i="4" s="1"/>
  <c r="L1010" i="4"/>
  <c r="U871" i="4"/>
  <c r="L871" i="4"/>
  <c r="T871" i="4"/>
  <c r="V871" i="4"/>
  <c r="W871" i="4" s="1"/>
  <c r="U838" i="4"/>
  <c r="L838" i="4"/>
  <c r="T838" i="4"/>
  <c r="U1499" i="4"/>
  <c r="L1499" i="4"/>
  <c r="U1434" i="4"/>
  <c r="L1434" i="4"/>
  <c r="V1428" i="4"/>
  <c r="W1428" i="4" s="1"/>
  <c r="L1428" i="4"/>
  <c r="T1383" i="4"/>
  <c r="L1383" i="4"/>
  <c r="L1357" i="4"/>
  <c r="T1357" i="4"/>
  <c r="U1357" i="4"/>
  <c r="V1357" i="4"/>
  <c r="W1357" i="4" s="1"/>
  <c r="V1318" i="4"/>
  <c r="W1318" i="4" s="1"/>
  <c r="L1318" i="4"/>
  <c r="T1308" i="4"/>
  <c r="L1308" i="4"/>
  <c r="U1308" i="4"/>
  <c r="V1308" i="4"/>
  <c r="W1308" i="4" s="1"/>
  <c r="L1252" i="4"/>
  <c r="V1252" i="4"/>
  <c r="W1252" i="4" s="1"/>
  <c r="U1138" i="4"/>
  <c r="L1138" i="4"/>
  <c r="T1138" i="4"/>
  <c r="T1059" i="4"/>
  <c r="L1059" i="4"/>
  <c r="T977" i="4"/>
  <c r="L977" i="4"/>
  <c r="U917" i="4"/>
  <c r="L917" i="4"/>
  <c r="V917" i="4"/>
  <c r="W917" i="4" s="1"/>
  <c r="L1345" i="4"/>
  <c r="T1345" i="4"/>
  <c r="U1345" i="4"/>
  <c r="V1345" i="4"/>
  <c r="W1345" i="4" s="1"/>
  <c r="U1210" i="4"/>
  <c r="L1210" i="4"/>
  <c r="T1210" i="4"/>
  <c r="V1210" i="4"/>
  <c r="W1210" i="4" s="1"/>
  <c r="T983" i="4"/>
  <c r="L983" i="4"/>
  <c r="U983" i="4"/>
  <c r="U935" i="4"/>
  <c r="L935" i="4"/>
  <c r="T935" i="4"/>
  <c r="V935" i="4"/>
  <c r="W935" i="4" s="1"/>
  <c r="T843" i="4"/>
  <c r="L843" i="4"/>
  <c r="V843" i="4"/>
  <c r="W843" i="4" s="1"/>
  <c r="U780" i="4"/>
  <c r="L780" i="4"/>
  <c r="T780" i="4"/>
  <c r="U1472" i="4"/>
  <c r="L1472" i="4"/>
  <c r="V1439" i="4"/>
  <c r="W1439" i="4" s="1"/>
  <c r="L1439" i="4"/>
  <c r="L1257" i="4"/>
  <c r="T1257" i="4"/>
  <c r="U1257" i="4"/>
  <c r="V1257" i="4"/>
  <c r="W1257" i="4" s="1"/>
  <c r="L1245" i="4"/>
  <c r="T1245" i="4"/>
  <c r="U1245" i="4"/>
  <c r="V1245" i="4"/>
  <c r="W1245" i="4" s="1"/>
  <c r="U1193" i="4"/>
  <c r="L1193" i="4"/>
  <c r="T1193" i="4"/>
  <c r="V1193" i="4"/>
  <c r="W1193" i="4" s="1"/>
  <c r="L1146" i="4"/>
  <c r="T1146" i="4"/>
  <c r="U1146" i="4"/>
  <c r="V1146" i="4"/>
  <c r="W1146" i="4" s="1"/>
  <c r="U1132" i="4"/>
  <c r="L1132" i="4"/>
  <c r="T1132" i="4"/>
  <c r="T1046" i="4"/>
  <c r="L1046" i="4"/>
  <c r="V1046" i="4"/>
  <c r="W1046" i="4" s="1"/>
  <c r="V1040" i="4"/>
  <c r="W1040" i="4" s="1"/>
  <c r="L1040" i="4"/>
  <c r="T815" i="4"/>
  <c r="L815" i="4"/>
  <c r="V809" i="4"/>
  <c r="W809" i="4" s="1"/>
  <c r="L809" i="4"/>
  <c r="U1504" i="4"/>
  <c r="L1504" i="4"/>
  <c r="V1504" i="4"/>
  <c r="W1504" i="4" s="1"/>
  <c r="T1477" i="4"/>
  <c r="L1477" i="4"/>
  <c r="U1477" i="4"/>
  <c r="U1419" i="4"/>
  <c r="L1419" i="4"/>
  <c r="T1419" i="4"/>
  <c r="V1419" i="4"/>
  <c r="W1419" i="4" s="1"/>
  <c r="T1387" i="4"/>
  <c r="L1387" i="4"/>
  <c r="V1301" i="4"/>
  <c r="W1301" i="4" s="1"/>
  <c r="L1301" i="4"/>
  <c r="T1301" i="4"/>
  <c r="U1301" i="4"/>
  <c r="T1068" i="4"/>
  <c r="L1068" i="4"/>
  <c r="T946" i="4"/>
  <c r="L946" i="4"/>
  <c r="T939" i="4"/>
  <c r="L939" i="4"/>
  <c r="V785" i="4"/>
  <c r="W785" i="4" s="1"/>
  <c r="L785" i="4"/>
  <c r="T1393" i="4"/>
  <c r="L1393" i="4"/>
  <c r="U1393" i="4"/>
  <c r="U1109" i="4"/>
  <c r="L1109" i="4"/>
  <c r="T1109" i="4"/>
  <c r="T998" i="4"/>
  <c r="L998" i="4"/>
  <c r="T920" i="4"/>
  <c r="L920" i="4"/>
  <c r="U873" i="4"/>
  <c r="L873" i="4"/>
  <c r="U797" i="4"/>
  <c r="L797" i="4"/>
  <c r="T797" i="4"/>
  <c r="U1458" i="4"/>
  <c r="L1458" i="4"/>
  <c r="T1458" i="4"/>
  <c r="V1458" i="4"/>
  <c r="W1458" i="4" s="1"/>
  <c r="T1424" i="4"/>
  <c r="L1424" i="4"/>
  <c r="U1424" i="4"/>
  <c r="V1424" i="4"/>
  <c r="W1424" i="4" s="1"/>
  <c r="V1326" i="4"/>
  <c r="W1326" i="4" s="1"/>
  <c r="L1326" i="4"/>
  <c r="T1267" i="4"/>
  <c r="L1267" i="4"/>
  <c r="T1164" i="4"/>
  <c r="L1164" i="4"/>
  <c r="V1164" i="4"/>
  <c r="W1164" i="4" s="1"/>
  <c r="U865" i="4"/>
  <c r="L865" i="4"/>
  <c r="U857" i="4"/>
  <c r="L857" i="4"/>
  <c r="U759" i="4"/>
  <c r="L759" i="4"/>
  <c r="U750" i="4"/>
  <c r="L750" i="4"/>
  <c r="V745" i="4"/>
  <c r="W745" i="4" s="1"/>
  <c r="L745" i="4"/>
  <c r="U733" i="4"/>
  <c r="L733" i="4"/>
  <c r="V721" i="4"/>
  <c r="W721" i="4" s="1"/>
  <c r="L721" i="4"/>
  <c r="V716" i="4"/>
  <c r="W716" i="4" s="1"/>
  <c r="L716" i="4"/>
  <c r="V707" i="4"/>
  <c r="W707" i="4" s="1"/>
  <c r="L707" i="4"/>
  <c r="U699" i="4"/>
  <c r="L699" i="4"/>
  <c r="V688" i="4"/>
  <c r="W688" i="4" s="1"/>
  <c r="L688" i="4"/>
  <c r="U683" i="4"/>
  <c r="L683" i="4"/>
  <c r="V674" i="4"/>
  <c r="W674" i="4" s="1"/>
  <c r="T659" i="4"/>
  <c r="L659" i="4"/>
  <c r="T654" i="4"/>
  <c r="T625" i="4"/>
  <c r="L625" i="4"/>
  <c r="U613" i="4"/>
  <c r="L613" i="4"/>
  <c r="T604" i="4"/>
  <c r="U599" i="4"/>
  <c r="L599" i="4"/>
  <c r="T596" i="4"/>
  <c r="L596" i="4"/>
  <c r="T588" i="4"/>
  <c r="T575" i="4"/>
  <c r="T570" i="4"/>
  <c r="L570" i="4"/>
  <c r="U566" i="4"/>
  <c r="L566" i="4"/>
  <c r="T561" i="4"/>
  <c r="L561" i="4"/>
  <c r="V551" i="4"/>
  <c r="W551" i="4" s="1"/>
  <c r="T548" i="4"/>
  <c r="L548" i="4"/>
  <c r="T535" i="4"/>
  <c r="U531" i="4"/>
  <c r="L531" i="4"/>
  <c r="T522" i="4"/>
  <c r="L522" i="4"/>
  <c r="U518" i="4"/>
  <c r="L518" i="4"/>
  <c r="U491" i="4"/>
  <c r="L491" i="4"/>
  <c r="V486" i="4"/>
  <c r="W486" i="4" s="1"/>
  <c r="T475" i="4"/>
  <c r="L475" i="4"/>
  <c r="U459" i="4"/>
  <c r="L459" i="4"/>
  <c r="T455" i="4"/>
  <c r="L455" i="4"/>
  <c r="V446" i="4"/>
  <c r="W446" i="4" s="1"/>
  <c r="L446" i="4"/>
  <c r="T436" i="4"/>
  <c r="L436" i="4"/>
  <c r="V386" i="4"/>
  <c r="W386" i="4" s="1"/>
  <c r="L386" i="4"/>
  <c r="V378" i="4"/>
  <c r="W378" i="4" s="1"/>
  <c r="L378" i="4"/>
  <c r="V370" i="4"/>
  <c r="W370" i="4" s="1"/>
  <c r="L370" i="4"/>
  <c r="T364" i="4"/>
  <c r="L364" i="4"/>
  <c r="U354" i="4"/>
  <c r="L354" i="4"/>
  <c r="V345" i="4"/>
  <c r="W345" i="4" s="1"/>
  <c r="L345" i="4"/>
  <c r="U327" i="4"/>
  <c r="L327" i="4"/>
  <c r="V316" i="4"/>
  <c r="W316" i="4" s="1"/>
  <c r="L316" i="4"/>
  <c r="U306" i="4"/>
  <c r="L306" i="4"/>
  <c r="V301" i="4"/>
  <c r="W301" i="4" s="1"/>
  <c r="L301" i="4"/>
  <c r="V293" i="4"/>
  <c r="W293" i="4" s="1"/>
  <c r="L293" i="4"/>
  <c r="T241" i="4"/>
  <c r="L241" i="4"/>
  <c r="U186" i="4"/>
  <c r="L186" i="4"/>
  <c r="V180" i="4"/>
  <c r="W180" i="4" s="1"/>
  <c r="L180" i="4"/>
  <c r="T175" i="4"/>
  <c r="L175" i="4"/>
  <c r="T171" i="4"/>
  <c r="L171" i="4"/>
  <c r="V146" i="4"/>
  <c r="W146" i="4" s="1"/>
  <c r="L146" i="4"/>
  <c r="U146" i="4"/>
  <c r="T139" i="4"/>
  <c r="L139" i="4"/>
  <c r="V106" i="4"/>
  <c r="W106" i="4" s="1"/>
  <c r="L106" i="4"/>
  <c r="T99" i="4"/>
  <c r="L99" i="4"/>
  <c r="V99" i="4"/>
  <c r="W99" i="4" s="1"/>
  <c r="U88" i="4"/>
  <c r="L88" i="4"/>
  <c r="V88" i="4"/>
  <c r="W88" i="4" s="1"/>
  <c r="V42" i="4"/>
  <c r="W42" i="4" s="1"/>
  <c r="L42" i="4"/>
  <c r="T22" i="4"/>
  <c r="L22" i="4"/>
  <c r="T14" i="4"/>
  <c r="L14" i="4"/>
  <c r="T1487" i="4"/>
  <c r="L1487" i="4"/>
  <c r="U1482" i="4"/>
  <c r="L1482" i="4"/>
  <c r="U1466" i="4"/>
  <c r="L1466" i="4"/>
  <c r="U1457" i="4"/>
  <c r="V1447" i="4"/>
  <c r="W1447" i="4" s="1"/>
  <c r="L1447" i="4"/>
  <c r="V1442" i="4"/>
  <c r="W1442" i="4" s="1"/>
  <c r="T1438" i="4"/>
  <c r="L1438" i="4"/>
  <c r="U1427" i="4"/>
  <c r="L1427" i="4"/>
  <c r="T1423" i="4"/>
  <c r="L1423" i="4"/>
  <c r="V1418" i="4"/>
  <c r="W1418" i="4" s="1"/>
  <c r="T1415" i="4"/>
  <c r="L1415" i="4"/>
  <c r="T1407" i="4"/>
  <c r="L1407" i="4"/>
  <c r="T1403" i="4"/>
  <c r="L1403" i="4"/>
  <c r="U1397" i="4"/>
  <c r="L1397" i="4"/>
  <c r="V1386" i="4"/>
  <c r="W1386" i="4" s="1"/>
  <c r="V1382" i="4"/>
  <c r="W1382" i="4" s="1"/>
  <c r="L1382" i="4"/>
  <c r="T1378" i="4"/>
  <c r="L1378" i="4"/>
  <c r="U1375" i="4"/>
  <c r="L1375" i="4"/>
  <c r="V1359" i="4"/>
  <c r="W1359" i="4" s="1"/>
  <c r="T1356" i="4"/>
  <c r="L1356" i="4"/>
  <c r="T1348" i="4"/>
  <c r="L1348" i="4"/>
  <c r="T1335" i="4"/>
  <c r="L1335" i="4"/>
  <c r="U1321" i="4"/>
  <c r="V1313" i="4"/>
  <c r="W1313" i="4" s="1"/>
  <c r="V1303" i="4"/>
  <c r="W1303" i="4" s="1"/>
  <c r="T1300" i="4"/>
  <c r="L1300" i="4"/>
  <c r="T1292" i="4"/>
  <c r="L1292" i="4"/>
  <c r="T1289" i="4"/>
  <c r="L1289" i="4"/>
  <c r="V1284" i="4"/>
  <c r="W1284" i="4" s="1"/>
  <c r="T1281" i="4"/>
  <c r="L1281" i="4"/>
  <c r="U1274" i="4"/>
  <c r="U1271" i="4"/>
  <c r="V1263" i="4"/>
  <c r="W1263" i="4" s="1"/>
  <c r="L1263" i="4"/>
  <c r="T1251" i="4"/>
  <c r="L1251" i="4"/>
  <c r="T1247" i="4"/>
  <c r="L1247" i="4"/>
  <c r="T1244" i="4"/>
  <c r="L1244" i="4"/>
  <c r="T1236" i="4"/>
  <c r="L1236" i="4"/>
  <c r="U1231" i="4"/>
  <c r="U1227" i="4"/>
  <c r="L1227" i="4"/>
  <c r="U1223" i="4"/>
  <c r="T1218" i="4"/>
  <c r="L1218" i="4"/>
  <c r="U1201" i="4"/>
  <c r="L1201" i="4"/>
  <c r="U1187" i="4"/>
  <c r="L1187" i="4"/>
  <c r="V1178" i="4"/>
  <c r="W1178" i="4" s="1"/>
  <c r="U1175" i="4"/>
  <c r="U1167" i="4"/>
  <c r="U1163" i="4"/>
  <c r="L1163" i="4"/>
  <c r="T1156" i="4"/>
  <c r="L1156" i="4"/>
  <c r="T1149" i="4"/>
  <c r="L1149" i="4"/>
  <c r="T1135" i="4"/>
  <c r="L1135" i="4"/>
  <c r="U1124" i="4"/>
  <c r="L1124" i="4"/>
  <c r="T1119" i="4"/>
  <c r="L1119" i="4"/>
  <c r="T1115" i="4"/>
  <c r="L1115" i="4"/>
  <c r="U1104" i="4"/>
  <c r="V1100" i="4"/>
  <c r="W1100" i="4" s="1"/>
  <c r="L1100" i="4"/>
  <c r="V1095" i="4"/>
  <c r="W1095" i="4" s="1"/>
  <c r="T1091" i="4"/>
  <c r="L1091" i="4"/>
  <c r="U1087" i="4"/>
  <c r="L1087" i="4"/>
  <c r="V1072" i="4"/>
  <c r="W1072" i="4" s="1"/>
  <c r="L1072" i="4"/>
  <c r="T1067" i="4"/>
  <c r="L1067" i="4"/>
  <c r="U1058" i="4"/>
  <c r="L1058" i="4"/>
  <c r="U1055" i="4"/>
  <c r="L1055" i="4"/>
  <c r="T1051" i="4"/>
  <c r="L1051" i="4"/>
  <c r="T1035" i="4"/>
  <c r="L1035" i="4"/>
  <c r="T1027" i="4"/>
  <c r="L1027" i="4"/>
  <c r="T1019" i="4"/>
  <c r="L1019" i="4"/>
  <c r="T1009" i="4"/>
  <c r="L1009" i="4"/>
  <c r="V997" i="4"/>
  <c r="W997" i="4" s="1"/>
  <c r="L997" i="4"/>
  <c r="U989" i="4"/>
  <c r="L989" i="4"/>
  <c r="U959" i="4"/>
  <c r="L959" i="4"/>
  <c r="V955" i="4"/>
  <c r="W955" i="4" s="1"/>
  <c r="V952" i="4"/>
  <c r="W952" i="4" s="1"/>
  <c r="L952" i="4"/>
  <c r="V945" i="4"/>
  <c r="W945" i="4" s="1"/>
  <c r="L945" i="4"/>
  <c r="V929" i="4"/>
  <c r="W929" i="4" s="1"/>
  <c r="V919" i="4"/>
  <c r="W919" i="4" s="1"/>
  <c r="V911" i="4"/>
  <c r="W911" i="4" s="1"/>
  <c r="L911" i="4"/>
  <c r="V903" i="4"/>
  <c r="W903" i="4" s="1"/>
  <c r="U895" i="4"/>
  <c r="T890" i="4"/>
  <c r="L890" i="4"/>
  <c r="U880" i="4"/>
  <c r="U877" i="4"/>
  <c r="L877" i="4"/>
  <c r="V870" i="4"/>
  <c r="W870" i="4" s="1"/>
  <c r="V864" i="4"/>
  <c r="W864" i="4" s="1"/>
  <c r="L864" i="4"/>
  <c r="U852" i="4"/>
  <c r="L852" i="4"/>
  <c r="T837" i="4"/>
  <c r="L837" i="4"/>
  <c r="V825" i="4"/>
  <c r="W825" i="4" s="1"/>
  <c r="L825" i="4"/>
  <c r="U821" i="4"/>
  <c r="L821" i="4"/>
  <c r="U805" i="4"/>
  <c r="L805" i="4"/>
  <c r="V800" i="4"/>
  <c r="W800" i="4" s="1"/>
  <c r="L800" i="4"/>
  <c r="U790" i="4"/>
  <c r="L790" i="4"/>
  <c r="V784" i="4"/>
  <c r="W784" i="4" s="1"/>
  <c r="L784" i="4"/>
  <c r="V775" i="4"/>
  <c r="W775" i="4" s="1"/>
  <c r="L775" i="4"/>
  <c r="T770" i="4"/>
  <c r="L770" i="4"/>
  <c r="U767" i="4"/>
  <c r="T762" i="4"/>
  <c r="L762" i="4"/>
  <c r="U758" i="4"/>
  <c r="L758" i="4"/>
  <c r="V753" i="4"/>
  <c r="W753" i="4" s="1"/>
  <c r="L753" i="4"/>
  <c r="U741" i="4"/>
  <c r="L741" i="4"/>
  <c r="V736" i="4"/>
  <c r="W736" i="4" s="1"/>
  <c r="L736" i="4"/>
  <c r="U726" i="4"/>
  <c r="L726" i="4"/>
  <c r="V720" i="4"/>
  <c r="W720" i="4" s="1"/>
  <c r="L720" i="4"/>
  <c r="T706" i="4"/>
  <c r="L706" i="4"/>
  <c r="U693" i="4"/>
  <c r="L693" i="4"/>
  <c r="T678" i="4"/>
  <c r="L678" i="4"/>
  <c r="V667" i="4"/>
  <c r="W667" i="4" s="1"/>
  <c r="L667" i="4"/>
  <c r="U663" i="4"/>
  <c r="L663" i="4"/>
  <c r="T633" i="4"/>
  <c r="L633" i="4"/>
  <c r="U629" i="4"/>
  <c r="L629" i="4"/>
  <c r="U624" i="4"/>
  <c r="L624" i="4"/>
  <c r="V612" i="4"/>
  <c r="W612" i="4" s="1"/>
  <c r="L612" i="4"/>
  <c r="U595" i="4"/>
  <c r="L595" i="4"/>
  <c r="T582" i="4"/>
  <c r="L582" i="4"/>
  <c r="T578" i="4"/>
  <c r="L578" i="4"/>
  <c r="U565" i="4"/>
  <c r="L565" i="4"/>
  <c r="T556" i="4"/>
  <c r="L556" i="4"/>
  <c r="U551" i="4"/>
  <c r="U539" i="4"/>
  <c r="L539" i="4"/>
  <c r="T530" i="4"/>
  <c r="L530" i="4"/>
  <c r="U526" i="4"/>
  <c r="L526" i="4"/>
  <c r="T513" i="4"/>
  <c r="L513" i="4"/>
  <c r="U509" i="4"/>
  <c r="L509" i="4"/>
  <c r="U500" i="4"/>
  <c r="L500" i="4"/>
  <c r="V494" i="4"/>
  <c r="W494" i="4" s="1"/>
  <c r="T490" i="4"/>
  <c r="L490" i="4"/>
  <c r="U486" i="4"/>
  <c r="V466" i="4"/>
  <c r="W466" i="4" s="1"/>
  <c r="L466" i="4"/>
  <c r="U462" i="4"/>
  <c r="V454" i="4"/>
  <c r="W454" i="4" s="1"/>
  <c r="L454" i="4"/>
  <c r="U451" i="4"/>
  <c r="L451" i="4"/>
  <c r="V445" i="4"/>
  <c r="W445" i="4" s="1"/>
  <c r="T441" i="4"/>
  <c r="L441" i="4"/>
  <c r="U435" i="4"/>
  <c r="L435" i="4"/>
  <c r="U423" i="4"/>
  <c r="L423" i="4"/>
  <c r="T418" i="4"/>
  <c r="L418" i="4"/>
  <c r="V414" i="4"/>
  <c r="W414" i="4" s="1"/>
  <c r="L414" i="4"/>
  <c r="T404" i="4"/>
  <c r="L404" i="4"/>
  <c r="U399" i="4"/>
  <c r="L399" i="4"/>
  <c r="U395" i="4"/>
  <c r="L395" i="4"/>
  <c r="U391" i="4"/>
  <c r="L391" i="4"/>
  <c r="V369" i="4"/>
  <c r="W369" i="4" s="1"/>
  <c r="L369" i="4"/>
  <c r="T348" i="4"/>
  <c r="L348" i="4"/>
  <c r="T340" i="4"/>
  <c r="L340" i="4"/>
  <c r="U335" i="4"/>
  <c r="L335" i="4"/>
  <c r="V326" i="4"/>
  <c r="W326" i="4" s="1"/>
  <c r="L326" i="4"/>
  <c r="V315" i="4"/>
  <c r="W315" i="4" s="1"/>
  <c r="U283" i="4"/>
  <c r="L283" i="4"/>
  <c r="T279" i="4"/>
  <c r="L279" i="4"/>
  <c r="V269" i="4"/>
  <c r="W269" i="4" s="1"/>
  <c r="L269" i="4"/>
  <c r="V264" i="4"/>
  <c r="W264" i="4" s="1"/>
  <c r="L264" i="4"/>
  <c r="T259" i="4"/>
  <c r="L259" i="4"/>
  <c r="V253" i="4"/>
  <c r="W253" i="4" s="1"/>
  <c r="L253" i="4"/>
  <c r="T246" i="4"/>
  <c r="L246" i="4"/>
  <c r="V240" i="4"/>
  <c r="W240" i="4" s="1"/>
  <c r="L240" i="4"/>
  <c r="V228" i="4"/>
  <c r="W228" i="4" s="1"/>
  <c r="L228" i="4"/>
  <c r="V224" i="4"/>
  <c r="W224" i="4" s="1"/>
  <c r="L224" i="4"/>
  <c r="T217" i="4"/>
  <c r="L217" i="4"/>
  <c r="T198" i="4"/>
  <c r="L198" i="4"/>
  <c r="T195" i="4"/>
  <c r="L195" i="4"/>
  <c r="T190" i="4"/>
  <c r="L190" i="4"/>
  <c r="T185" i="4"/>
  <c r="L185" i="4"/>
  <c r="T179" i="4"/>
  <c r="L179" i="4"/>
  <c r="V170" i="4"/>
  <c r="W170" i="4" s="1"/>
  <c r="L170" i="4"/>
  <c r="U170" i="4"/>
  <c r="U164" i="4"/>
  <c r="L164" i="4"/>
  <c r="U145" i="4"/>
  <c r="L145" i="4"/>
  <c r="T118" i="4"/>
  <c r="L118" i="4"/>
  <c r="V98" i="4"/>
  <c r="W98" i="4" s="1"/>
  <c r="L98" i="4"/>
  <c r="U93" i="4"/>
  <c r="L93" i="4"/>
  <c r="T62" i="4"/>
  <c r="L62" i="4"/>
  <c r="U1498" i="4"/>
  <c r="L1498" i="4"/>
  <c r="U1492" i="4"/>
  <c r="L1492" i="4"/>
  <c r="T1476" i="4"/>
  <c r="L1476" i="4"/>
  <c r="T1470" i="4"/>
  <c r="L1470" i="4"/>
  <c r="T1461" i="4"/>
  <c r="L1461" i="4"/>
  <c r="T1453" i="4"/>
  <c r="L1453" i="4"/>
  <c r="U1450" i="4"/>
  <c r="L1450" i="4"/>
  <c r="V1433" i="4"/>
  <c r="W1433" i="4" s="1"/>
  <c r="L1433" i="4"/>
  <c r="T1402" i="4"/>
  <c r="L1402" i="4"/>
  <c r="T1391" i="4"/>
  <c r="L1391" i="4"/>
  <c r="T1371" i="4"/>
  <c r="L1371" i="4"/>
  <c r="T1367" i="4"/>
  <c r="L1367" i="4"/>
  <c r="T1355" i="4"/>
  <c r="T1351" i="4"/>
  <c r="L1351" i="4"/>
  <c r="T1347" i="4"/>
  <c r="L1347" i="4"/>
  <c r="T1343" i="4"/>
  <c r="L1343" i="4"/>
  <c r="V1334" i="4"/>
  <c r="W1334" i="4" s="1"/>
  <c r="L1334" i="4"/>
  <c r="U1325" i="4"/>
  <c r="L1325" i="4"/>
  <c r="T1321" i="4"/>
  <c r="U1317" i="4"/>
  <c r="L1317" i="4"/>
  <c r="V1310" i="4"/>
  <c r="W1310" i="4" s="1"/>
  <c r="L1310" i="4"/>
  <c r="U1303" i="4"/>
  <c r="T1299" i="4"/>
  <c r="L1299" i="4"/>
  <c r="T1295" i="4"/>
  <c r="L1295" i="4"/>
  <c r="T1291" i="4"/>
  <c r="V1278" i="4"/>
  <c r="W1278" i="4" s="1"/>
  <c r="L1278" i="4"/>
  <c r="T1274" i="4"/>
  <c r="T1271" i="4"/>
  <c r="T1262" i="4"/>
  <c r="U1258" i="4"/>
  <c r="T1243" i="4"/>
  <c r="L1243" i="4"/>
  <c r="U1239" i="4"/>
  <c r="U1235" i="4"/>
  <c r="L1235" i="4"/>
  <c r="T1231" i="4"/>
  <c r="T1223" i="4"/>
  <c r="T1209" i="4"/>
  <c r="L1209" i="4"/>
  <c r="U1195" i="4"/>
  <c r="L1195" i="4"/>
  <c r="U1183" i="4"/>
  <c r="T1175" i="4"/>
  <c r="U1170" i="4"/>
  <c r="L1170" i="4"/>
  <c r="T1167" i="4"/>
  <c r="U1159" i="4"/>
  <c r="U1155" i="4"/>
  <c r="L1155" i="4"/>
  <c r="U1145" i="4"/>
  <c r="L1145" i="4"/>
  <c r="T1141" i="4"/>
  <c r="L1141" i="4"/>
  <c r="U1137" i="4"/>
  <c r="T1131" i="4"/>
  <c r="L1131" i="4"/>
  <c r="U1127" i="4"/>
  <c r="U1111" i="4"/>
  <c r="U1108" i="4"/>
  <c r="L1108" i="4"/>
  <c r="T1099" i="4"/>
  <c r="L1099" i="4"/>
  <c r="T1086" i="4"/>
  <c r="L1086" i="4"/>
  <c r="V1080" i="4"/>
  <c r="W1080" i="4" s="1"/>
  <c r="L1080" i="4"/>
  <c r="T1057" i="4"/>
  <c r="L1057" i="4"/>
  <c r="T1054" i="4"/>
  <c r="L1054" i="4"/>
  <c r="U1045" i="4"/>
  <c r="L1045" i="4"/>
  <c r="T1039" i="4"/>
  <c r="L1039" i="4"/>
  <c r="V1034" i="4"/>
  <c r="W1034" i="4" s="1"/>
  <c r="L1034" i="4"/>
  <c r="U1031" i="4"/>
  <c r="L1031" i="4"/>
  <c r="T1014" i="4"/>
  <c r="L1014" i="4"/>
  <c r="V1008" i="4"/>
  <c r="W1008" i="4" s="1"/>
  <c r="L1008" i="4"/>
  <c r="V1002" i="4"/>
  <c r="W1002" i="4" s="1"/>
  <c r="L1002" i="4"/>
  <c r="V992" i="4"/>
  <c r="W992" i="4" s="1"/>
  <c r="L992" i="4"/>
  <c r="T982" i="4"/>
  <c r="L982" i="4"/>
  <c r="V976" i="4"/>
  <c r="W976" i="4" s="1"/>
  <c r="L976" i="4"/>
  <c r="V968" i="4"/>
  <c r="W968" i="4" s="1"/>
  <c r="L968" i="4"/>
  <c r="U951" i="4"/>
  <c r="L951" i="4"/>
  <c r="V924" i="4"/>
  <c r="W924" i="4" s="1"/>
  <c r="L924" i="4"/>
  <c r="T916" i="4"/>
  <c r="L916" i="4"/>
  <c r="T906" i="4"/>
  <c r="L906" i="4"/>
  <c r="T898" i="4"/>
  <c r="L898" i="4"/>
  <c r="T895" i="4"/>
  <c r="U885" i="4"/>
  <c r="L885" i="4"/>
  <c r="T863" i="4"/>
  <c r="L863" i="4"/>
  <c r="V856" i="4"/>
  <c r="W856" i="4" s="1"/>
  <c r="L856" i="4"/>
  <c r="U847" i="4"/>
  <c r="L847" i="4"/>
  <c r="U836" i="4"/>
  <c r="L836" i="4"/>
  <c r="V831" i="4"/>
  <c r="W831" i="4" s="1"/>
  <c r="L831" i="4"/>
  <c r="V824" i="4"/>
  <c r="W824" i="4" s="1"/>
  <c r="L824" i="4"/>
  <c r="U814" i="4"/>
  <c r="L814" i="4"/>
  <c r="V808" i="4"/>
  <c r="W808" i="4" s="1"/>
  <c r="L808" i="4"/>
  <c r="U796" i="4"/>
  <c r="L796" i="4"/>
  <c r="T778" i="4"/>
  <c r="L778" i="4"/>
  <c r="T767" i="4"/>
  <c r="U749" i="4"/>
  <c r="L749" i="4"/>
  <c r="V744" i="4"/>
  <c r="W744" i="4" s="1"/>
  <c r="L744" i="4"/>
  <c r="U732" i="4"/>
  <c r="L732" i="4"/>
  <c r="U715" i="4"/>
  <c r="L715" i="4"/>
  <c r="V711" i="4"/>
  <c r="W711" i="4" s="1"/>
  <c r="L711" i="4"/>
  <c r="T698" i="4"/>
  <c r="L698" i="4"/>
  <c r="T682" i="4"/>
  <c r="L682" i="4"/>
  <c r="V666" i="4"/>
  <c r="W666" i="4" s="1"/>
  <c r="L666" i="4"/>
  <c r="T649" i="4"/>
  <c r="L649" i="4"/>
  <c r="U632" i="4"/>
  <c r="L632" i="4"/>
  <c r="V619" i="4"/>
  <c r="W619" i="4" s="1"/>
  <c r="L619" i="4"/>
  <c r="T607" i="4"/>
  <c r="L607" i="4"/>
  <c r="U598" i="4"/>
  <c r="T594" i="4"/>
  <c r="L594" i="4"/>
  <c r="U590" i="4"/>
  <c r="U587" i="4"/>
  <c r="L587" i="4"/>
  <c r="U574" i="4"/>
  <c r="L574" i="4"/>
  <c r="T569" i="4"/>
  <c r="L569" i="4"/>
  <c r="T551" i="4"/>
  <c r="U547" i="4"/>
  <c r="L547" i="4"/>
  <c r="T538" i="4"/>
  <c r="L538" i="4"/>
  <c r="U534" i="4"/>
  <c r="L534" i="4"/>
  <c r="T521" i="4"/>
  <c r="L521" i="4"/>
  <c r="U517" i="4"/>
  <c r="L517" i="4"/>
  <c r="U503" i="4"/>
  <c r="L503" i="4"/>
  <c r="U499" i="4"/>
  <c r="L499" i="4"/>
  <c r="U494" i="4"/>
  <c r="T486" i="4"/>
  <c r="U483" i="4"/>
  <c r="L483" i="4"/>
  <c r="U479" i="4"/>
  <c r="L479" i="4"/>
  <c r="V470" i="4"/>
  <c r="W470" i="4" s="1"/>
  <c r="L470" i="4"/>
  <c r="V458" i="4"/>
  <c r="W458" i="4" s="1"/>
  <c r="L458" i="4"/>
  <c r="V453" i="4"/>
  <c r="W453" i="4" s="1"/>
  <c r="V450" i="4"/>
  <c r="W450" i="4" s="1"/>
  <c r="L450" i="4"/>
  <c r="U445" i="4"/>
  <c r="T434" i="4"/>
  <c r="L434" i="4"/>
  <c r="V413" i="4"/>
  <c r="W413" i="4" s="1"/>
  <c r="L413" i="4"/>
  <c r="V398" i="4"/>
  <c r="W398" i="4" s="1"/>
  <c r="L398" i="4"/>
  <c r="U385" i="4"/>
  <c r="V382" i="4"/>
  <c r="W382" i="4" s="1"/>
  <c r="L382" i="4"/>
  <c r="U377" i="4"/>
  <c r="T373" i="4"/>
  <c r="L373" i="4"/>
  <c r="U363" i="4"/>
  <c r="L363" i="4"/>
  <c r="T357" i="4"/>
  <c r="L357" i="4"/>
  <c r="T353" i="4"/>
  <c r="L353" i="4"/>
  <c r="U343" i="4"/>
  <c r="L343" i="4"/>
  <c r="U325" i="4"/>
  <c r="L325" i="4"/>
  <c r="U320" i="4"/>
  <c r="V310" i="4"/>
  <c r="W310" i="4" s="1"/>
  <c r="L310" i="4"/>
  <c r="U296" i="4"/>
  <c r="T288" i="4"/>
  <c r="V278" i="4"/>
  <c r="W278" i="4" s="1"/>
  <c r="L278" i="4"/>
  <c r="T273" i="4"/>
  <c r="V268" i="4"/>
  <c r="W268" i="4" s="1"/>
  <c r="L268" i="4"/>
  <c r="U263" i="4"/>
  <c r="L263" i="4"/>
  <c r="T258" i="4"/>
  <c r="T252" i="4"/>
  <c r="V245" i="4"/>
  <c r="W245" i="4" s="1"/>
  <c r="L245" i="4"/>
  <c r="T235" i="4"/>
  <c r="L235" i="4"/>
  <c r="U202" i="4"/>
  <c r="L202" i="4"/>
  <c r="T173" i="4"/>
  <c r="L173" i="4"/>
  <c r="U157" i="4"/>
  <c r="L157" i="4"/>
  <c r="U152" i="4"/>
  <c r="L152" i="4"/>
  <c r="U137" i="4"/>
  <c r="L137" i="4"/>
  <c r="U125" i="4"/>
  <c r="L125" i="4"/>
  <c r="U1502" i="4"/>
  <c r="L1502" i="4"/>
  <c r="U1480" i="4"/>
  <c r="L1480" i="4"/>
  <c r="V1457" i="4"/>
  <c r="W1457" i="4" s="1"/>
  <c r="L1457" i="4"/>
  <c r="U1442" i="4"/>
  <c r="L1442" i="4"/>
  <c r="T1437" i="4"/>
  <c r="L1437" i="4"/>
  <c r="U1426" i="4"/>
  <c r="L1426" i="4"/>
  <c r="T1421" i="4"/>
  <c r="L1421" i="4"/>
  <c r="U1418" i="4"/>
  <c r="L1418" i="4"/>
  <c r="V1414" i="4"/>
  <c r="W1414" i="4" s="1"/>
  <c r="L1414" i="4"/>
  <c r="V1406" i="4"/>
  <c r="W1406" i="4" s="1"/>
  <c r="L1406" i="4"/>
  <c r="U1401" i="4"/>
  <c r="L1401" i="4"/>
  <c r="V1396" i="4"/>
  <c r="W1396" i="4" s="1"/>
  <c r="L1396" i="4"/>
  <c r="U1386" i="4"/>
  <c r="L1386" i="4"/>
  <c r="T1370" i="4"/>
  <c r="L1370" i="4"/>
  <c r="V1366" i="4"/>
  <c r="W1366" i="4" s="1"/>
  <c r="L1366" i="4"/>
  <c r="U1359" i="4"/>
  <c r="L1359" i="4"/>
  <c r="V1350" i="4"/>
  <c r="W1350" i="4" s="1"/>
  <c r="L1350" i="4"/>
  <c r="V1342" i="4"/>
  <c r="W1342" i="4" s="1"/>
  <c r="L1342" i="4"/>
  <c r="T1333" i="4"/>
  <c r="L1333" i="4"/>
  <c r="T1329" i="4"/>
  <c r="L1329" i="4"/>
  <c r="U1313" i="4"/>
  <c r="L1313" i="4"/>
  <c r="T1284" i="4"/>
  <c r="L1284" i="4"/>
  <c r="T1266" i="4"/>
  <c r="L1266" i="4"/>
  <c r="U1255" i="4"/>
  <c r="L1255" i="4"/>
  <c r="V1250" i="4"/>
  <c r="W1250" i="4" s="1"/>
  <c r="L1250" i="4"/>
  <c r="U1203" i="4"/>
  <c r="L1203" i="4"/>
  <c r="U1178" i="4"/>
  <c r="L1178" i="4"/>
  <c r="T1148" i="4"/>
  <c r="L1148" i="4"/>
  <c r="U1134" i="4"/>
  <c r="L1134" i="4"/>
  <c r="T1123" i="4"/>
  <c r="L1123" i="4"/>
  <c r="U1118" i="4"/>
  <c r="L1118" i="4"/>
  <c r="V1104" i="4"/>
  <c r="W1104" i="4" s="1"/>
  <c r="L1104" i="4"/>
  <c r="T1098" i="4"/>
  <c r="L1098" i="4"/>
  <c r="U1095" i="4"/>
  <c r="L1095" i="4"/>
  <c r="U1085" i="4"/>
  <c r="L1085" i="4"/>
  <c r="T1079" i="4"/>
  <c r="L1079" i="4"/>
  <c r="T1075" i="4"/>
  <c r="L1075" i="4"/>
  <c r="T1066" i="4"/>
  <c r="L1066" i="4"/>
  <c r="V1050" i="4"/>
  <c r="W1050" i="4" s="1"/>
  <c r="L1050" i="4"/>
  <c r="T1033" i="4"/>
  <c r="L1033" i="4"/>
  <c r="T1030" i="4"/>
  <c r="L1030" i="4"/>
  <c r="V1026" i="4"/>
  <c r="W1026" i="4" s="1"/>
  <c r="L1026" i="4"/>
  <c r="T1022" i="4"/>
  <c r="L1022" i="4"/>
  <c r="T1017" i="4"/>
  <c r="L1017" i="4"/>
  <c r="T1001" i="4"/>
  <c r="L1001" i="4"/>
  <c r="U987" i="4"/>
  <c r="L987" i="4"/>
  <c r="U981" i="4"/>
  <c r="L981" i="4"/>
  <c r="V963" i="4"/>
  <c r="W963" i="4" s="1"/>
  <c r="L963" i="4"/>
  <c r="T955" i="4"/>
  <c r="L955" i="4"/>
  <c r="T950" i="4"/>
  <c r="L950" i="4"/>
  <c r="U929" i="4"/>
  <c r="L929" i="4"/>
  <c r="U919" i="4"/>
  <c r="L919" i="4"/>
  <c r="V910" i="4"/>
  <c r="W910" i="4" s="1"/>
  <c r="L910" i="4"/>
  <c r="U903" i="4"/>
  <c r="L903" i="4"/>
  <c r="V880" i="4"/>
  <c r="W880" i="4" s="1"/>
  <c r="L880" i="4"/>
  <c r="U870" i="4"/>
  <c r="L870" i="4"/>
  <c r="U862" i="4"/>
  <c r="L862" i="4"/>
  <c r="T851" i="4"/>
  <c r="L851" i="4"/>
  <c r="U841" i="4"/>
  <c r="L841" i="4"/>
  <c r="T835" i="4"/>
  <c r="L835" i="4"/>
  <c r="T823" i="4"/>
  <c r="L823" i="4"/>
  <c r="U820" i="4"/>
  <c r="L820" i="4"/>
  <c r="U813" i="4"/>
  <c r="L813" i="4"/>
  <c r="T799" i="4"/>
  <c r="L799" i="4"/>
  <c r="U789" i="4"/>
  <c r="L789" i="4"/>
  <c r="V783" i="4"/>
  <c r="W783" i="4" s="1"/>
  <c r="L783" i="4"/>
  <c r="V769" i="4"/>
  <c r="W769" i="4" s="1"/>
  <c r="L769" i="4"/>
  <c r="V761" i="4"/>
  <c r="W761" i="4" s="1"/>
  <c r="L761" i="4"/>
  <c r="U757" i="4"/>
  <c r="L757" i="4"/>
  <c r="V752" i="4"/>
  <c r="W752" i="4" s="1"/>
  <c r="L752" i="4"/>
  <c r="T735" i="4"/>
  <c r="L735" i="4"/>
  <c r="U725" i="4"/>
  <c r="L725" i="4"/>
  <c r="V719" i="4"/>
  <c r="W719" i="4" s="1"/>
  <c r="L719" i="4"/>
  <c r="T714" i="4"/>
  <c r="L714" i="4"/>
  <c r="T710" i="4"/>
  <c r="L710" i="4"/>
  <c r="U692" i="4"/>
  <c r="L692" i="4"/>
  <c r="U681" i="4"/>
  <c r="L681" i="4"/>
  <c r="T676" i="4"/>
  <c r="L676" i="4"/>
  <c r="T657" i="4"/>
  <c r="L657" i="4"/>
  <c r="V638" i="4"/>
  <c r="W638" i="4" s="1"/>
  <c r="L638" i="4"/>
  <c r="T628" i="4"/>
  <c r="L628" i="4"/>
  <c r="T618" i="4"/>
  <c r="L618" i="4"/>
  <c r="T606" i="4"/>
  <c r="L606" i="4"/>
  <c r="T586" i="4"/>
  <c r="L586" i="4"/>
  <c r="T564" i="4"/>
  <c r="L564" i="4"/>
  <c r="U555" i="4"/>
  <c r="L555" i="4"/>
  <c r="T546" i="4"/>
  <c r="L546" i="4"/>
  <c r="U542" i="4"/>
  <c r="L542" i="4"/>
  <c r="T529" i="4"/>
  <c r="L529" i="4"/>
  <c r="U525" i="4"/>
  <c r="L525" i="4"/>
  <c r="T498" i="4"/>
  <c r="L498" i="4"/>
  <c r="T489" i="4"/>
  <c r="L489" i="4"/>
  <c r="T482" i="4"/>
  <c r="L482" i="4"/>
  <c r="V462" i="4"/>
  <c r="W462" i="4" s="1"/>
  <c r="L462" i="4"/>
  <c r="V457" i="4"/>
  <c r="W457" i="4" s="1"/>
  <c r="L457" i="4"/>
  <c r="U449" i="4"/>
  <c r="L449" i="4"/>
  <c r="U439" i="4"/>
  <c r="L439" i="4"/>
  <c r="V433" i="4"/>
  <c r="W433" i="4" s="1"/>
  <c r="L433" i="4"/>
  <c r="T428" i="4"/>
  <c r="L428" i="4"/>
  <c r="V422" i="4"/>
  <c r="W422" i="4" s="1"/>
  <c r="L422" i="4"/>
  <c r="T417" i="4"/>
  <c r="L417" i="4"/>
  <c r="T412" i="4"/>
  <c r="L412" i="4"/>
  <c r="U407" i="4"/>
  <c r="L407" i="4"/>
  <c r="U403" i="4"/>
  <c r="L403" i="4"/>
  <c r="T381" i="4"/>
  <c r="L381" i="4"/>
  <c r="U347" i="4"/>
  <c r="L347" i="4"/>
  <c r="U339" i="4"/>
  <c r="L339" i="4"/>
  <c r="U330" i="4"/>
  <c r="L330" i="4"/>
  <c r="T324" i="4"/>
  <c r="L324" i="4"/>
  <c r="T315" i="4"/>
  <c r="L315" i="4"/>
  <c r="T281" i="4"/>
  <c r="L281" i="4"/>
  <c r="U277" i="4"/>
  <c r="L277" i="4"/>
  <c r="T262" i="4"/>
  <c r="L262" i="4"/>
  <c r="U244" i="4"/>
  <c r="L244" i="4"/>
  <c r="T238" i="4"/>
  <c r="L238" i="4"/>
  <c r="T222" i="4"/>
  <c r="L222" i="4"/>
  <c r="U216" i="4"/>
  <c r="L216" i="4"/>
  <c r="U210" i="4"/>
  <c r="L210" i="4"/>
  <c r="V204" i="4"/>
  <c r="W204" i="4" s="1"/>
  <c r="L204" i="4"/>
  <c r="T201" i="4"/>
  <c r="L201" i="4"/>
  <c r="V197" i="4"/>
  <c r="W197" i="4" s="1"/>
  <c r="L197" i="4"/>
  <c r="U194" i="4"/>
  <c r="L194" i="4"/>
  <c r="V189" i="4"/>
  <c r="W189" i="4" s="1"/>
  <c r="L189" i="4"/>
  <c r="U184" i="4"/>
  <c r="L184" i="4"/>
  <c r="U169" i="4"/>
  <c r="L169" i="4"/>
  <c r="T163" i="4"/>
  <c r="L163" i="4"/>
  <c r="U151" i="4"/>
  <c r="L151" i="4"/>
  <c r="U144" i="4"/>
  <c r="L144" i="4"/>
  <c r="V130" i="4"/>
  <c r="W130" i="4" s="1"/>
  <c r="L130" i="4"/>
  <c r="T110" i="4"/>
  <c r="L110" i="4"/>
  <c r="U104" i="4"/>
  <c r="L104" i="4"/>
  <c r="V104" i="4"/>
  <c r="W104" i="4" s="1"/>
  <c r="T67" i="4"/>
  <c r="L67" i="4"/>
  <c r="U1506" i="4"/>
  <c r="L1506" i="4"/>
  <c r="U1501" i="4"/>
  <c r="L1501" i="4"/>
  <c r="V1497" i="4"/>
  <c r="W1497" i="4" s="1"/>
  <c r="L1497" i="4"/>
  <c r="T1485" i="4"/>
  <c r="L1485" i="4"/>
  <c r="T1479" i="4"/>
  <c r="L1479" i="4"/>
  <c r="T1469" i="4"/>
  <c r="L1469" i="4"/>
  <c r="V1465" i="4"/>
  <c r="W1465" i="4" s="1"/>
  <c r="L1465" i="4"/>
  <c r="T1460" i="4"/>
  <c r="L1460" i="4"/>
  <c r="T1445" i="4"/>
  <c r="L1445" i="4"/>
  <c r="U1432" i="4"/>
  <c r="L1432" i="4"/>
  <c r="U1410" i="4"/>
  <c r="L1410" i="4"/>
  <c r="V1400" i="4"/>
  <c r="W1400" i="4" s="1"/>
  <c r="L1400" i="4"/>
  <c r="T1395" i="4"/>
  <c r="L1395" i="4"/>
  <c r="U1381" i="4"/>
  <c r="L1381" i="4"/>
  <c r="U1377" i="4"/>
  <c r="L1377" i="4"/>
  <c r="V1358" i="4"/>
  <c r="W1358" i="4" s="1"/>
  <c r="L1358" i="4"/>
  <c r="T1346" i="4"/>
  <c r="L1346" i="4"/>
  <c r="T1332" i="4"/>
  <c r="L1332" i="4"/>
  <c r="T1324" i="4"/>
  <c r="L1324" i="4"/>
  <c r="V1294" i="4"/>
  <c r="W1294" i="4" s="1"/>
  <c r="L1294" i="4"/>
  <c r="U1287" i="4"/>
  <c r="L1287" i="4"/>
  <c r="T1283" i="4"/>
  <c r="L1283" i="4"/>
  <c r="T1277" i="4"/>
  <c r="L1277" i="4"/>
  <c r="V1270" i="4"/>
  <c r="W1270" i="4" s="1"/>
  <c r="L1270" i="4"/>
  <c r="T1265" i="4"/>
  <c r="L1265" i="4"/>
  <c r="U1261" i="4"/>
  <c r="L1261" i="4"/>
  <c r="V1246" i="4"/>
  <c r="W1246" i="4" s="1"/>
  <c r="L1246" i="4"/>
  <c r="U1234" i="4"/>
  <c r="L1234" i="4"/>
  <c r="U1226" i="4"/>
  <c r="L1226" i="4"/>
  <c r="T1222" i="4"/>
  <c r="L1222" i="4"/>
  <c r="U1217" i="4"/>
  <c r="L1217" i="4"/>
  <c r="U1186" i="4"/>
  <c r="L1186" i="4"/>
  <c r="V1174" i="4"/>
  <c r="W1174" i="4" s="1"/>
  <c r="L1174" i="4"/>
  <c r="U1154" i="4"/>
  <c r="L1154" i="4"/>
  <c r="U1147" i="4"/>
  <c r="L1147" i="4"/>
  <c r="T1107" i="4"/>
  <c r="L1107" i="4"/>
  <c r="T1097" i="4"/>
  <c r="L1097" i="4"/>
  <c r="V1094" i="4"/>
  <c r="W1094" i="4" s="1"/>
  <c r="L1094" i="4"/>
  <c r="T1084" i="4"/>
  <c r="L1084" i="4"/>
  <c r="T1065" i="4"/>
  <c r="L1065" i="4"/>
  <c r="T1062" i="4"/>
  <c r="L1062" i="4"/>
  <c r="T1049" i="4"/>
  <c r="L1049" i="4"/>
  <c r="T1038" i="4"/>
  <c r="L1038" i="4"/>
  <c r="T1025" i="4"/>
  <c r="L1025" i="4"/>
  <c r="T1007" i="4"/>
  <c r="L1007" i="4"/>
  <c r="V1000" i="4"/>
  <c r="W1000" i="4" s="1"/>
  <c r="L1000" i="4"/>
  <c r="T995" i="4"/>
  <c r="L995" i="4"/>
  <c r="V986" i="4"/>
  <c r="W986" i="4" s="1"/>
  <c r="L986" i="4"/>
  <c r="T975" i="4"/>
  <c r="L975" i="4"/>
  <c r="T971" i="4"/>
  <c r="L971" i="4"/>
  <c r="T958" i="4"/>
  <c r="L958" i="4"/>
  <c r="U949" i="4"/>
  <c r="L949" i="4"/>
  <c r="T943" i="4"/>
  <c r="L943" i="4"/>
  <c r="U933" i="4"/>
  <c r="L933" i="4"/>
  <c r="T923" i="4"/>
  <c r="L923" i="4"/>
  <c r="U909" i="4"/>
  <c r="L909" i="4"/>
  <c r="U902" i="4"/>
  <c r="L902" i="4"/>
  <c r="U894" i="4"/>
  <c r="L894" i="4"/>
  <c r="V888" i="4"/>
  <c r="W888" i="4" s="1"/>
  <c r="L888" i="4"/>
  <c r="T884" i="4"/>
  <c r="L884" i="4"/>
  <c r="U876" i="4"/>
  <c r="L876" i="4"/>
  <c r="V872" i="4"/>
  <c r="W872" i="4" s="1"/>
  <c r="L872" i="4"/>
  <c r="U869" i="4"/>
  <c r="L869" i="4"/>
  <c r="U861" i="4"/>
  <c r="L861" i="4"/>
  <c r="T855" i="4"/>
  <c r="L855" i="4"/>
  <c r="V850" i="4"/>
  <c r="W850" i="4" s="1"/>
  <c r="L850" i="4"/>
  <c r="U846" i="4"/>
  <c r="L846" i="4"/>
  <c r="V840" i="4"/>
  <c r="W840" i="4" s="1"/>
  <c r="L840" i="4"/>
  <c r="U830" i="4"/>
  <c r="L830" i="4"/>
  <c r="V819" i="4"/>
  <c r="W819" i="4" s="1"/>
  <c r="L819" i="4"/>
  <c r="T807" i="4"/>
  <c r="L807" i="4"/>
  <c r="U804" i="4"/>
  <c r="L804" i="4"/>
  <c r="T794" i="4"/>
  <c r="L794" i="4"/>
  <c r="V777" i="4"/>
  <c r="W777" i="4" s="1"/>
  <c r="L777" i="4"/>
  <c r="U766" i="4"/>
  <c r="L766" i="4"/>
  <c r="T743" i="4"/>
  <c r="L743" i="4"/>
  <c r="U740" i="4"/>
  <c r="L740" i="4"/>
  <c r="T730" i="4"/>
  <c r="L730" i="4"/>
  <c r="V713" i="4"/>
  <c r="W713" i="4" s="1"/>
  <c r="L713" i="4"/>
  <c r="U709" i="4"/>
  <c r="L709" i="4"/>
  <c r="U705" i="4"/>
  <c r="L705" i="4"/>
  <c r="V697" i="4"/>
  <c r="W697" i="4" s="1"/>
  <c r="L697" i="4"/>
  <c r="V691" i="4"/>
  <c r="W691" i="4" s="1"/>
  <c r="L691" i="4"/>
  <c r="U687" i="4"/>
  <c r="L687" i="4"/>
  <c r="V680" i="4"/>
  <c r="W680" i="4" s="1"/>
  <c r="L680" i="4"/>
  <c r="U673" i="4"/>
  <c r="L673" i="4"/>
  <c r="U670" i="4"/>
  <c r="L670" i="4"/>
  <c r="V665" i="4"/>
  <c r="W665" i="4" s="1"/>
  <c r="L665" i="4"/>
  <c r="V662" i="4"/>
  <c r="W662" i="4" s="1"/>
  <c r="L662" i="4"/>
  <c r="V656" i="4"/>
  <c r="W656" i="4" s="1"/>
  <c r="L656" i="4"/>
  <c r="U652" i="4"/>
  <c r="L652" i="4"/>
  <c r="T641" i="4"/>
  <c r="L641" i="4"/>
  <c r="U627" i="4"/>
  <c r="L627" i="4"/>
  <c r="U611" i="4"/>
  <c r="L611" i="4"/>
  <c r="U603" i="4"/>
  <c r="L603" i="4"/>
  <c r="T577" i="4"/>
  <c r="L577" i="4"/>
  <c r="U573" i="4"/>
  <c r="L573" i="4"/>
  <c r="T554" i="4"/>
  <c r="L554" i="4"/>
  <c r="U550" i="4"/>
  <c r="L550" i="4"/>
  <c r="T537" i="4"/>
  <c r="L537" i="4"/>
  <c r="U533" i="4"/>
  <c r="L533" i="4"/>
  <c r="T516" i="4"/>
  <c r="L516" i="4"/>
  <c r="U508" i="4"/>
  <c r="L508" i="4"/>
  <c r="T502" i="4"/>
  <c r="L502" i="4"/>
  <c r="U485" i="4"/>
  <c r="L485" i="4"/>
  <c r="T478" i="4"/>
  <c r="L478" i="4"/>
  <c r="T469" i="4"/>
  <c r="L469" i="4"/>
  <c r="T448" i="4"/>
  <c r="L448" i="4"/>
  <c r="T427" i="4"/>
  <c r="L427" i="4"/>
  <c r="U411" i="4"/>
  <c r="L411" i="4"/>
  <c r="V406" i="4"/>
  <c r="W406" i="4" s="1"/>
  <c r="L406" i="4"/>
  <c r="V394" i="4"/>
  <c r="W394" i="4" s="1"/>
  <c r="L394" i="4"/>
  <c r="V390" i="4"/>
  <c r="W390" i="4" s="1"/>
  <c r="L390" i="4"/>
  <c r="T372" i="4"/>
  <c r="L372" i="4"/>
  <c r="U367" i="4"/>
  <c r="L367" i="4"/>
  <c r="V362" i="4"/>
  <c r="W362" i="4" s="1"/>
  <c r="L362" i="4"/>
  <c r="V334" i="4"/>
  <c r="W334" i="4" s="1"/>
  <c r="L334" i="4"/>
  <c r="U308" i="4"/>
  <c r="T287" i="4"/>
  <c r="L287" i="4"/>
  <c r="V280" i="4"/>
  <c r="W280" i="4" s="1"/>
  <c r="V272" i="4"/>
  <c r="W272" i="4" s="1"/>
  <c r="L272" i="4"/>
  <c r="T257" i="4"/>
  <c r="L257" i="4"/>
  <c r="T230" i="4"/>
  <c r="L230" i="4"/>
  <c r="T227" i="4"/>
  <c r="L227" i="4"/>
  <c r="T209" i="4"/>
  <c r="L209" i="4"/>
  <c r="T193" i="4"/>
  <c r="L193" i="4"/>
  <c r="U178" i="4"/>
  <c r="L178" i="4"/>
  <c r="V172" i="4"/>
  <c r="W172" i="4" s="1"/>
  <c r="L172" i="4"/>
  <c r="T168" i="4"/>
  <c r="L168" i="4"/>
  <c r="V162" i="4"/>
  <c r="W162" i="4" s="1"/>
  <c r="L162" i="4"/>
  <c r="T150" i="4"/>
  <c r="L150" i="4"/>
  <c r="U143" i="4"/>
  <c r="L143" i="4"/>
  <c r="T78" i="4"/>
  <c r="L78" i="4"/>
  <c r="V1500" i="4"/>
  <c r="W1500" i="4" s="1"/>
  <c r="U1496" i="4"/>
  <c r="L1496" i="4"/>
  <c r="U1490" i="4"/>
  <c r="L1490" i="4"/>
  <c r="T1478" i="4"/>
  <c r="U1474" i="4"/>
  <c r="L1474" i="4"/>
  <c r="T1468" i="4"/>
  <c r="L1468" i="4"/>
  <c r="U1456" i="4"/>
  <c r="L1456" i="4"/>
  <c r="V1452" i="4"/>
  <c r="W1452" i="4" s="1"/>
  <c r="L1452" i="4"/>
  <c r="V1449" i="4"/>
  <c r="W1449" i="4" s="1"/>
  <c r="L1449" i="4"/>
  <c r="U1444" i="4"/>
  <c r="V1431" i="4"/>
  <c r="W1431" i="4" s="1"/>
  <c r="L1431" i="4"/>
  <c r="U1425" i="4"/>
  <c r="L1425" i="4"/>
  <c r="T1420" i="4"/>
  <c r="L1420" i="4"/>
  <c r="V1409" i="4"/>
  <c r="W1409" i="4" s="1"/>
  <c r="L1409" i="4"/>
  <c r="U1405" i="4"/>
  <c r="U1399" i="4"/>
  <c r="L1399" i="4"/>
  <c r="T1389" i="4"/>
  <c r="L1389" i="4"/>
  <c r="U1385" i="4"/>
  <c r="L1385" i="4"/>
  <c r="V1373" i="4"/>
  <c r="W1373" i="4" s="1"/>
  <c r="L1373" i="4"/>
  <c r="U1369" i="4"/>
  <c r="L1369" i="4"/>
  <c r="U1362" i="4"/>
  <c r="L1362" i="4"/>
  <c r="T1331" i="4"/>
  <c r="L1331" i="4"/>
  <c r="T1323" i="4"/>
  <c r="L1323" i="4"/>
  <c r="V1319" i="4"/>
  <c r="W1319" i="4" s="1"/>
  <c r="T1316" i="4"/>
  <c r="L1316" i="4"/>
  <c r="V1309" i="4"/>
  <c r="W1309" i="4" s="1"/>
  <c r="L1309" i="4"/>
  <c r="V1302" i="4"/>
  <c r="W1302" i="4" s="1"/>
  <c r="L1302" i="4"/>
  <c r="V1290" i="4"/>
  <c r="W1290" i="4" s="1"/>
  <c r="U1282" i="4"/>
  <c r="U1279" i="4"/>
  <c r="T1276" i="4"/>
  <c r="L1276" i="4"/>
  <c r="U1273" i="4"/>
  <c r="L1273" i="4"/>
  <c r="V1260" i="4"/>
  <c r="W1260" i="4" s="1"/>
  <c r="V1249" i="4"/>
  <c r="W1249" i="4" s="1"/>
  <c r="L1249" i="4"/>
  <c r="V1238" i="4"/>
  <c r="W1238" i="4" s="1"/>
  <c r="L1238" i="4"/>
  <c r="U1229" i="4"/>
  <c r="V1225" i="4"/>
  <c r="W1225" i="4" s="1"/>
  <c r="U1211" i="4"/>
  <c r="L1211" i="4"/>
  <c r="U1207" i="4"/>
  <c r="T1199" i="4"/>
  <c r="U1194" i="4"/>
  <c r="L1194" i="4"/>
  <c r="V1185" i="4"/>
  <c r="W1185" i="4" s="1"/>
  <c r="V1182" i="4"/>
  <c r="W1182" i="4" s="1"/>
  <c r="L1182" i="4"/>
  <c r="V1173" i="4"/>
  <c r="W1173" i="4" s="1"/>
  <c r="L1173" i="4"/>
  <c r="T1169" i="4"/>
  <c r="V1166" i="4"/>
  <c r="W1166" i="4" s="1"/>
  <c r="L1166" i="4"/>
  <c r="V1158" i="4"/>
  <c r="W1158" i="4" s="1"/>
  <c r="L1158" i="4"/>
  <c r="T1143" i="4"/>
  <c r="L1143" i="4"/>
  <c r="T1140" i="4"/>
  <c r="L1140" i="4"/>
  <c r="U1136" i="4"/>
  <c r="V1121" i="4"/>
  <c r="W1121" i="4" s="1"/>
  <c r="L1121" i="4"/>
  <c r="U1117" i="4"/>
  <c r="L1117" i="4"/>
  <c r="U1103" i="4"/>
  <c r="L1103" i="4"/>
  <c r="U1093" i="4"/>
  <c r="L1093" i="4"/>
  <c r="T1078" i="4"/>
  <c r="L1078" i="4"/>
  <c r="T1074" i="4"/>
  <c r="L1074" i="4"/>
  <c r="U1053" i="4"/>
  <c r="L1053" i="4"/>
  <c r="V1048" i="4"/>
  <c r="W1048" i="4" s="1"/>
  <c r="L1048" i="4"/>
  <c r="T1043" i="4"/>
  <c r="L1043" i="4"/>
  <c r="U1032" i="4"/>
  <c r="U1021" i="4"/>
  <c r="L1021" i="4"/>
  <c r="U1016" i="4"/>
  <c r="U1013" i="4"/>
  <c r="L1013" i="4"/>
  <c r="T1006" i="4"/>
  <c r="L1006" i="4"/>
  <c r="U999" i="4"/>
  <c r="V994" i="4"/>
  <c r="W994" i="4" s="1"/>
  <c r="L994" i="4"/>
  <c r="T991" i="4"/>
  <c r="T985" i="4"/>
  <c r="L985" i="4"/>
  <c r="U967" i="4"/>
  <c r="L967" i="4"/>
  <c r="T961" i="4"/>
  <c r="L961" i="4"/>
  <c r="V957" i="4"/>
  <c r="W957" i="4" s="1"/>
  <c r="T948" i="4"/>
  <c r="L948" i="4"/>
  <c r="V942" i="4"/>
  <c r="W942" i="4" s="1"/>
  <c r="L942" i="4"/>
  <c r="V936" i="4"/>
  <c r="W936" i="4" s="1"/>
  <c r="L936" i="4"/>
  <c r="T932" i="4"/>
  <c r="L932" i="4"/>
  <c r="V927" i="4"/>
  <c r="W927" i="4" s="1"/>
  <c r="U904" i="4"/>
  <c r="V901" i="4"/>
  <c r="W901" i="4" s="1"/>
  <c r="V887" i="4"/>
  <c r="W887" i="4" s="1"/>
  <c r="T879" i="4"/>
  <c r="L879" i="4"/>
  <c r="T875" i="4"/>
  <c r="L875" i="4"/>
  <c r="U868" i="4"/>
  <c r="L868" i="4"/>
  <c r="U860" i="4"/>
  <c r="L860" i="4"/>
  <c r="T845" i="4"/>
  <c r="L845" i="4"/>
  <c r="U829" i="4"/>
  <c r="L829" i="4"/>
  <c r="V822" i="4"/>
  <c r="W822" i="4" s="1"/>
  <c r="U812" i="4"/>
  <c r="L812" i="4"/>
  <c r="V806" i="4"/>
  <c r="W806" i="4" s="1"/>
  <c r="V793" i="4"/>
  <c r="W793" i="4" s="1"/>
  <c r="L793" i="4"/>
  <c r="U788" i="4"/>
  <c r="L788" i="4"/>
  <c r="U782" i="4"/>
  <c r="L782" i="4"/>
  <c r="U774" i="4"/>
  <c r="L774" i="4"/>
  <c r="U756" i="4"/>
  <c r="L756" i="4"/>
  <c r="U748" i="4"/>
  <c r="L748" i="4"/>
  <c r="V742" i="4"/>
  <c r="W742" i="4" s="1"/>
  <c r="V729" i="4"/>
  <c r="W729" i="4" s="1"/>
  <c r="L729" i="4"/>
  <c r="U724" i="4"/>
  <c r="L724" i="4"/>
  <c r="U718" i="4"/>
  <c r="L718" i="4"/>
  <c r="U702" i="4"/>
  <c r="L702" i="4"/>
  <c r="V696" i="4"/>
  <c r="W696" i="4" s="1"/>
  <c r="L696" i="4"/>
  <c r="U686" i="4"/>
  <c r="L686" i="4"/>
  <c r="V679" i="4"/>
  <c r="W679" i="4" s="1"/>
  <c r="T672" i="4"/>
  <c r="L672" i="4"/>
  <c r="T669" i="4"/>
  <c r="V664" i="4"/>
  <c r="W664" i="4" s="1"/>
  <c r="L664" i="4"/>
  <c r="T661" i="4"/>
  <c r="L661" i="4"/>
  <c r="V655" i="4"/>
  <c r="W655" i="4" s="1"/>
  <c r="L655" i="4"/>
  <c r="T647" i="4"/>
  <c r="V644" i="4"/>
  <c r="W644" i="4" s="1"/>
  <c r="U640" i="4"/>
  <c r="U637" i="4"/>
  <c r="L637" i="4"/>
  <c r="U635" i="4"/>
  <c r="L635" i="4"/>
  <c r="T631" i="4"/>
  <c r="T623" i="4"/>
  <c r="T614" i="4"/>
  <c r="T610" i="4"/>
  <c r="L610" i="4"/>
  <c r="U605" i="4"/>
  <c r="L605" i="4"/>
  <c r="T602" i="4"/>
  <c r="L602" i="4"/>
  <c r="U597" i="4"/>
  <c r="L597" i="4"/>
  <c r="T593" i="4"/>
  <c r="L593" i="4"/>
  <c r="U589" i="4"/>
  <c r="L589" i="4"/>
  <c r="T585" i="4"/>
  <c r="L585" i="4"/>
  <c r="U580" i="4"/>
  <c r="U567" i="4"/>
  <c r="T545" i="4"/>
  <c r="L545" i="4"/>
  <c r="U541" i="4"/>
  <c r="L541" i="4"/>
  <c r="V527" i="4"/>
  <c r="W527" i="4" s="1"/>
  <c r="T524" i="4"/>
  <c r="L524" i="4"/>
  <c r="U519" i="4"/>
  <c r="T511" i="4"/>
  <c r="T497" i="4"/>
  <c r="L497" i="4"/>
  <c r="V484" i="4"/>
  <c r="W484" i="4" s="1"/>
  <c r="U481" i="4"/>
  <c r="T473" i="4"/>
  <c r="T468" i="4"/>
  <c r="L468" i="4"/>
  <c r="T461" i="4"/>
  <c r="L461" i="4"/>
  <c r="V456" i="4"/>
  <c r="W456" i="4" s="1"/>
  <c r="T447" i="4"/>
  <c r="V444" i="4"/>
  <c r="W444" i="4" s="1"/>
  <c r="L444" i="4"/>
  <c r="V438" i="4"/>
  <c r="W438" i="4" s="1"/>
  <c r="L438" i="4"/>
  <c r="U431" i="4"/>
  <c r="L431" i="4"/>
  <c r="T426" i="4"/>
  <c r="L426" i="4"/>
  <c r="T421" i="4"/>
  <c r="L421" i="4"/>
  <c r="T410" i="4"/>
  <c r="L410" i="4"/>
  <c r="V405" i="4"/>
  <c r="W405" i="4" s="1"/>
  <c r="T397" i="4"/>
  <c r="V389" i="4"/>
  <c r="W389" i="4" s="1"/>
  <c r="L389" i="4"/>
  <c r="T380" i="4"/>
  <c r="L380" i="4"/>
  <c r="V366" i="4"/>
  <c r="W366" i="4" s="1"/>
  <c r="L366" i="4"/>
  <c r="T361" i="4"/>
  <c r="L361" i="4"/>
  <c r="T356" i="4"/>
  <c r="L356" i="4"/>
  <c r="U351" i="4"/>
  <c r="L351" i="4"/>
  <c r="V346" i="4"/>
  <c r="W346" i="4" s="1"/>
  <c r="L346" i="4"/>
  <c r="V333" i="4"/>
  <c r="W333" i="4" s="1"/>
  <c r="L333" i="4"/>
  <c r="T319" i="4"/>
  <c r="L319" i="4"/>
  <c r="T313" i="4"/>
  <c r="L313" i="4"/>
  <c r="U304" i="4"/>
  <c r="L304" i="4"/>
  <c r="T295" i="4"/>
  <c r="L295" i="4"/>
  <c r="U290" i="4"/>
  <c r="L290" i="4"/>
  <c r="V286" i="4"/>
  <c r="W286" i="4" s="1"/>
  <c r="L286" i="4"/>
  <c r="T271" i="4"/>
  <c r="L271" i="4"/>
  <c r="T267" i="4"/>
  <c r="L267" i="4"/>
  <c r="V261" i="4"/>
  <c r="W261" i="4" s="1"/>
  <c r="L261" i="4"/>
  <c r="V256" i="4"/>
  <c r="W256" i="4" s="1"/>
  <c r="L256" i="4"/>
  <c r="V250" i="4"/>
  <c r="W250" i="4" s="1"/>
  <c r="L250" i="4"/>
  <c r="U234" i="4"/>
  <c r="L234" i="4"/>
  <c r="T226" i="4"/>
  <c r="L226" i="4"/>
  <c r="V221" i="4"/>
  <c r="W221" i="4" s="1"/>
  <c r="L221" i="4"/>
  <c r="T214" i="4"/>
  <c r="L214" i="4"/>
  <c r="V188" i="4"/>
  <c r="W188" i="4" s="1"/>
  <c r="L188" i="4"/>
  <c r="T182" i="4"/>
  <c r="L182" i="4"/>
  <c r="U177" i="4"/>
  <c r="L177" i="4"/>
  <c r="U167" i="4"/>
  <c r="L167" i="4"/>
  <c r="U161" i="4"/>
  <c r="L161" i="4"/>
  <c r="U149" i="4"/>
  <c r="L149" i="4"/>
  <c r="T142" i="4"/>
  <c r="L142" i="4"/>
  <c r="U135" i="4"/>
  <c r="L135" i="4"/>
  <c r="V122" i="4"/>
  <c r="W122" i="4" s="1"/>
  <c r="L122" i="4"/>
  <c r="T115" i="4"/>
  <c r="L115" i="4"/>
  <c r="V90" i="4"/>
  <c r="W90" i="4" s="1"/>
  <c r="L90" i="4"/>
  <c r="T72" i="4"/>
  <c r="L72" i="4"/>
  <c r="U17" i="4"/>
  <c r="L17" i="4"/>
  <c r="V1505" i="4"/>
  <c r="W1505" i="4" s="1"/>
  <c r="L1505" i="4"/>
  <c r="T1495" i="4"/>
  <c r="L1495" i="4"/>
  <c r="V1489" i="4"/>
  <c r="W1489" i="4" s="1"/>
  <c r="L1489" i="4"/>
  <c r="T1484" i="4"/>
  <c r="L1484" i="4"/>
  <c r="U1464" i="4"/>
  <c r="L1464" i="4"/>
  <c r="V1455" i="4"/>
  <c r="W1455" i="4" s="1"/>
  <c r="V1441" i="4"/>
  <c r="W1441" i="4" s="1"/>
  <c r="L1441" i="4"/>
  <c r="U1436" i="4"/>
  <c r="L1436" i="4"/>
  <c r="V1417" i="4"/>
  <c r="W1417" i="4" s="1"/>
  <c r="L1417" i="4"/>
  <c r="U1413" i="4"/>
  <c r="L1413" i="4"/>
  <c r="V1408" i="4"/>
  <c r="W1408" i="4" s="1"/>
  <c r="T1405" i="4"/>
  <c r="V1398" i="4"/>
  <c r="W1398" i="4" s="1"/>
  <c r="L1398" i="4"/>
  <c r="T1394" i="4"/>
  <c r="L1394" i="4"/>
  <c r="V1384" i="4"/>
  <c r="W1384" i="4" s="1"/>
  <c r="T1380" i="4"/>
  <c r="L1380" i="4"/>
  <c r="V1372" i="4"/>
  <c r="W1372" i="4" s="1"/>
  <c r="U1365" i="4"/>
  <c r="L1365" i="4"/>
  <c r="V1354" i="4"/>
  <c r="W1354" i="4" s="1"/>
  <c r="L1354" i="4"/>
  <c r="V1349" i="4"/>
  <c r="W1349" i="4" s="1"/>
  <c r="L1349" i="4"/>
  <c r="V1341" i="4"/>
  <c r="W1341" i="4" s="1"/>
  <c r="L1341" i="4"/>
  <c r="T1337" i="4"/>
  <c r="L1337" i="4"/>
  <c r="T1315" i="4"/>
  <c r="L1315" i="4"/>
  <c r="V1311" i="4"/>
  <c r="W1311" i="4" s="1"/>
  <c r="U1306" i="4"/>
  <c r="L1306" i="4"/>
  <c r="U1298" i="4"/>
  <c r="L1298" i="4"/>
  <c r="V1286" i="4"/>
  <c r="W1286" i="4" s="1"/>
  <c r="L1286" i="4"/>
  <c r="T1279" i="4"/>
  <c r="T1275" i="4"/>
  <c r="L1275" i="4"/>
  <c r="V1269" i="4"/>
  <c r="W1269" i="4" s="1"/>
  <c r="L1269" i="4"/>
  <c r="T1253" i="4"/>
  <c r="L1253" i="4"/>
  <c r="U1242" i="4"/>
  <c r="L1242" i="4"/>
  <c r="U1237" i="4"/>
  <c r="L1237" i="4"/>
  <c r="U1233" i="4"/>
  <c r="L1233" i="4"/>
  <c r="U1220" i="4"/>
  <c r="L1220" i="4"/>
  <c r="V1215" i="4"/>
  <c r="W1215" i="4" s="1"/>
  <c r="T1207" i="4"/>
  <c r="U1202" i="4"/>
  <c r="L1202" i="4"/>
  <c r="U1177" i="4"/>
  <c r="L1177" i="4"/>
  <c r="T1172" i="4"/>
  <c r="L1172" i="4"/>
  <c r="T1165" i="4"/>
  <c r="L1165" i="4"/>
  <c r="U1139" i="4"/>
  <c r="L1139" i="4"/>
  <c r="U1133" i="4"/>
  <c r="L1133" i="4"/>
  <c r="V1129" i="4"/>
  <c r="W1129" i="4" s="1"/>
  <c r="L1129" i="4"/>
  <c r="U1126" i="4"/>
  <c r="L1126" i="4"/>
  <c r="V1113" i="4"/>
  <c r="W1113" i="4" s="1"/>
  <c r="L1113" i="4"/>
  <c r="U1110" i="4"/>
  <c r="L1110" i="4"/>
  <c r="T1105" i="4"/>
  <c r="V1102" i="4"/>
  <c r="W1102" i="4" s="1"/>
  <c r="L1102" i="4"/>
  <c r="V1092" i="4"/>
  <c r="W1092" i="4" s="1"/>
  <c r="L1092" i="4"/>
  <c r="V1088" i="4"/>
  <c r="W1088" i="4" s="1"/>
  <c r="L1088" i="4"/>
  <c r="T1083" i="4"/>
  <c r="L1083" i="4"/>
  <c r="T1070" i="4"/>
  <c r="L1070" i="4"/>
  <c r="V1064" i="4"/>
  <c r="W1064" i="4" s="1"/>
  <c r="L1064" i="4"/>
  <c r="U1061" i="4"/>
  <c r="L1061" i="4"/>
  <c r="V1056" i="4"/>
  <c r="W1056" i="4" s="1"/>
  <c r="L1056" i="4"/>
  <c r="T1047" i="4"/>
  <c r="L1047" i="4"/>
  <c r="V1042" i="4"/>
  <c r="W1042" i="4" s="1"/>
  <c r="L1042" i="4"/>
  <c r="U1037" i="4"/>
  <c r="L1037" i="4"/>
  <c r="U1029" i="4"/>
  <c r="L1029" i="4"/>
  <c r="V1024" i="4"/>
  <c r="W1024" i="4" s="1"/>
  <c r="L1024" i="4"/>
  <c r="T993" i="4"/>
  <c r="L993" i="4"/>
  <c r="U984" i="4"/>
  <c r="L984" i="4"/>
  <c r="T979" i="4"/>
  <c r="L979" i="4"/>
  <c r="T974" i="4"/>
  <c r="L974" i="4"/>
  <c r="T970" i="4"/>
  <c r="L970" i="4"/>
  <c r="U960" i="4"/>
  <c r="L960" i="4"/>
  <c r="T953" i="4"/>
  <c r="L953" i="4"/>
  <c r="U941" i="4"/>
  <c r="L941" i="4"/>
  <c r="T922" i="4"/>
  <c r="L922" i="4"/>
  <c r="U918" i="4"/>
  <c r="L918" i="4"/>
  <c r="T913" i="4"/>
  <c r="L913" i="4"/>
  <c r="U908" i="4"/>
  <c r="L908" i="4"/>
  <c r="V896" i="4"/>
  <c r="W896" i="4" s="1"/>
  <c r="L896" i="4"/>
  <c r="T892" i="4"/>
  <c r="L892" i="4"/>
  <c r="T867" i="4"/>
  <c r="L867" i="4"/>
  <c r="T859" i="4"/>
  <c r="L859" i="4"/>
  <c r="U854" i="4"/>
  <c r="L854" i="4"/>
  <c r="U844" i="4"/>
  <c r="L844" i="4"/>
  <c r="V839" i="4"/>
  <c r="W839" i="4" s="1"/>
  <c r="L839" i="4"/>
  <c r="U828" i="4"/>
  <c r="L828" i="4"/>
  <c r="V817" i="4"/>
  <c r="W817" i="4" s="1"/>
  <c r="L817" i="4"/>
  <c r="V811" i="4"/>
  <c r="W811" i="4" s="1"/>
  <c r="L811" i="4"/>
  <c r="T802" i="4"/>
  <c r="L802" i="4"/>
  <c r="U798" i="4"/>
  <c r="L798" i="4"/>
  <c r="V792" i="4"/>
  <c r="W792" i="4" s="1"/>
  <c r="L792" i="4"/>
  <c r="U781" i="4"/>
  <c r="L781" i="4"/>
  <c r="V776" i="4"/>
  <c r="W776" i="4" s="1"/>
  <c r="L776" i="4"/>
  <c r="U773" i="4"/>
  <c r="L773" i="4"/>
  <c r="V768" i="4"/>
  <c r="W768" i="4" s="1"/>
  <c r="L768" i="4"/>
  <c r="U765" i="4"/>
  <c r="L765" i="4"/>
  <c r="V760" i="4"/>
  <c r="W760" i="4" s="1"/>
  <c r="L760" i="4"/>
  <c r="U751" i="4"/>
  <c r="L751" i="4"/>
  <c r="T738" i="4"/>
  <c r="L738" i="4"/>
  <c r="U734" i="4"/>
  <c r="L734" i="4"/>
  <c r="V728" i="4"/>
  <c r="W728" i="4" s="1"/>
  <c r="L728" i="4"/>
  <c r="U717" i="4"/>
  <c r="L717" i="4"/>
  <c r="U708" i="4"/>
  <c r="L708" i="4"/>
  <c r="V704" i="4"/>
  <c r="W704" i="4" s="1"/>
  <c r="L704" i="4"/>
  <c r="U701" i="4"/>
  <c r="L701" i="4"/>
  <c r="U695" i="4"/>
  <c r="L695" i="4"/>
  <c r="T690" i="4"/>
  <c r="L690" i="4"/>
  <c r="U685" i="4"/>
  <c r="L685" i="4"/>
  <c r="U679" i="4"/>
  <c r="U675" i="4"/>
  <c r="L675" i="4"/>
  <c r="V660" i="4"/>
  <c r="W660" i="4" s="1"/>
  <c r="L660" i="4"/>
  <c r="V654" i="4"/>
  <c r="W654" i="4" s="1"/>
  <c r="U651" i="4"/>
  <c r="L651" i="4"/>
  <c r="U644" i="4"/>
  <c r="V625" i="4"/>
  <c r="W625" i="4" s="1"/>
  <c r="U609" i="4"/>
  <c r="V604" i="4"/>
  <c r="W604" i="4" s="1"/>
  <c r="T601" i="4"/>
  <c r="L601" i="4"/>
  <c r="V596" i="4"/>
  <c r="W596" i="4" s="1"/>
  <c r="V588" i="4"/>
  <c r="W588" i="4" s="1"/>
  <c r="T580" i="4"/>
  <c r="V575" i="4"/>
  <c r="W575" i="4" s="1"/>
  <c r="T572" i="4"/>
  <c r="L572" i="4"/>
  <c r="T567" i="4"/>
  <c r="T562" i="4"/>
  <c r="L562" i="4"/>
  <c r="U558" i="4"/>
  <c r="L558" i="4"/>
  <c r="T553" i="4"/>
  <c r="L553" i="4"/>
  <c r="U549" i="4"/>
  <c r="L549" i="4"/>
  <c r="V535" i="4"/>
  <c r="W535" i="4" s="1"/>
  <c r="T532" i="4"/>
  <c r="L532" i="4"/>
  <c r="U527" i="4"/>
  <c r="T519" i="4"/>
  <c r="U515" i="4"/>
  <c r="L515" i="4"/>
  <c r="T506" i="4"/>
  <c r="L506" i="4"/>
  <c r="U493" i="4"/>
  <c r="L493" i="4"/>
  <c r="U487" i="4"/>
  <c r="L487" i="4"/>
  <c r="T481" i="4"/>
  <c r="U477" i="4"/>
  <c r="L477" i="4"/>
  <c r="T464" i="4"/>
  <c r="L464" i="4"/>
  <c r="V460" i="4"/>
  <c r="W460" i="4" s="1"/>
  <c r="V452" i="4"/>
  <c r="W452" i="4" s="1"/>
  <c r="L452" i="4"/>
  <c r="U443" i="4"/>
  <c r="L443" i="4"/>
  <c r="V430" i="4"/>
  <c r="W430" i="4" s="1"/>
  <c r="L430" i="4"/>
  <c r="T420" i="4"/>
  <c r="L420" i="4"/>
  <c r="U415" i="4"/>
  <c r="L415" i="4"/>
  <c r="V409" i="4"/>
  <c r="W409" i="4" s="1"/>
  <c r="U405" i="4"/>
  <c r="V402" i="4"/>
  <c r="W402" i="4" s="1"/>
  <c r="L402" i="4"/>
  <c r="T393" i="4"/>
  <c r="L393" i="4"/>
  <c r="T388" i="4"/>
  <c r="L388" i="4"/>
  <c r="U375" i="4"/>
  <c r="L375" i="4"/>
  <c r="U371" i="4"/>
  <c r="L371" i="4"/>
  <c r="V350" i="4"/>
  <c r="W350" i="4" s="1"/>
  <c r="L350" i="4"/>
  <c r="U345" i="4"/>
  <c r="T337" i="4"/>
  <c r="L337" i="4"/>
  <c r="U328" i="4"/>
  <c r="L328" i="4"/>
  <c r="U322" i="4"/>
  <c r="L322" i="4"/>
  <c r="V318" i="4"/>
  <c r="W318" i="4" s="1"/>
  <c r="L318" i="4"/>
  <c r="V308" i="4"/>
  <c r="W308" i="4" s="1"/>
  <c r="L308" i="4"/>
  <c r="T303" i="4"/>
  <c r="L303" i="4"/>
  <c r="V294" i="4"/>
  <c r="W294" i="4" s="1"/>
  <c r="L294" i="4"/>
  <c r="V285" i="4"/>
  <c r="W285" i="4" s="1"/>
  <c r="L285" i="4"/>
  <c r="T280" i="4"/>
  <c r="L280" i="4"/>
  <c r="V260" i="4"/>
  <c r="W260" i="4" s="1"/>
  <c r="L260" i="4"/>
  <c r="T249" i="4"/>
  <c r="L249" i="4"/>
  <c r="T233" i="4"/>
  <c r="L233" i="4"/>
  <c r="V229" i="4"/>
  <c r="W229" i="4" s="1"/>
  <c r="L229" i="4"/>
  <c r="T225" i="4"/>
  <c r="L225" i="4"/>
  <c r="T220" i="4"/>
  <c r="L220" i="4"/>
  <c r="V213" i="4"/>
  <c r="W213" i="4" s="1"/>
  <c r="L213" i="4"/>
  <c r="V196" i="4"/>
  <c r="W196" i="4" s="1"/>
  <c r="L196" i="4"/>
  <c r="V171" i="4"/>
  <c r="W171" i="4" s="1"/>
  <c r="T155" i="4"/>
  <c r="L155" i="4"/>
  <c r="U141" i="4"/>
  <c r="L141" i="4"/>
  <c r="T134" i="4"/>
  <c r="L134" i="4"/>
  <c r="U121" i="4"/>
  <c r="L121" i="4"/>
  <c r="U101" i="4"/>
  <c r="L101" i="4"/>
  <c r="U37" i="4"/>
  <c r="L37" i="4"/>
  <c r="T37" i="4"/>
  <c r="T9" i="4"/>
  <c r="L9" i="4"/>
  <c r="U1500" i="4"/>
  <c r="L1500" i="4"/>
  <c r="U1494" i="4"/>
  <c r="L1494" i="4"/>
  <c r="V1473" i="4"/>
  <c r="W1473" i="4" s="1"/>
  <c r="L1473" i="4"/>
  <c r="V1466" i="4"/>
  <c r="W1466" i="4" s="1"/>
  <c r="V1444" i="4"/>
  <c r="W1444" i="4" s="1"/>
  <c r="L1444" i="4"/>
  <c r="U1440" i="4"/>
  <c r="L1440" i="4"/>
  <c r="T1429" i="4"/>
  <c r="L1429" i="4"/>
  <c r="T1412" i="4"/>
  <c r="L1412" i="4"/>
  <c r="V1397" i="4"/>
  <c r="W1397" i="4" s="1"/>
  <c r="V1388" i="4"/>
  <c r="W1388" i="4" s="1"/>
  <c r="L1388" i="4"/>
  <c r="T1379" i="4"/>
  <c r="L1379" i="4"/>
  <c r="V1375" i="4"/>
  <c r="W1375" i="4" s="1"/>
  <c r="U1372" i="4"/>
  <c r="T1364" i="4"/>
  <c r="L1364" i="4"/>
  <c r="T1361" i="4"/>
  <c r="L1361" i="4"/>
  <c r="T1353" i="4"/>
  <c r="L1353" i="4"/>
  <c r="V1348" i="4"/>
  <c r="W1348" i="4" s="1"/>
  <c r="T1340" i="4"/>
  <c r="L1340" i="4"/>
  <c r="T1327" i="4"/>
  <c r="L1327" i="4"/>
  <c r="T1322" i="4"/>
  <c r="L1322" i="4"/>
  <c r="U1319" i="4"/>
  <c r="L1319" i="4"/>
  <c r="U1311" i="4"/>
  <c r="T1305" i="4"/>
  <c r="L1305" i="4"/>
  <c r="T1297" i="4"/>
  <c r="L1297" i="4"/>
  <c r="U1290" i="4"/>
  <c r="L1290" i="4"/>
  <c r="T1285" i="4"/>
  <c r="L1285" i="4"/>
  <c r="V1282" i="4"/>
  <c r="W1282" i="4" s="1"/>
  <c r="L1282" i="4"/>
  <c r="T1268" i="4"/>
  <c r="L1268" i="4"/>
  <c r="U1263" i="4"/>
  <c r="U1241" i="4"/>
  <c r="L1241" i="4"/>
  <c r="V1236" i="4"/>
  <c r="W1236" i="4" s="1"/>
  <c r="V1229" i="4"/>
  <c r="W1229" i="4" s="1"/>
  <c r="L1229" i="4"/>
  <c r="U1219" i="4"/>
  <c r="L1219" i="4"/>
  <c r="U1215" i="4"/>
  <c r="V1201" i="4"/>
  <c r="W1201" i="4" s="1"/>
  <c r="U1185" i="4"/>
  <c r="L1185" i="4"/>
  <c r="T1180" i="4"/>
  <c r="L1180" i="4"/>
  <c r="U1171" i="4"/>
  <c r="L1171" i="4"/>
  <c r="U1161" i="4"/>
  <c r="L1161" i="4"/>
  <c r="V1157" i="4"/>
  <c r="W1157" i="4" s="1"/>
  <c r="L1157" i="4"/>
  <c r="V1150" i="4"/>
  <c r="W1150" i="4" s="1"/>
  <c r="L1150" i="4"/>
  <c r="V1142" i="4"/>
  <c r="W1142" i="4" s="1"/>
  <c r="L1142" i="4"/>
  <c r="V1136" i="4"/>
  <c r="W1136" i="4" s="1"/>
  <c r="L1136" i="4"/>
  <c r="V1128" i="4"/>
  <c r="W1128" i="4" s="1"/>
  <c r="L1128" i="4"/>
  <c r="U1125" i="4"/>
  <c r="L1125" i="4"/>
  <c r="V1120" i="4"/>
  <c r="W1120" i="4" s="1"/>
  <c r="L1120" i="4"/>
  <c r="U1116" i="4"/>
  <c r="L1116" i="4"/>
  <c r="U1101" i="4"/>
  <c r="L1101" i="4"/>
  <c r="V1091" i="4"/>
  <c r="W1091" i="4" s="1"/>
  <c r="V1087" i="4"/>
  <c r="W1087" i="4" s="1"/>
  <c r="U1077" i="4"/>
  <c r="L1077" i="4"/>
  <c r="U1072" i="4"/>
  <c r="U1069" i="4"/>
  <c r="L1069" i="4"/>
  <c r="V1055" i="4"/>
  <c r="W1055" i="4" s="1"/>
  <c r="V1051" i="4"/>
  <c r="W1051" i="4" s="1"/>
  <c r="T1041" i="4"/>
  <c r="L1041" i="4"/>
  <c r="V1032" i="4"/>
  <c r="W1032" i="4" s="1"/>
  <c r="L1032" i="4"/>
  <c r="V1019" i="4"/>
  <c r="W1019" i="4" s="1"/>
  <c r="V1016" i="4"/>
  <c r="W1016" i="4" s="1"/>
  <c r="L1016" i="4"/>
  <c r="T1011" i="4"/>
  <c r="L1011" i="4"/>
  <c r="U1005" i="4"/>
  <c r="L1005" i="4"/>
  <c r="V999" i="4"/>
  <c r="W999" i="4" s="1"/>
  <c r="L999" i="4"/>
  <c r="T990" i="4"/>
  <c r="L990" i="4"/>
  <c r="T969" i="4"/>
  <c r="L969" i="4"/>
  <c r="T966" i="4"/>
  <c r="L966" i="4"/>
  <c r="V959" i="4"/>
  <c r="W959" i="4" s="1"/>
  <c r="U957" i="4"/>
  <c r="L957" i="4"/>
  <c r="U952" i="4"/>
  <c r="T947" i="4"/>
  <c r="L947" i="4"/>
  <c r="T930" i="4"/>
  <c r="L930" i="4"/>
  <c r="U927" i="4"/>
  <c r="L927" i="4"/>
  <c r="V904" i="4"/>
  <c r="W904" i="4" s="1"/>
  <c r="L904" i="4"/>
  <c r="T900" i="4"/>
  <c r="L900" i="4"/>
  <c r="U886" i="4"/>
  <c r="L886" i="4"/>
  <c r="T882" i="4"/>
  <c r="L882" i="4"/>
  <c r="U878" i="4"/>
  <c r="L878" i="4"/>
  <c r="T874" i="4"/>
  <c r="L874" i="4"/>
  <c r="T866" i="4"/>
  <c r="L866" i="4"/>
  <c r="V858" i="4"/>
  <c r="W858" i="4" s="1"/>
  <c r="L858" i="4"/>
  <c r="T853" i="4"/>
  <c r="L853" i="4"/>
  <c r="V848" i="4"/>
  <c r="W848" i="4" s="1"/>
  <c r="L848" i="4"/>
  <c r="V833" i="4"/>
  <c r="W833" i="4" s="1"/>
  <c r="L833" i="4"/>
  <c r="V827" i="4"/>
  <c r="W827" i="4" s="1"/>
  <c r="L827" i="4"/>
  <c r="U822" i="4"/>
  <c r="L822" i="4"/>
  <c r="V816" i="4"/>
  <c r="W816" i="4" s="1"/>
  <c r="L816" i="4"/>
  <c r="T810" i="4"/>
  <c r="L810" i="4"/>
  <c r="U806" i="4"/>
  <c r="L806" i="4"/>
  <c r="V801" i="4"/>
  <c r="W801" i="4" s="1"/>
  <c r="L801" i="4"/>
  <c r="T791" i="4"/>
  <c r="L791" i="4"/>
  <c r="T786" i="4"/>
  <c r="L786" i="4"/>
  <c r="U775" i="4"/>
  <c r="U772" i="4"/>
  <c r="L772" i="4"/>
  <c r="U764" i="4"/>
  <c r="L764" i="4"/>
  <c r="T759" i="4"/>
  <c r="T754" i="4"/>
  <c r="L754" i="4"/>
  <c r="V750" i="4"/>
  <c r="W750" i="4" s="1"/>
  <c r="T746" i="4"/>
  <c r="L746" i="4"/>
  <c r="U742" i="4"/>
  <c r="L742" i="4"/>
  <c r="V737" i="4"/>
  <c r="W737" i="4" s="1"/>
  <c r="L737" i="4"/>
  <c r="T733" i="4"/>
  <c r="T727" i="4"/>
  <c r="L727" i="4"/>
  <c r="T722" i="4"/>
  <c r="L722" i="4"/>
  <c r="U716" i="4"/>
  <c r="V712" i="4"/>
  <c r="W712" i="4" s="1"/>
  <c r="L712" i="4"/>
  <c r="U707" i="4"/>
  <c r="V700" i="4"/>
  <c r="W700" i="4" s="1"/>
  <c r="L700" i="4"/>
  <c r="T694" i="4"/>
  <c r="L694" i="4"/>
  <c r="U689" i="4"/>
  <c r="L689" i="4"/>
  <c r="T679" i="4"/>
  <c r="T668" i="4"/>
  <c r="V663" i="4"/>
  <c r="W663" i="4" s="1"/>
  <c r="V659" i="4"/>
  <c r="W659" i="4" s="1"/>
  <c r="U654" i="4"/>
  <c r="T644" i="4"/>
  <c r="V633" i="4"/>
  <c r="W633" i="4" s="1"/>
  <c r="T630" i="4"/>
  <c r="U625" i="4"/>
  <c r="V622" i="4"/>
  <c r="W622" i="4" s="1"/>
  <c r="L622" i="4"/>
  <c r="T613" i="4"/>
  <c r="U604" i="4"/>
  <c r="U596" i="4"/>
  <c r="U588" i="4"/>
  <c r="T583" i="4"/>
  <c r="L583" i="4"/>
  <c r="U575" i="4"/>
  <c r="T571" i="4"/>
  <c r="L571" i="4"/>
  <c r="V561" i="4"/>
  <c r="W561" i="4" s="1"/>
  <c r="U557" i="4"/>
  <c r="L557" i="4"/>
  <c r="V548" i="4"/>
  <c r="W548" i="4" s="1"/>
  <c r="T540" i="4"/>
  <c r="L540" i="4"/>
  <c r="U535" i="4"/>
  <c r="T531" i="4"/>
  <c r="T527" i="4"/>
  <c r="U523" i="4"/>
  <c r="L523" i="4"/>
  <c r="T514" i="4"/>
  <c r="L514" i="4"/>
  <c r="U510" i="4"/>
  <c r="L510" i="4"/>
  <c r="T505" i="4"/>
  <c r="L505" i="4"/>
  <c r="U492" i="4"/>
  <c r="L492" i="4"/>
  <c r="U484" i="4"/>
  <c r="L484" i="4"/>
  <c r="T476" i="4"/>
  <c r="L476" i="4"/>
  <c r="T472" i="4"/>
  <c r="L472" i="4"/>
  <c r="U467" i="4"/>
  <c r="L467" i="4"/>
  <c r="U463" i="4"/>
  <c r="L463" i="4"/>
  <c r="T456" i="4"/>
  <c r="L456" i="4"/>
  <c r="V451" i="4"/>
  <c r="W451" i="4" s="1"/>
  <c r="U442" i="4"/>
  <c r="L442" i="4"/>
  <c r="T437" i="4"/>
  <c r="L437" i="4"/>
  <c r="V429" i="4"/>
  <c r="W429" i="4" s="1"/>
  <c r="T425" i="4"/>
  <c r="L425" i="4"/>
  <c r="T419" i="4"/>
  <c r="U414" i="4"/>
  <c r="U409" i="4"/>
  <c r="T405" i="4"/>
  <c r="V401" i="4"/>
  <c r="W401" i="4" s="1"/>
  <c r="L401" i="4"/>
  <c r="T396" i="4"/>
  <c r="L396" i="4"/>
  <c r="U387" i="4"/>
  <c r="L387" i="4"/>
  <c r="U383" i="4"/>
  <c r="L383" i="4"/>
  <c r="U379" i="4"/>
  <c r="L379" i="4"/>
  <c r="V374" i="4"/>
  <c r="W374" i="4" s="1"/>
  <c r="L374" i="4"/>
  <c r="U370" i="4"/>
  <c r="V365" i="4"/>
  <c r="W365" i="4" s="1"/>
  <c r="L365" i="4"/>
  <c r="U359" i="4"/>
  <c r="L359" i="4"/>
  <c r="U355" i="4"/>
  <c r="L355" i="4"/>
  <c r="V349" i="4"/>
  <c r="W349" i="4" s="1"/>
  <c r="L349" i="4"/>
  <c r="T345" i="4"/>
  <c r="T341" i="4"/>
  <c r="L341" i="4"/>
  <c r="T332" i="4"/>
  <c r="L332" i="4"/>
  <c r="T327" i="4"/>
  <c r="T321" i="4"/>
  <c r="V317" i="4"/>
  <c r="W317" i="4" s="1"/>
  <c r="L317" i="4"/>
  <c r="U312" i="4"/>
  <c r="L312" i="4"/>
  <c r="T307" i="4"/>
  <c r="L307" i="4"/>
  <c r="V302" i="4"/>
  <c r="W302" i="4" s="1"/>
  <c r="L302" i="4"/>
  <c r="T297" i="4"/>
  <c r="T293" i="4"/>
  <c r="T284" i="4"/>
  <c r="V279" i="4"/>
  <c r="W279" i="4" s="1"/>
  <c r="T270" i="4"/>
  <c r="L270" i="4"/>
  <c r="V259" i="4"/>
  <c r="W259" i="4" s="1"/>
  <c r="T254" i="4"/>
  <c r="L254" i="4"/>
  <c r="U248" i="4"/>
  <c r="L248" i="4"/>
  <c r="U242" i="4"/>
  <c r="L242" i="4"/>
  <c r="V236" i="4"/>
  <c r="W236" i="4" s="1"/>
  <c r="L236" i="4"/>
  <c r="U228" i="4"/>
  <c r="U224" i="4"/>
  <c r="U219" i="4"/>
  <c r="L219" i="4"/>
  <c r="T206" i="4"/>
  <c r="L206" i="4"/>
  <c r="T203" i="4"/>
  <c r="L203" i="4"/>
  <c r="V195" i="4"/>
  <c r="W195" i="4" s="1"/>
  <c r="V192" i="4"/>
  <c r="W192" i="4" s="1"/>
  <c r="L192" i="4"/>
  <c r="T187" i="4"/>
  <c r="L187" i="4"/>
  <c r="V181" i="4"/>
  <c r="W181" i="4" s="1"/>
  <c r="L181" i="4"/>
  <c r="U176" i="4"/>
  <c r="L176" i="4"/>
  <c r="U171" i="4"/>
  <c r="U160" i="4"/>
  <c r="L160" i="4"/>
  <c r="U154" i="4"/>
  <c r="L154" i="4"/>
  <c r="T147" i="4"/>
  <c r="L147" i="4"/>
  <c r="T88" i="4"/>
  <c r="T83" i="4"/>
  <c r="L83" i="4"/>
  <c r="U61" i="4"/>
  <c r="L61" i="4"/>
  <c r="T55" i="4"/>
  <c r="L55" i="4"/>
  <c r="T48" i="4"/>
  <c r="L48" i="4"/>
  <c r="U41" i="4"/>
  <c r="L41" i="4"/>
  <c r="U31" i="4"/>
  <c r="L31" i="4"/>
  <c r="U25" i="4"/>
  <c r="L25" i="4"/>
  <c r="V21" i="4"/>
  <c r="W21" i="4" s="1"/>
  <c r="V16" i="4"/>
  <c r="W16" i="4" s="1"/>
  <c r="T6" i="4"/>
  <c r="D2" i="5"/>
  <c r="D5" i="5"/>
  <c r="V174" i="4"/>
  <c r="W174" i="4" s="1"/>
  <c r="L174" i="4"/>
  <c r="T165" i="4"/>
  <c r="L165" i="4"/>
  <c r="U159" i="4"/>
  <c r="L159" i="4"/>
  <c r="U153" i="4"/>
  <c r="L153" i="4"/>
  <c r="U133" i="4"/>
  <c r="L133" i="4"/>
  <c r="U128" i="4"/>
  <c r="L128" i="4"/>
  <c r="V114" i="4"/>
  <c r="W114" i="4" s="1"/>
  <c r="L114" i="4"/>
  <c r="U109" i="4"/>
  <c r="L109" i="4"/>
  <c r="U97" i="4"/>
  <c r="L97" i="4"/>
  <c r="V82" i="4"/>
  <c r="W82" i="4" s="1"/>
  <c r="L82" i="4"/>
  <c r="U77" i="4"/>
  <c r="L77" i="4"/>
  <c r="V66" i="4"/>
  <c r="W66" i="4" s="1"/>
  <c r="L66" i="4"/>
  <c r="T54" i="4"/>
  <c r="L54" i="4"/>
  <c r="T35" i="4"/>
  <c r="L35" i="4"/>
  <c r="T30" i="4"/>
  <c r="L30" i="4"/>
  <c r="V24" i="4"/>
  <c r="W24" i="4" s="1"/>
  <c r="U127" i="4"/>
  <c r="L127" i="4"/>
  <c r="U120" i="4"/>
  <c r="L120" i="4"/>
  <c r="U113" i="4"/>
  <c r="L113" i="4"/>
  <c r="U103" i="4"/>
  <c r="L103" i="4"/>
  <c r="U87" i="4"/>
  <c r="L87" i="4"/>
  <c r="U81" i="4"/>
  <c r="L81" i="4"/>
  <c r="U71" i="4"/>
  <c r="L71" i="4"/>
  <c r="U65" i="4"/>
  <c r="L65" i="4"/>
  <c r="T59" i="4"/>
  <c r="L59" i="4"/>
  <c r="U53" i="4"/>
  <c r="L53" i="4"/>
  <c r="T47" i="4"/>
  <c r="L47" i="4"/>
  <c r="T40" i="4"/>
  <c r="L40" i="4"/>
  <c r="V34" i="4"/>
  <c r="W34" i="4" s="1"/>
  <c r="L34" i="4"/>
  <c r="U21" i="4"/>
  <c r="L21" i="4"/>
  <c r="T16" i="4"/>
  <c r="L16" i="4"/>
  <c r="U13" i="4"/>
  <c r="L13" i="4"/>
  <c r="V138" i="4"/>
  <c r="W138" i="4" s="1"/>
  <c r="L138" i="4"/>
  <c r="T131" i="4"/>
  <c r="L131" i="4"/>
  <c r="T126" i="4"/>
  <c r="L126" i="4"/>
  <c r="U119" i="4"/>
  <c r="L119" i="4"/>
  <c r="T107" i="4"/>
  <c r="L107" i="4"/>
  <c r="T102" i="4"/>
  <c r="L102" i="4"/>
  <c r="T96" i="4"/>
  <c r="L96" i="4"/>
  <c r="T91" i="4"/>
  <c r="L91" i="4"/>
  <c r="T86" i="4"/>
  <c r="L86" i="4"/>
  <c r="T70" i="4"/>
  <c r="L70" i="4"/>
  <c r="V58" i="4"/>
  <c r="W58" i="4" s="1"/>
  <c r="L58" i="4"/>
  <c r="T46" i="4"/>
  <c r="L46" i="4"/>
  <c r="U33" i="4"/>
  <c r="L33" i="4"/>
  <c r="U29" i="4"/>
  <c r="L29" i="4"/>
  <c r="U24" i="4"/>
  <c r="L24" i="4"/>
  <c r="V15" i="4"/>
  <c r="W15" i="4" s="1"/>
  <c r="T80" i="4"/>
  <c r="L80" i="4"/>
  <c r="T75" i="4"/>
  <c r="L75" i="4"/>
  <c r="T64" i="4"/>
  <c r="L64" i="4"/>
  <c r="U57" i="4"/>
  <c r="L57" i="4"/>
  <c r="T51" i="4"/>
  <c r="L51" i="4"/>
  <c r="U45" i="4"/>
  <c r="L45" i="4"/>
  <c r="T39" i="4"/>
  <c r="L39" i="4"/>
  <c r="V23" i="4"/>
  <c r="W23" i="4" s="1"/>
  <c r="U15" i="4"/>
  <c r="U117" i="4"/>
  <c r="L117" i="4"/>
  <c r="U112" i="4"/>
  <c r="L112" i="4"/>
  <c r="U105" i="4"/>
  <c r="L105" i="4"/>
  <c r="U95" i="4"/>
  <c r="L95" i="4"/>
  <c r="U89" i="4"/>
  <c r="L89" i="4"/>
  <c r="U85" i="4"/>
  <c r="L85" i="4"/>
  <c r="V74" i="4"/>
  <c r="W74" i="4" s="1"/>
  <c r="L74" i="4"/>
  <c r="U69" i="4"/>
  <c r="L69" i="4"/>
  <c r="V50" i="4"/>
  <c r="W50" i="4" s="1"/>
  <c r="L50" i="4"/>
  <c r="T38" i="4"/>
  <c r="L38" i="4"/>
  <c r="T32" i="4"/>
  <c r="L32" i="4"/>
  <c r="T27" i="4"/>
  <c r="L27" i="4"/>
  <c r="T19" i="4"/>
  <c r="L19" i="4"/>
  <c r="T15" i="4"/>
  <c r="T11" i="4"/>
  <c r="L11" i="4"/>
  <c r="U136" i="4"/>
  <c r="L136" i="4"/>
  <c r="U129" i="4"/>
  <c r="L129" i="4"/>
  <c r="T123" i="4"/>
  <c r="L123" i="4"/>
  <c r="U111" i="4"/>
  <c r="L111" i="4"/>
  <c r="T94" i="4"/>
  <c r="L94" i="4"/>
  <c r="U79" i="4"/>
  <c r="L79" i="4"/>
  <c r="U73" i="4"/>
  <c r="L73" i="4"/>
  <c r="T63" i="4"/>
  <c r="L63" i="4"/>
  <c r="T56" i="4"/>
  <c r="L56" i="4"/>
  <c r="U49" i="4"/>
  <c r="L49" i="4"/>
  <c r="T43" i="4"/>
  <c r="L43" i="4"/>
  <c r="V26" i="4"/>
  <c r="W26" i="4" s="1"/>
  <c r="L26" i="4"/>
  <c r="T23" i="4"/>
  <c r="L23" i="4"/>
  <c r="V18" i="4"/>
  <c r="W18" i="4" s="1"/>
  <c r="L18" i="4"/>
  <c r="V10" i="4"/>
  <c r="W10" i="4" s="1"/>
  <c r="L10" i="4"/>
  <c r="L6" i="4"/>
  <c r="D4" i="5"/>
  <c r="D3" i="5"/>
  <c r="T8" i="4"/>
  <c r="V1468" i="4"/>
  <c r="W1468" i="4" s="1"/>
  <c r="V1429" i="4"/>
  <c r="W1429" i="4" s="1"/>
  <c r="V1415" i="4"/>
  <c r="W1415" i="4" s="1"/>
  <c r="V1402" i="4"/>
  <c r="W1402" i="4" s="1"/>
  <c r="V1206" i="4"/>
  <c r="W1206" i="4" s="1"/>
  <c r="T1206" i="4"/>
  <c r="U1206" i="4"/>
  <c r="T1197" i="4"/>
  <c r="U1197" i="4"/>
  <c r="V1197" i="4"/>
  <c r="W1197" i="4" s="1"/>
  <c r="T1188" i="4"/>
  <c r="U1188" i="4"/>
  <c r="V1188" i="4"/>
  <c r="W1188" i="4" s="1"/>
  <c r="V1496" i="4"/>
  <c r="W1496" i="4" s="1"/>
  <c r="V1492" i="4"/>
  <c r="W1492" i="4" s="1"/>
  <c r="T1489" i="4"/>
  <c r="T1482" i="4"/>
  <c r="V1472" i="4"/>
  <c r="W1472" i="4" s="1"/>
  <c r="U1468" i="4"/>
  <c r="U1429" i="4"/>
  <c r="V1426" i="4"/>
  <c r="W1426" i="4" s="1"/>
  <c r="U1415" i="4"/>
  <c r="U1402" i="4"/>
  <c r="V1399" i="4"/>
  <c r="W1399" i="4" s="1"/>
  <c r="U1394" i="4"/>
  <c r="T1388" i="4"/>
  <c r="T1385" i="4"/>
  <c r="U1382" i="4"/>
  <c r="V1369" i="4"/>
  <c r="W1369" i="4" s="1"/>
  <c r="U1361" i="4"/>
  <c r="V1356" i="4"/>
  <c r="W1356" i="4" s="1"/>
  <c r="U1351" i="4"/>
  <c r="U1346" i="4"/>
  <c r="V1343" i="4"/>
  <c r="W1343" i="4" s="1"/>
  <c r="U1335" i="4"/>
  <c r="U1322" i="4"/>
  <c r="U1314" i="4"/>
  <c r="U1289" i="4"/>
  <c r="U1277" i="4"/>
  <c r="T1252" i="4"/>
  <c r="U1252" i="4"/>
  <c r="V1230" i="4"/>
  <c r="W1230" i="4" s="1"/>
  <c r="T1230" i="4"/>
  <c r="U1230" i="4"/>
  <c r="V1205" i="4"/>
  <c r="W1205" i="4" s="1"/>
  <c r="T1205" i="4"/>
  <c r="U1205" i="4"/>
  <c r="T1196" i="4"/>
  <c r="U1196" i="4"/>
  <c r="V1196" i="4"/>
  <c r="W1196" i="4" s="1"/>
  <c r="V1502" i="4"/>
  <c r="W1502" i="4" s="1"/>
  <c r="T1496" i="4"/>
  <c r="V1484" i="4"/>
  <c r="W1484" i="4" s="1"/>
  <c r="T1472" i="4"/>
  <c r="V1460" i="4"/>
  <c r="W1460" i="4" s="1"/>
  <c r="V1432" i="4"/>
  <c r="W1432" i="4" s="1"/>
  <c r="T1399" i="4"/>
  <c r="U1396" i="4"/>
  <c r="T1382" i="4"/>
  <c r="T1358" i="4"/>
  <c r="U1356" i="4"/>
  <c r="U1343" i="4"/>
  <c r="V1332" i="4"/>
  <c r="W1332" i="4" s="1"/>
  <c r="U1327" i="4"/>
  <c r="V1324" i="4"/>
  <c r="W1324" i="4" s="1"/>
  <c r="U1286" i="4"/>
  <c r="T1269" i="4"/>
  <c r="U1266" i="4"/>
  <c r="T1260" i="4"/>
  <c r="U1260" i="4"/>
  <c r="V1237" i="4"/>
  <c r="W1237" i="4" s="1"/>
  <c r="T1237" i="4"/>
  <c r="V1214" i="4"/>
  <c r="W1214" i="4" s="1"/>
  <c r="T1214" i="4"/>
  <c r="U1214" i="4"/>
  <c r="T1204" i="4"/>
  <c r="U1204" i="4"/>
  <c r="V1204" i="4"/>
  <c r="W1204" i="4" s="1"/>
  <c r="V1353" i="4"/>
  <c r="W1353" i="4" s="1"/>
  <c r="U1340" i="4"/>
  <c r="V1337" i="4"/>
  <c r="W1337" i="4" s="1"/>
  <c r="U1332" i="4"/>
  <c r="V1329" i="4"/>
  <c r="W1329" i="4" s="1"/>
  <c r="V1254" i="4"/>
  <c r="W1254" i="4" s="1"/>
  <c r="T1254" i="4"/>
  <c r="V1222" i="4"/>
  <c r="W1222" i="4" s="1"/>
  <c r="U1222" i="4"/>
  <c r="T1213" i="4"/>
  <c r="U1213" i="4"/>
  <c r="V1213" i="4"/>
  <c r="W1213" i="4" s="1"/>
  <c r="T1505" i="4"/>
  <c r="T1498" i="4"/>
  <c r="V1495" i="4"/>
  <c r="W1495" i="4" s="1"/>
  <c r="T1488" i="4"/>
  <c r="V1480" i="4"/>
  <c r="W1480" i="4" s="1"/>
  <c r="T1474" i="4"/>
  <c r="T1464" i="4"/>
  <c r="V1434" i="4"/>
  <c r="W1434" i="4" s="1"/>
  <c r="U1428" i="4"/>
  <c r="V1401" i="4"/>
  <c r="W1401" i="4" s="1"/>
  <c r="U1389" i="4"/>
  <c r="U1378" i="4"/>
  <c r="U1353" i="4"/>
  <c r="U1350" i="4"/>
  <c r="U1337" i="4"/>
  <c r="U1329" i="4"/>
  <c r="V1300" i="4"/>
  <c r="W1300" i="4" s="1"/>
  <c r="U1295" i="4"/>
  <c r="U1281" i="4"/>
  <c r="V1276" i="4"/>
  <c r="W1276" i="4" s="1"/>
  <c r="V1268" i="4"/>
  <c r="W1268" i="4" s="1"/>
  <c r="V1265" i="4"/>
  <c r="W1265" i="4" s="1"/>
  <c r="V1253" i="4"/>
  <c r="W1253" i="4" s="1"/>
  <c r="U1250" i="4"/>
  <c r="T1225" i="4"/>
  <c r="U1225" i="4"/>
  <c r="V1221" i="4"/>
  <c r="W1221" i="4" s="1"/>
  <c r="T1221" i="4"/>
  <c r="U1221" i="4"/>
  <c r="T1212" i="4"/>
  <c r="U1212" i="4"/>
  <c r="V1212" i="4"/>
  <c r="W1212" i="4" s="1"/>
  <c r="T1480" i="4"/>
  <c r="V1476" i="4"/>
  <c r="W1476" i="4" s="1"/>
  <c r="U1453" i="4"/>
  <c r="T1434" i="4"/>
  <c r="T1428" i="4"/>
  <c r="V1425" i="4"/>
  <c r="W1425" i="4" s="1"/>
  <c r="V1421" i="4"/>
  <c r="W1421" i="4" s="1"/>
  <c r="T1401" i="4"/>
  <c r="V1383" i="4"/>
  <c r="W1383" i="4" s="1"/>
  <c r="V1370" i="4"/>
  <c r="W1370" i="4" s="1"/>
  <c r="T1350" i="4"/>
  <c r="T1342" i="4"/>
  <c r="V1333" i="4"/>
  <c r="W1333" i="4" s="1"/>
  <c r="V1305" i="4"/>
  <c r="W1305" i="4" s="1"/>
  <c r="U1300" i="4"/>
  <c r="V1297" i="4"/>
  <c r="W1297" i="4" s="1"/>
  <c r="V1285" i="4"/>
  <c r="W1285" i="4" s="1"/>
  <c r="U1276" i="4"/>
  <c r="V1273" i="4"/>
  <c r="W1273" i="4" s="1"/>
  <c r="U1268" i="4"/>
  <c r="U1265" i="4"/>
  <c r="V1262" i="4"/>
  <c r="W1262" i="4" s="1"/>
  <c r="U1262" i="4"/>
  <c r="U1253" i="4"/>
  <c r="T1250" i="4"/>
  <c r="U1247" i="4"/>
  <c r="T1228" i="4"/>
  <c r="U1228" i="4"/>
  <c r="V1228" i="4"/>
  <c r="W1228" i="4" s="1"/>
  <c r="V1440" i="4"/>
  <c r="W1440" i="4" s="1"/>
  <c r="U1421" i="4"/>
  <c r="U1383" i="4"/>
  <c r="U1370" i="4"/>
  <c r="U1333" i="4"/>
  <c r="V1325" i="4"/>
  <c r="W1325" i="4" s="1"/>
  <c r="V1317" i="4"/>
  <c r="W1317" i="4" s="1"/>
  <c r="U1305" i="4"/>
  <c r="U1297" i="4"/>
  <c r="V1292" i="4"/>
  <c r="W1292" i="4" s="1"/>
  <c r="V1287" i="4"/>
  <c r="W1287" i="4" s="1"/>
  <c r="U1285" i="4"/>
  <c r="U1270" i="4"/>
  <c r="V1261" i="4"/>
  <c r="W1261" i="4" s="1"/>
  <c r="V1244" i="4"/>
  <c r="W1244" i="4" s="1"/>
  <c r="V1241" i="4"/>
  <c r="W1241" i="4" s="1"/>
  <c r="U1238" i="4"/>
  <c r="T1220" i="4"/>
  <c r="V1220" i="4"/>
  <c r="W1220" i="4" s="1"/>
  <c r="V1190" i="4"/>
  <c r="W1190" i="4" s="1"/>
  <c r="T1190" i="4"/>
  <c r="U1190" i="4"/>
  <c r="T1181" i="4"/>
  <c r="U1181" i="4"/>
  <c r="V1181" i="4"/>
  <c r="W1181" i="4" s="1"/>
  <c r="V1506" i="4"/>
  <c r="W1506" i="4" s="1"/>
  <c r="T1504" i="4"/>
  <c r="T1497" i="4"/>
  <c r="U1493" i="4"/>
  <c r="T1490" i="4"/>
  <c r="U1479" i="4"/>
  <c r="T1473" i="4"/>
  <c r="T1456" i="4"/>
  <c r="T1440" i="4"/>
  <c r="U1433" i="4"/>
  <c r="V1427" i="4"/>
  <c r="W1427" i="4" s="1"/>
  <c r="U1391" i="4"/>
  <c r="U1294" i="4"/>
  <c r="U1292" i="4"/>
  <c r="T1270" i="4"/>
  <c r="T1261" i="4"/>
  <c r="V1255" i="4"/>
  <c r="W1255" i="4" s="1"/>
  <c r="U1249" i="4"/>
  <c r="U1244" i="4"/>
  <c r="T1241" i="4"/>
  <c r="T1238" i="4"/>
  <c r="V1234" i="4"/>
  <c r="W1234" i="4" s="1"/>
  <c r="V1198" i="4"/>
  <c r="W1198" i="4" s="1"/>
  <c r="T1198" i="4"/>
  <c r="U1198" i="4"/>
  <c r="V1189" i="4"/>
  <c r="W1189" i="4" s="1"/>
  <c r="T1189" i="4"/>
  <c r="U1189" i="4"/>
  <c r="T1233" i="4"/>
  <c r="U1182" i="4"/>
  <c r="V1180" i="4"/>
  <c r="W1180" i="4" s="1"/>
  <c r="U1173" i="4"/>
  <c r="T1003" i="4"/>
  <c r="U1003" i="4"/>
  <c r="T962" i="4"/>
  <c r="U962" i="4"/>
  <c r="V951" i="4"/>
  <c r="W951" i="4" s="1"/>
  <c r="T938" i="4"/>
  <c r="U938" i="4"/>
  <c r="U931" i="4"/>
  <c r="V931" i="4"/>
  <c r="W931" i="4" s="1"/>
  <c r="T1182" i="4"/>
  <c r="U1180" i="4"/>
  <c r="T1173" i="4"/>
  <c r="T1166" i="4"/>
  <c r="U1164" i="4"/>
  <c r="T1157" i="4"/>
  <c r="T1150" i="4"/>
  <c r="U1148" i="4"/>
  <c r="U1143" i="4"/>
  <c r="U1135" i="4"/>
  <c r="T1120" i="4"/>
  <c r="U1115" i="4"/>
  <c r="T1112" i="4"/>
  <c r="U1107" i="4"/>
  <c r="V1101" i="4"/>
  <c r="W1101" i="4" s="1"/>
  <c r="U1075" i="4"/>
  <c r="V1066" i="4"/>
  <c r="W1066" i="4" s="1"/>
  <c r="V1054" i="4"/>
  <c r="W1054" i="4" s="1"/>
  <c r="V1047" i="4"/>
  <c r="W1047" i="4" s="1"/>
  <c r="T1045" i="4"/>
  <c r="U1035" i="4"/>
  <c r="V1006" i="4"/>
  <c r="W1006" i="4" s="1"/>
  <c r="U1002" i="4"/>
  <c r="U995" i="4"/>
  <c r="V989" i="4"/>
  <c r="W989" i="4" s="1"/>
  <c r="U979" i="4"/>
  <c r="U975" i="4"/>
  <c r="T951" i="4"/>
  <c r="U943" i="4"/>
  <c r="U915" i="4"/>
  <c r="V915" i="4"/>
  <c r="W915" i="4" s="1"/>
  <c r="V1161" i="4"/>
  <c r="W1161" i="4" s="1"/>
  <c r="V1154" i="4"/>
  <c r="W1154" i="4" s="1"/>
  <c r="V1145" i="4"/>
  <c r="W1145" i="4" s="1"/>
  <c r="V1138" i="4"/>
  <c r="W1138" i="4" s="1"/>
  <c r="U1128" i="4"/>
  <c r="V1103" i="4"/>
  <c r="W1103" i="4" s="1"/>
  <c r="V1098" i="4"/>
  <c r="W1098" i="4" s="1"/>
  <c r="V1093" i="4"/>
  <c r="W1093" i="4" s="1"/>
  <c r="U1080" i="4"/>
  <c r="V1069" i="4"/>
  <c r="W1069" i="4" s="1"/>
  <c r="V1059" i="4"/>
  <c r="W1059" i="4" s="1"/>
  <c r="U1047" i="4"/>
  <c r="U1040" i="4"/>
  <c r="V1015" i="4"/>
  <c r="W1015" i="4" s="1"/>
  <c r="U1008" i="4"/>
  <c r="V926" i="4"/>
  <c r="W926" i="4" s="1"/>
  <c r="U926" i="4"/>
  <c r="T914" i="4"/>
  <c r="V914" i="4"/>
  <c r="W914" i="4" s="1"/>
  <c r="T1227" i="4"/>
  <c r="U1218" i="4"/>
  <c r="T1211" i="4"/>
  <c r="U1209" i="4"/>
  <c r="T1195" i="4"/>
  <c r="T1179" i="4"/>
  <c r="V1165" i="4"/>
  <c r="W1165" i="4" s="1"/>
  <c r="T1163" i="4"/>
  <c r="V1149" i="4"/>
  <c r="W1149" i="4" s="1"/>
  <c r="T1147" i="4"/>
  <c r="T1128" i="4"/>
  <c r="V1117" i="4"/>
  <c r="W1117" i="4" s="1"/>
  <c r="V1109" i="4"/>
  <c r="W1109" i="4" s="1"/>
  <c r="U1100" i="4"/>
  <c r="U1098" i="4"/>
  <c r="T1093" i="4"/>
  <c r="V1083" i="4"/>
  <c r="W1083" i="4" s="1"/>
  <c r="T1080" i="4"/>
  <c r="V1074" i="4"/>
  <c r="W1074" i="4" s="1"/>
  <c r="T1069" i="4"/>
  <c r="U1059" i="4"/>
  <c r="T1040" i="4"/>
  <c r="U1034" i="4"/>
  <c r="U1024" i="4"/>
  <c r="V1022" i="4"/>
  <c r="W1022" i="4" s="1"/>
  <c r="T1015" i="4"/>
  <c r="T1008" i="4"/>
  <c r="V1005" i="4"/>
  <c r="W1005" i="4" s="1"/>
  <c r="V998" i="4"/>
  <c r="W998" i="4" s="1"/>
  <c r="U994" i="4"/>
  <c r="V978" i="4"/>
  <c r="W978" i="4" s="1"/>
  <c r="U978" i="4"/>
  <c r="U965" i="4"/>
  <c r="V965" i="4"/>
  <c r="W965" i="4" s="1"/>
  <c r="T954" i="4"/>
  <c r="V954" i="4"/>
  <c r="W954" i="4" s="1"/>
  <c r="V950" i="4"/>
  <c r="W950" i="4" s="1"/>
  <c r="U942" i="4"/>
  <c r="U934" i="4"/>
  <c r="T934" i="4"/>
  <c r="U925" i="4"/>
  <c r="T925" i="4"/>
  <c r="V913" i="4"/>
  <c r="W913" i="4" s="1"/>
  <c r="T909" i="4"/>
  <c r="U1174" i="4"/>
  <c r="V1172" i="4"/>
  <c r="W1172" i="4" s="1"/>
  <c r="U1165" i="4"/>
  <c r="U1158" i="4"/>
  <c r="V1018" i="4"/>
  <c r="W1018" i="4" s="1"/>
  <c r="U1018" i="4"/>
  <c r="V1011" i="4"/>
  <c r="W1011" i="4" s="1"/>
  <c r="U1000" i="4"/>
  <c r="V984" i="4"/>
  <c r="W984" i="4" s="1"/>
  <c r="T984" i="4"/>
  <c r="V981" i="4"/>
  <c r="W981" i="4" s="1"/>
  <c r="V960" i="4"/>
  <c r="W960" i="4" s="1"/>
  <c r="T960" i="4"/>
  <c r="U945" i="4"/>
  <c r="U913" i="4"/>
  <c r="T1174" i="4"/>
  <c r="U1172" i="4"/>
  <c r="T1158" i="4"/>
  <c r="U1156" i="4"/>
  <c r="T1142" i="4"/>
  <c r="V1125" i="4"/>
  <c r="W1125" i="4" s="1"/>
  <c r="U1119" i="4"/>
  <c r="T1092" i="4"/>
  <c r="U1088" i="4"/>
  <c r="V1086" i="4"/>
  <c r="W1086" i="4" s="1"/>
  <c r="V1079" i="4"/>
  <c r="W1079" i="4" s="1"/>
  <c r="U1064" i="4"/>
  <c r="U1043" i="4"/>
  <c r="V1039" i="4"/>
  <c r="W1039" i="4" s="1"/>
  <c r="T1037" i="4"/>
  <c r="V1027" i="4"/>
  <c r="W1027" i="4" s="1"/>
  <c r="V1021" i="4"/>
  <c r="W1021" i="4" s="1"/>
  <c r="U1011" i="4"/>
  <c r="V1007" i="4"/>
  <c r="W1007" i="4" s="1"/>
  <c r="T1000" i="4"/>
  <c r="V983" i="4"/>
  <c r="W983" i="4" s="1"/>
  <c r="T981" i="4"/>
  <c r="U976" i="4"/>
  <c r="V970" i="4"/>
  <c r="W970" i="4" s="1"/>
  <c r="V949" i="4"/>
  <c r="W949" i="4" s="1"/>
  <c r="T945" i="4"/>
  <c r="U924" i="4"/>
  <c r="T924" i="4"/>
  <c r="V920" i="4"/>
  <c r="W920" i="4" s="1"/>
  <c r="U920" i="4"/>
  <c r="U893" i="4"/>
  <c r="T893" i="4"/>
  <c r="V893" i="4"/>
  <c r="W893" i="4" s="1"/>
  <c r="T1125" i="4"/>
  <c r="U1121" i="4"/>
  <c r="V1099" i="4"/>
  <c r="W1099" i="4" s="1"/>
  <c r="U1079" i="4"/>
  <c r="V1067" i="4"/>
  <c r="W1067" i="4" s="1"/>
  <c r="U1048" i="4"/>
  <c r="U997" i="4"/>
  <c r="T997" i="4"/>
  <c r="T987" i="4"/>
  <c r="V987" i="4"/>
  <c r="W987" i="4" s="1"/>
  <c r="T963" i="4"/>
  <c r="U963" i="4"/>
  <c r="T940" i="4"/>
  <c r="V940" i="4"/>
  <c r="W940" i="4" s="1"/>
  <c r="U901" i="4"/>
  <c r="T901" i="4"/>
  <c r="T887" i="4"/>
  <c r="U887" i="4"/>
  <c r="T1235" i="4"/>
  <c r="T1219" i="4"/>
  <c r="T1203" i="4"/>
  <c r="T1187" i="4"/>
  <c r="T1171" i="4"/>
  <c r="T1155" i="4"/>
  <c r="T1139" i="4"/>
  <c r="U1099" i="4"/>
  <c r="T1085" i="4"/>
  <c r="V1070" i="4"/>
  <c r="W1070" i="4" s="1"/>
  <c r="U1067" i="4"/>
  <c r="T1061" i="4"/>
  <c r="T1048" i="4"/>
  <c r="U1042" i="4"/>
  <c r="V1030" i="4"/>
  <c r="W1030" i="4" s="1"/>
  <c r="U1010" i="4"/>
  <c r="V1003" i="4"/>
  <c r="W1003" i="4" s="1"/>
  <c r="V990" i="4"/>
  <c r="W990" i="4" s="1"/>
  <c r="U986" i="4"/>
  <c r="T973" i="4"/>
  <c r="V962" i="4"/>
  <c r="W962" i="4" s="1"/>
  <c r="T931" i="4"/>
  <c r="T907" i="4"/>
  <c r="U907" i="4"/>
  <c r="U697" i="4"/>
  <c r="T695" i="4"/>
  <c r="U660" i="4"/>
  <c r="V620" i="4"/>
  <c r="W620" i="4" s="1"/>
  <c r="U620" i="4"/>
  <c r="V591" i="4"/>
  <c r="W591" i="4" s="1"/>
  <c r="T591" i="4"/>
  <c r="U591" i="4"/>
  <c r="U471" i="4"/>
  <c r="T471" i="4"/>
  <c r="T911" i="4"/>
  <c r="U898" i="4"/>
  <c r="V892" i="4"/>
  <c r="W892" i="4" s="1"/>
  <c r="U888" i="4"/>
  <c r="U882" i="4"/>
  <c r="U879" i="4"/>
  <c r="V867" i="4"/>
  <c r="W867" i="4" s="1"/>
  <c r="T861" i="4"/>
  <c r="U855" i="4"/>
  <c r="T852" i="4"/>
  <c r="T839" i="4"/>
  <c r="V836" i="4"/>
  <c r="W836" i="4" s="1"/>
  <c r="U833" i="4"/>
  <c r="T831" i="4"/>
  <c r="V828" i="4"/>
  <c r="W828" i="4" s="1"/>
  <c r="U824" i="4"/>
  <c r="U807" i="4"/>
  <c r="U800" i="4"/>
  <c r="U785" i="4"/>
  <c r="T783" i="4"/>
  <c r="V780" i="4"/>
  <c r="W780" i="4" s="1"/>
  <c r="T776" i="4"/>
  <c r="T756" i="4"/>
  <c r="T750" i="4"/>
  <c r="U743" i="4"/>
  <c r="U736" i="4"/>
  <c r="U721" i="4"/>
  <c r="T719" i="4"/>
  <c r="T709" i="4"/>
  <c r="U700" i="4"/>
  <c r="V681" i="4"/>
  <c r="W681" i="4" s="1"/>
  <c r="T681" i="4"/>
  <c r="V672" i="4"/>
  <c r="W672" i="4" s="1"/>
  <c r="U672" i="4"/>
  <c r="T660" i="4"/>
  <c r="T656" i="4"/>
  <c r="U647" i="4"/>
  <c r="V647" i="4"/>
  <c r="W647" i="4" s="1"/>
  <c r="U630" i="4"/>
  <c r="V630" i="4"/>
  <c r="W630" i="4" s="1"/>
  <c r="U612" i="4"/>
  <c r="T609" i="4"/>
  <c r="V609" i="4"/>
  <c r="W609" i="4" s="1"/>
  <c r="V474" i="4"/>
  <c r="W474" i="4" s="1"/>
  <c r="T474" i="4"/>
  <c r="U474" i="4"/>
  <c r="T888" i="4"/>
  <c r="U867" i="4"/>
  <c r="V863" i="4"/>
  <c r="W863" i="4" s="1"/>
  <c r="T836" i="4"/>
  <c r="T828" i="4"/>
  <c r="T824" i="4"/>
  <c r="V815" i="4"/>
  <c r="W815" i="4" s="1"/>
  <c r="T813" i="4"/>
  <c r="U809" i="4"/>
  <c r="V791" i="4"/>
  <c r="W791" i="4" s="1"/>
  <c r="U745" i="4"/>
  <c r="V727" i="4"/>
  <c r="W727" i="4" s="1"/>
  <c r="V684" i="4"/>
  <c r="W684" i="4" s="1"/>
  <c r="U684" i="4"/>
  <c r="V676" i="4"/>
  <c r="W676" i="4" s="1"/>
  <c r="U653" i="4"/>
  <c r="T653" i="4"/>
  <c r="T638" i="4"/>
  <c r="U638" i="4"/>
  <c r="T629" i="4"/>
  <c r="U619" i="4"/>
  <c r="T619" i="4"/>
  <c r="T612" i="4"/>
  <c r="U583" i="4"/>
  <c r="V583" i="4"/>
  <c r="W583" i="4" s="1"/>
  <c r="U563" i="4"/>
  <c r="V563" i="4"/>
  <c r="W563" i="4" s="1"/>
  <c r="V465" i="4"/>
  <c r="W465" i="4" s="1"/>
  <c r="T465" i="4"/>
  <c r="U465" i="4"/>
  <c r="U863" i="4"/>
  <c r="V860" i="4"/>
  <c r="W860" i="4" s="1"/>
  <c r="V844" i="4"/>
  <c r="W844" i="4" s="1"/>
  <c r="U840" i="4"/>
  <c r="U832" i="4"/>
  <c r="U815" i="4"/>
  <c r="U791" i="4"/>
  <c r="U784" i="4"/>
  <c r="V764" i="4"/>
  <c r="W764" i="4" s="1"/>
  <c r="V758" i="4"/>
  <c r="W758" i="4" s="1"/>
  <c r="U727" i="4"/>
  <c r="U720" i="4"/>
  <c r="V699" i="4"/>
  <c r="W699" i="4" s="1"/>
  <c r="V689" i="4"/>
  <c r="W689" i="4" s="1"/>
  <c r="V683" i="4"/>
  <c r="W683" i="4" s="1"/>
  <c r="U676" i="4"/>
  <c r="U655" i="4"/>
  <c r="V652" i="4"/>
  <c r="W652" i="4" s="1"/>
  <c r="U622" i="4"/>
  <c r="V601" i="4"/>
  <c r="W601" i="4" s="1"/>
  <c r="U579" i="4"/>
  <c r="T579" i="4"/>
  <c r="V579" i="4"/>
  <c r="W579" i="4" s="1"/>
  <c r="U571" i="4"/>
  <c r="V571" i="4"/>
  <c r="W571" i="4" s="1"/>
  <c r="U507" i="4"/>
  <c r="T507" i="4"/>
  <c r="V507" i="4"/>
  <c r="W507" i="4" s="1"/>
  <c r="U501" i="4"/>
  <c r="T501" i="4"/>
  <c r="V890" i="4"/>
  <c r="W890" i="4" s="1"/>
  <c r="T860" i="4"/>
  <c r="U856" i="4"/>
  <c r="V854" i="4"/>
  <c r="W854" i="4" s="1"/>
  <c r="T844" i="4"/>
  <c r="T840" i="4"/>
  <c r="V838" i="4"/>
  <c r="W838" i="4" s="1"/>
  <c r="U835" i="4"/>
  <c r="T832" i="4"/>
  <c r="V830" i="4"/>
  <c r="W830" i="4" s="1"/>
  <c r="U817" i="4"/>
  <c r="V812" i="4"/>
  <c r="W812" i="4" s="1"/>
  <c r="U808" i="4"/>
  <c r="U793" i="4"/>
  <c r="V788" i="4"/>
  <c r="W788" i="4" s="1"/>
  <c r="T784" i="4"/>
  <c r="V782" i="4"/>
  <c r="W782" i="4" s="1"/>
  <c r="T773" i="4"/>
  <c r="T764" i="4"/>
  <c r="T758" i="4"/>
  <c r="U744" i="4"/>
  <c r="U729" i="4"/>
  <c r="V724" i="4"/>
  <c r="W724" i="4" s="1"/>
  <c r="T720" i="4"/>
  <c r="V718" i="4"/>
  <c r="W718" i="4" s="1"/>
  <c r="V714" i="4"/>
  <c r="W714" i="4" s="1"/>
  <c r="U704" i="4"/>
  <c r="T699" i="4"/>
  <c r="T696" i="4"/>
  <c r="T689" i="4"/>
  <c r="T683" i="4"/>
  <c r="T655" i="4"/>
  <c r="T622" i="4"/>
  <c r="T617" i="4"/>
  <c r="V617" i="4"/>
  <c r="W617" i="4" s="1"/>
  <c r="U617" i="4"/>
  <c r="U601" i="4"/>
  <c r="T557" i="4"/>
  <c r="V823" i="4"/>
  <c r="W823" i="4" s="1"/>
  <c r="U643" i="4"/>
  <c r="T643" i="4"/>
  <c r="V643" i="4"/>
  <c r="W643" i="4" s="1"/>
  <c r="U581" i="4"/>
  <c r="T581" i="4"/>
  <c r="T565" i="4"/>
  <c r="V495" i="4"/>
  <c r="W495" i="4" s="1"/>
  <c r="T495" i="4"/>
  <c r="U495" i="4"/>
  <c r="V868" i="4"/>
  <c r="W868" i="4" s="1"/>
  <c r="U864" i="4"/>
  <c r="V862" i="4"/>
  <c r="W862" i="4" s="1"/>
  <c r="V859" i="4"/>
  <c r="W859" i="4" s="1"/>
  <c r="U823" i="4"/>
  <c r="U816" i="4"/>
  <c r="U799" i="4"/>
  <c r="U792" i="4"/>
  <c r="V772" i="4"/>
  <c r="W772" i="4" s="1"/>
  <c r="V766" i="4"/>
  <c r="W766" i="4" s="1"/>
  <c r="V759" i="4"/>
  <c r="W759" i="4" s="1"/>
  <c r="U735" i="4"/>
  <c r="U728" i="4"/>
  <c r="U713" i="4"/>
  <c r="V695" i="4"/>
  <c r="W695" i="4" s="1"/>
  <c r="U688" i="4"/>
  <c r="V686" i="4"/>
  <c r="W686" i="4" s="1"/>
  <c r="U668" i="4"/>
  <c r="V668" i="4"/>
  <c r="W668" i="4" s="1"/>
  <c r="V627" i="4"/>
  <c r="W627" i="4" s="1"/>
  <c r="U621" i="4"/>
  <c r="T621" i="4"/>
  <c r="V606" i="4"/>
  <c r="W606" i="4" s="1"/>
  <c r="V908" i="4"/>
  <c r="W908" i="4" s="1"/>
  <c r="V877" i="4"/>
  <c r="W877" i="4" s="1"/>
  <c r="T868" i="4"/>
  <c r="T864" i="4"/>
  <c r="T862" i="4"/>
  <c r="U859" i="4"/>
  <c r="U848" i="4"/>
  <c r="V846" i="4"/>
  <c r="W846" i="4" s="1"/>
  <c r="T829" i="4"/>
  <c r="U825" i="4"/>
  <c r="V820" i="4"/>
  <c r="W820" i="4" s="1"/>
  <c r="T816" i="4"/>
  <c r="V814" i="4"/>
  <c r="W814" i="4" s="1"/>
  <c r="U801" i="4"/>
  <c r="V796" i="4"/>
  <c r="W796" i="4" s="1"/>
  <c r="T792" i="4"/>
  <c r="V790" i="4"/>
  <c r="W790" i="4" s="1"/>
  <c r="T781" i="4"/>
  <c r="T772" i="4"/>
  <c r="T766" i="4"/>
  <c r="U752" i="4"/>
  <c r="U737" i="4"/>
  <c r="V732" i="4"/>
  <c r="W732" i="4" s="1"/>
  <c r="T728" i="4"/>
  <c r="V726" i="4"/>
  <c r="W726" i="4" s="1"/>
  <c r="T713" i="4"/>
  <c r="U706" i="4"/>
  <c r="U691" i="4"/>
  <c r="T688" i="4"/>
  <c r="T686" i="4"/>
  <c r="V670" i="4"/>
  <c r="W670" i="4" s="1"/>
  <c r="U667" i="4"/>
  <c r="V657" i="4"/>
  <c r="W657" i="4" s="1"/>
  <c r="U645" i="4"/>
  <c r="T645" i="4"/>
  <c r="V641" i="4"/>
  <c r="W641" i="4" s="1"/>
  <c r="T627" i="4"/>
  <c r="T620" i="4"/>
  <c r="U606" i="4"/>
  <c r="T599" i="4"/>
  <c r="T589" i="4"/>
  <c r="T587" i="4"/>
  <c r="T574" i="4"/>
  <c r="T566" i="4"/>
  <c r="T558" i="4"/>
  <c r="T550" i="4"/>
  <c r="T542" i="4"/>
  <c r="T534" i="4"/>
  <c r="T526" i="4"/>
  <c r="T518" i="4"/>
  <c r="T510" i="4"/>
  <c r="V503" i="4"/>
  <c r="W503" i="4" s="1"/>
  <c r="T499" i="4"/>
  <c r="U457" i="4"/>
  <c r="U454" i="4"/>
  <c r="T449" i="4"/>
  <c r="U433" i="4"/>
  <c r="V420" i="4"/>
  <c r="W420" i="4" s="1"/>
  <c r="U413" i="4"/>
  <c r="U406" i="4"/>
  <c r="V404" i="4"/>
  <c r="W404" i="4" s="1"/>
  <c r="U401" i="4"/>
  <c r="U389" i="4"/>
  <c r="U386" i="4"/>
  <c r="U374" i="4"/>
  <c r="U369" i="4"/>
  <c r="U349" i="4"/>
  <c r="U316" i="4"/>
  <c r="V309" i="4"/>
  <c r="W309" i="4" s="1"/>
  <c r="T309" i="4"/>
  <c r="U285" i="4"/>
  <c r="T251" i="4"/>
  <c r="V251" i="4"/>
  <c r="W251" i="4" s="1"/>
  <c r="T211" i="4"/>
  <c r="U211" i="4"/>
  <c r="V211" i="4"/>
  <c r="W211" i="4" s="1"/>
  <c r="V205" i="4"/>
  <c r="W205" i="4" s="1"/>
  <c r="U205" i="4"/>
  <c r="V555" i="4"/>
  <c r="W555" i="4" s="1"/>
  <c r="V547" i="4"/>
  <c r="W547" i="4" s="1"/>
  <c r="V539" i="4"/>
  <c r="W539" i="4" s="1"/>
  <c r="V531" i="4"/>
  <c r="W531" i="4" s="1"/>
  <c r="V523" i="4"/>
  <c r="W523" i="4" s="1"/>
  <c r="V515" i="4"/>
  <c r="W515" i="4" s="1"/>
  <c r="T457" i="4"/>
  <c r="T454" i="4"/>
  <c r="U438" i="4"/>
  <c r="V436" i="4"/>
  <c r="W436" i="4" s="1"/>
  <c r="T433" i="4"/>
  <c r="U422" i="4"/>
  <c r="T413" i="4"/>
  <c r="T406" i="4"/>
  <c r="T401" i="4"/>
  <c r="T389" i="4"/>
  <c r="T386" i="4"/>
  <c r="T374" i="4"/>
  <c r="T369" i="4"/>
  <c r="U365" i="4"/>
  <c r="U362" i="4"/>
  <c r="T359" i="4"/>
  <c r="T349" i="4"/>
  <c r="V342" i="4"/>
  <c r="W342" i="4" s="1"/>
  <c r="T342" i="4"/>
  <c r="V328" i="4"/>
  <c r="W328" i="4" s="1"/>
  <c r="T316" i="4"/>
  <c r="V312" i="4"/>
  <c r="W312" i="4" s="1"/>
  <c r="V300" i="4"/>
  <c r="W300" i="4" s="1"/>
  <c r="T300" i="4"/>
  <c r="T285" i="4"/>
  <c r="U274" i="4"/>
  <c r="T274" i="4"/>
  <c r="U245" i="4"/>
  <c r="V324" i="4"/>
  <c r="W324" i="4" s="1"/>
  <c r="U324" i="4"/>
  <c r="U250" i="4"/>
  <c r="T250" i="4"/>
  <c r="U226" i="4"/>
  <c r="V226" i="4"/>
  <c r="W226" i="4" s="1"/>
  <c r="V492" i="4"/>
  <c r="W492" i="4" s="1"/>
  <c r="U478" i="4"/>
  <c r="V476" i="4"/>
  <c r="W476" i="4" s="1"/>
  <c r="U441" i="4"/>
  <c r="V435" i="4"/>
  <c r="W435" i="4" s="1"/>
  <c r="U425" i="4"/>
  <c r="V338" i="4"/>
  <c r="W338" i="4" s="1"/>
  <c r="T338" i="4"/>
  <c r="V292" i="4"/>
  <c r="W292" i="4" s="1"/>
  <c r="U292" i="4"/>
  <c r="U266" i="4"/>
  <c r="V266" i="4"/>
  <c r="W266" i="4" s="1"/>
  <c r="U258" i="4"/>
  <c r="V258" i="4"/>
  <c r="W258" i="4" s="1"/>
  <c r="U585" i="4"/>
  <c r="V505" i="4"/>
  <c r="W505" i="4" s="1"/>
  <c r="T492" i="4"/>
  <c r="U476" i="4"/>
  <c r="V437" i="4"/>
  <c r="W437" i="4" s="1"/>
  <c r="T435" i="4"/>
  <c r="T431" i="4"/>
  <c r="V421" i="4"/>
  <c r="W421" i="4" s="1"/>
  <c r="V412" i="4"/>
  <c r="W412" i="4" s="1"/>
  <c r="T399" i="4"/>
  <c r="V388" i="4"/>
  <c r="W388" i="4" s="1"/>
  <c r="V361" i="4"/>
  <c r="W361" i="4" s="1"/>
  <c r="V358" i="4"/>
  <c r="W358" i="4" s="1"/>
  <c r="T358" i="4"/>
  <c r="V337" i="4"/>
  <c r="W337" i="4" s="1"/>
  <c r="T331" i="4"/>
  <c r="V331" i="4"/>
  <c r="W331" i="4" s="1"/>
  <c r="T323" i="4"/>
  <c r="U323" i="4"/>
  <c r="V307" i="4"/>
  <c r="W307" i="4" s="1"/>
  <c r="T299" i="4"/>
  <c r="U299" i="4"/>
  <c r="V295" i="4"/>
  <c r="W295" i="4" s="1"/>
  <c r="V284" i="4"/>
  <c r="W284" i="4" s="1"/>
  <c r="U284" i="4"/>
  <c r="V276" i="4"/>
  <c r="W276" i="4" s="1"/>
  <c r="U276" i="4"/>
  <c r="U272" i="4"/>
  <c r="U268" i="4"/>
  <c r="U260" i="4"/>
  <c r="V248" i="4"/>
  <c r="W248" i="4" s="1"/>
  <c r="V244" i="4"/>
  <c r="W244" i="4" s="1"/>
  <c r="T244" i="4"/>
  <c r="T240" i="4"/>
  <c r="U240" i="4"/>
  <c r="V220" i="4"/>
  <c r="W220" i="4" s="1"/>
  <c r="U220" i="4"/>
  <c r="V381" i="4"/>
  <c r="W381" i="4" s="1"/>
  <c r="T370" i="4"/>
  <c r="V364" i="4"/>
  <c r="W364" i="4" s="1"/>
  <c r="U361" i="4"/>
  <c r="V357" i="4"/>
  <c r="W357" i="4" s="1"/>
  <c r="U350" i="4"/>
  <c r="U337" i="4"/>
  <c r="U333" i="4"/>
  <c r="T311" i="4"/>
  <c r="U311" i="4"/>
  <c r="U307" i="4"/>
  <c r="U295" i="4"/>
  <c r="T291" i="4"/>
  <c r="U291" i="4"/>
  <c r="T272" i="4"/>
  <c r="T268" i="4"/>
  <c r="U264" i="4"/>
  <c r="T260" i="4"/>
  <c r="U256" i="4"/>
  <c r="V252" i="4"/>
  <c r="W252" i="4" s="1"/>
  <c r="U252" i="4"/>
  <c r="T248" i="4"/>
  <c r="U213" i="4"/>
  <c r="T208" i="4"/>
  <c r="U208" i="4"/>
  <c r="V208" i="4"/>
  <c r="W208" i="4" s="1"/>
  <c r="U628" i="4"/>
  <c r="U607" i="4"/>
  <c r="V599" i="4"/>
  <c r="W599" i="4" s="1"/>
  <c r="V595" i="4"/>
  <c r="W595" i="4" s="1"/>
  <c r="U582" i="4"/>
  <c r="V574" i="4"/>
  <c r="W574" i="4" s="1"/>
  <c r="U572" i="4"/>
  <c r="V566" i="4"/>
  <c r="W566" i="4" s="1"/>
  <c r="U564" i="4"/>
  <c r="V558" i="4"/>
  <c r="W558" i="4" s="1"/>
  <c r="U556" i="4"/>
  <c r="V550" i="4"/>
  <c r="W550" i="4" s="1"/>
  <c r="U548" i="4"/>
  <c r="V542" i="4"/>
  <c r="W542" i="4" s="1"/>
  <c r="U540" i="4"/>
  <c r="V534" i="4"/>
  <c r="W534" i="4" s="1"/>
  <c r="U532" i="4"/>
  <c r="V526" i="4"/>
  <c r="W526" i="4" s="1"/>
  <c r="U524" i="4"/>
  <c r="V518" i="4"/>
  <c r="W518" i="4" s="1"/>
  <c r="U516" i="4"/>
  <c r="V510" i="4"/>
  <c r="W510" i="4" s="1"/>
  <c r="U502" i="4"/>
  <c r="V491" i="4"/>
  <c r="W491" i="4" s="1"/>
  <c r="V487" i="4"/>
  <c r="W487" i="4" s="1"/>
  <c r="V477" i="4"/>
  <c r="W477" i="4" s="1"/>
  <c r="U469" i="4"/>
  <c r="U461" i="4"/>
  <c r="V449" i="4"/>
  <c r="W449" i="4" s="1"/>
  <c r="U446" i="4"/>
  <c r="T443" i="4"/>
  <c r="U430" i="4"/>
  <c r="V428" i="4"/>
  <c r="W428" i="4" s="1"/>
  <c r="U417" i="4"/>
  <c r="T411" i="4"/>
  <c r="T407" i="4"/>
  <c r="U398" i="4"/>
  <c r="V396" i="4"/>
  <c r="W396" i="4" s="1"/>
  <c r="U393" i="4"/>
  <c r="T387" i="4"/>
  <c r="U381" i="4"/>
  <c r="U378" i="4"/>
  <c r="T375" i="4"/>
  <c r="U366" i="4"/>
  <c r="U357" i="4"/>
  <c r="V354" i="4"/>
  <c r="W354" i="4" s="1"/>
  <c r="T354" i="4"/>
  <c r="T350" i="4"/>
  <c r="T343" i="4"/>
  <c r="T333" i="4"/>
  <c r="T264" i="4"/>
  <c r="T256" i="4"/>
  <c r="T243" i="4"/>
  <c r="U243" i="4"/>
  <c r="V243" i="4"/>
  <c r="W243" i="4" s="1"/>
  <c r="T219" i="4"/>
  <c r="V219" i="4"/>
  <c r="W219" i="4" s="1"/>
  <c r="T597" i="4"/>
  <c r="T595" i="4"/>
  <c r="V587" i="4"/>
  <c r="W587" i="4" s="1"/>
  <c r="V499" i="4"/>
  <c r="W499" i="4" s="1"/>
  <c r="T491" i="4"/>
  <c r="T485" i="4"/>
  <c r="V479" i="4"/>
  <c r="W479" i="4" s="1"/>
  <c r="T463" i="4"/>
  <c r="T446" i="4"/>
  <c r="T439" i="4"/>
  <c r="T430" i="4"/>
  <c r="T423" i="4"/>
  <c r="T398" i="4"/>
  <c r="T378" i="4"/>
  <c r="T366" i="4"/>
  <c r="V353" i="4"/>
  <c r="W353" i="4" s="1"/>
  <c r="U346" i="4"/>
  <c r="T325" i="4"/>
  <c r="T283" i="4"/>
  <c r="V283" i="4"/>
  <c r="W283" i="4" s="1"/>
  <c r="T275" i="4"/>
  <c r="V275" i="4"/>
  <c r="W275" i="4" s="1"/>
  <c r="U251" i="4"/>
  <c r="V237" i="4"/>
  <c r="W237" i="4" s="1"/>
  <c r="U237" i="4"/>
  <c r="U218" i="4"/>
  <c r="T218" i="4"/>
  <c r="V218" i="4"/>
  <c r="W218" i="4" s="1"/>
  <c r="V212" i="4"/>
  <c r="W212" i="4" s="1"/>
  <c r="T212" i="4"/>
  <c r="U212" i="4"/>
  <c r="U114" i="4"/>
  <c r="U98" i="4"/>
  <c r="U82" i="4"/>
  <c r="U66" i="4"/>
  <c r="U50" i="4"/>
  <c r="U34" i="4"/>
  <c r="U18" i="4"/>
  <c r="V216" i="4"/>
  <c r="W216" i="4" s="1"/>
  <c r="V186" i="4"/>
  <c r="W186" i="4" s="1"/>
  <c r="V179" i="4"/>
  <c r="W179" i="4" s="1"/>
  <c r="V176" i="4"/>
  <c r="W176" i="4" s="1"/>
  <c r="V159" i="4"/>
  <c r="W159" i="4" s="1"/>
  <c r="V152" i="4"/>
  <c r="W152" i="4" s="1"/>
  <c r="V149" i="4"/>
  <c r="W149" i="4" s="1"/>
  <c r="V143" i="4"/>
  <c r="W143" i="4" s="1"/>
  <c r="V139" i="4"/>
  <c r="W139" i="4" s="1"/>
  <c r="V136" i="4"/>
  <c r="W136" i="4" s="1"/>
  <c r="V133" i="4"/>
  <c r="W133" i="4" s="1"/>
  <c r="V127" i="4"/>
  <c r="W127" i="4" s="1"/>
  <c r="V123" i="4"/>
  <c r="W123" i="4" s="1"/>
  <c r="V120" i="4"/>
  <c r="W120" i="4" s="1"/>
  <c r="V117" i="4"/>
  <c r="W117" i="4" s="1"/>
  <c r="V111" i="4"/>
  <c r="W111" i="4" s="1"/>
  <c r="V107" i="4"/>
  <c r="W107" i="4" s="1"/>
  <c r="V101" i="4"/>
  <c r="W101" i="4" s="1"/>
  <c r="U188" i="4"/>
  <c r="T186" i="4"/>
  <c r="U179" i="4"/>
  <c r="V165" i="4"/>
  <c r="W165" i="4" s="1"/>
  <c r="T161" i="4"/>
  <c r="T159" i="4"/>
  <c r="V155" i="4"/>
  <c r="W155" i="4" s="1"/>
  <c r="T149" i="4"/>
  <c r="T145" i="4"/>
  <c r="T143" i="4"/>
  <c r="U139" i="4"/>
  <c r="T133" i="4"/>
  <c r="T129" i="4"/>
  <c r="T127" i="4"/>
  <c r="U123" i="4"/>
  <c r="T117" i="4"/>
  <c r="T113" i="4"/>
  <c r="T111" i="4"/>
  <c r="U107" i="4"/>
  <c r="T101" i="4"/>
  <c r="T97" i="4"/>
  <c r="T95" i="4"/>
  <c r="U91" i="4"/>
  <c r="T85" i="4"/>
  <c r="T81" i="4"/>
  <c r="T79" i="4"/>
  <c r="U75" i="4"/>
  <c r="U72" i="4"/>
  <c r="T69" i="4"/>
  <c r="T65" i="4"/>
  <c r="U63" i="4"/>
  <c r="V59" i="4"/>
  <c r="W59" i="4" s="1"/>
  <c r="U56" i="4"/>
  <c r="V53" i="4"/>
  <c r="W53" i="4" s="1"/>
  <c r="T49" i="4"/>
  <c r="U47" i="4"/>
  <c r="V43" i="4"/>
  <c r="W43" i="4" s="1"/>
  <c r="U40" i="4"/>
  <c r="V37" i="4"/>
  <c r="W37" i="4" s="1"/>
  <c r="T33" i="4"/>
  <c r="V27" i="4"/>
  <c r="W27" i="4" s="1"/>
  <c r="T17" i="4"/>
  <c r="T53" i="4"/>
  <c r="V168" i="4"/>
  <c r="W168" i="4" s="1"/>
  <c r="U138" i="4"/>
  <c r="U122" i="4"/>
  <c r="U106" i="4"/>
  <c r="U90" i="4"/>
  <c r="U74" i="4"/>
  <c r="U58" i="4"/>
  <c r="U42" i="4"/>
  <c r="U26" i="4"/>
  <c r="U10" i="4"/>
  <c r="V184" i="4"/>
  <c r="W184" i="4" s="1"/>
  <c r="U180" i="4"/>
  <c r="U168" i="4"/>
  <c r="V160" i="4"/>
  <c r="W160" i="4" s="1"/>
  <c r="V157" i="4"/>
  <c r="W157" i="4" s="1"/>
  <c r="V151" i="4"/>
  <c r="W151" i="4" s="1"/>
  <c r="V147" i="4"/>
  <c r="W147" i="4" s="1"/>
  <c r="V144" i="4"/>
  <c r="W144" i="4" s="1"/>
  <c r="V141" i="4"/>
  <c r="W141" i="4" s="1"/>
  <c r="V135" i="4"/>
  <c r="W135" i="4" s="1"/>
  <c r="V131" i="4"/>
  <c r="W131" i="4" s="1"/>
  <c r="V125" i="4"/>
  <c r="W125" i="4" s="1"/>
  <c r="V119" i="4"/>
  <c r="W119" i="4" s="1"/>
  <c r="V194" i="4"/>
  <c r="W194" i="4" s="1"/>
  <c r="V187" i="4"/>
  <c r="W187" i="4" s="1"/>
  <c r="T180" i="4"/>
  <c r="V163" i="4"/>
  <c r="W163" i="4" s="1"/>
  <c r="T157" i="4"/>
  <c r="T153" i="4"/>
  <c r="T151" i="4"/>
  <c r="U147" i="4"/>
  <c r="T141" i="4"/>
  <c r="T137" i="4"/>
  <c r="T135" i="4"/>
  <c r="U131" i="4"/>
  <c r="T125" i="4"/>
  <c r="T121" i="4"/>
  <c r="T119" i="4"/>
  <c r="U115" i="4"/>
  <c r="T109" i="4"/>
  <c r="T105" i="4"/>
  <c r="T103" i="4"/>
  <c r="U99" i="4"/>
  <c r="U96" i="4"/>
  <c r="T93" i="4"/>
  <c r="T89" i="4"/>
  <c r="T87" i="4"/>
  <c r="U83" i="4"/>
  <c r="U80" i="4"/>
  <c r="T77" i="4"/>
  <c r="T73" i="4"/>
  <c r="T71" i="4"/>
  <c r="U67" i="4"/>
  <c r="U64" i="4"/>
  <c r="V61" i="4"/>
  <c r="W61" i="4" s="1"/>
  <c r="T57" i="4"/>
  <c r="U55" i="4"/>
  <c r="V51" i="4"/>
  <c r="W51" i="4" s="1"/>
  <c r="U48" i="4"/>
  <c r="V45" i="4"/>
  <c r="W45" i="4" s="1"/>
  <c r="T41" i="4"/>
  <c r="U39" i="4"/>
  <c r="V35" i="4"/>
  <c r="W35" i="4" s="1"/>
  <c r="U32" i="4"/>
  <c r="T61" i="4"/>
  <c r="T45" i="4"/>
  <c r="T29" i="4"/>
  <c r="U6" i="4"/>
  <c r="T1114" i="4"/>
  <c r="U1114" i="4"/>
  <c r="V1114" i="4"/>
  <c r="W1114" i="4" s="1"/>
  <c r="T1106" i="4"/>
  <c r="U1106" i="4"/>
  <c r="V1106" i="4"/>
  <c r="W1106" i="4" s="1"/>
  <c r="T384" i="4"/>
  <c r="U384" i="4"/>
  <c r="V384" i="4"/>
  <c r="W384" i="4" s="1"/>
  <c r="T352" i="4"/>
  <c r="U352" i="4"/>
  <c r="V352" i="4"/>
  <c r="W352" i="4" s="1"/>
  <c r="U298" i="4"/>
  <c r="T298" i="4"/>
  <c r="V298" i="4"/>
  <c r="W298" i="4" s="1"/>
  <c r="T207" i="4"/>
  <c r="U207" i="4"/>
  <c r="V207" i="4"/>
  <c r="W207" i="4" s="1"/>
  <c r="T1471" i="4"/>
  <c r="U1471" i="4"/>
  <c r="V1471" i="4"/>
  <c r="W1471" i="4" s="1"/>
  <c r="T1491" i="4"/>
  <c r="U1491" i="4"/>
  <c r="V1491" i="4"/>
  <c r="W1491" i="4" s="1"/>
  <c r="U1486" i="4"/>
  <c r="V1486" i="4"/>
  <c r="W1486" i="4" s="1"/>
  <c r="T1486" i="4"/>
  <c r="T1463" i="4"/>
  <c r="U1463" i="4"/>
  <c r="V1463" i="4"/>
  <c r="W1463" i="4" s="1"/>
  <c r="T1503" i="4"/>
  <c r="U1503" i="4"/>
  <c r="V1503" i="4"/>
  <c r="W1503" i="4" s="1"/>
  <c r="T1443" i="4"/>
  <c r="U1443" i="4"/>
  <c r="V1443" i="4"/>
  <c r="W1443" i="4" s="1"/>
  <c r="U1446" i="4"/>
  <c r="V1446" i="4"/>
  <c r="W1446" i="4" s="1"/>
  <c r="T1446" i="4"/>
  <c r="V1481" i="4"/>
  <c r="W1481" i="4" s="1"/>
  <c r="T1481" i="4"/>
  <c r="U1481" i="4"/>
  <c r="T1483" i="4"/>
  <c r="U1483" i="4"/>
  <c r="V1483" i="4"/>
  <c r="W1483" i="4" s="1"/>
  <c r="U1478" i="4"/>
  <c r="V1478" i="4"/>
  <c r="W1478" i="4" s="1"/>
  <c r="U1454" i="4"/>
  <c r="V1454" i="4"/>
  <c r="W1454" i="4" s="1"/>
  <c r="T1451" i="4"/>
  <c r="U1451" i="4"/>
  <c r="V1451" i="4"/>
  <c r="W1451" i="4" s="1"/>
  <c r="T1475" i="4"/>
  <c r="U1475" i="4"/>
  <c r="V1475" i="4"/>
  <c r="W1475" i="4" s="1"/>
  <c r="U1470" i="4"/>
  <c r="V1470" i="4"/>
  <c r="W1470" i="4" s="1"/>
  <c r="U1462" i="4"/>
  <c r="V1462" i="4"/>
  <c r="W1462" i="4" s="1"/>
  <c r="T1459" i="4"/>
  <c r="U1459" i="4"/>
  <c r="V1459" i="4"/>
  <c r="W1459" i="4" s="1"/>
  <c r="T1404" i="4"/>
  <c r="U1404" i="4"/>
  <c r="V1404" i="4"/>
  <c r="W1404" i="4" s="1"/>
  <c r="T1392" i="4"/>
  <c r="U1392" i="4"/>
  <c r="V1392" i="4"/>
  <c r="W1392" i="4" s="1"/>
  <c r="U1339" i="4"/>
  <c r="V1339" i="4"/>
  <c r="W1339" i="4" s="1"/>
  <c r="T1339" i="4"/>
  <c r="U1497" i="4"/>
  <c r="U1495" i="4"/>
  <c r="T1467" i="4"/>
  <c r="U1467" i="4"/>
  <c r="V1467" i="4"/>
  <c r="W1467" i="4" s="1"/>
  <c r="V1487" i="4"/>
  <c r="W1487" i="4" s="1"/>
  <c r="T1431" i="4"/>
  <c r="U1431" i="4"/>
  <c r="V1374" i="4"/>
  <c r="W1374" i="4" s="1"/>
  <c r="T1374" i="4"/>
  <c r="U1374" i="4"/>
  <c r="T1499" i="4"/>
  <c r="V1499" i="4"/>
  <c r="W1499" i="4" s="1"/>
  <c r="V1494" i="4"/>
  <c r="W1494" i="4" s="1"/>
  <c r="U1489" i="4"/>
  <c r="U1487" i="4"/>
  <c r="V1479" i="4"/>
  <c r="W1479" i="4" s="1"/>
  <c r="T1439" i="4"/>
  <c r="U1439" i="4"/>
  <c r="V1430" i="4"/>
  <c r="W1430" i="4" s="1"/>
  <c r="T1430" i="4"/>
  <c r="U1430" i="4"/>
  <c r="V1390" i="4"/>
  <c r="W1390" i="4" s="1"/>
  <c r="T1390" i="4"/>
  <c r="U1390" i="4"/>
  <c r="T1501" i="4"/>
  <c r="V1501" i="4"/>
  <c r="W1501" i="4" s="1"/>
  <c r="T1494" i="4"/>
  <c r="T1447" i="4"/>
  <c r="U1447" i="4"/>
  <c r="V1422" i="4"/>
  <c r="W1422" i="4" s="1"/>
  <c r="T1422" i="4"/>
  <c r="U1422" i="4"/>
  <c r="T1376" i="4"/>
  <c r="U1376" i="4"/>
  <c r="V1376" i="4"/>
  <c r="W1376" i="4" s="1"/>
  <c r="T1455" i="4"/>
  <c r="U1455" i="4"/>
  <c r="U1438" i="4"/>
  <c r="V1438" i="4"/>
  <c r="W1438" i="4" s="1"/>
  <c r="T1435" i="4"/>
  <c r="U1435" i="4"/>
  <c r="V1435" i="4"/>
  <c r="W1435" i="4" s="1"/>
  <c r="T1409" i="4"/>
  <c r="U1409" i="4"/>
  <c r="U1407" i="4"/>
  <c r="T1384" i="4"/>
  <c r="U1384" i="4"/>
  <c r="U1380" i="4"/>
  <c r="U1363" i="4"/>
  <c r="V1363" i="4"/>
  <c r="W1363" i="4" s="1"/>
  <c r="T1352" i="4"/>
  <c r="U1352" i="4"/>
  <c r="V1352" i="4"/>
  <c r="W1352" i="4" s="1"/>
  <c r="U1334" i="4"/>
  <c r="U1323" i="4"/>
  <c r="V1323" i="4"/>
  <c r="W1323" i="4" s="1"/>
  <c r="U1318" i="4"/>
  <c r="U1307" i="4"/>
  <c r="V1307" i="4"/>
  <c r="W1307" i="4" s="1"/>
  <c r="U1302" i="4"/>
  <c r="U1291" i="4"/>
  <c r="V1291" i="4"/>
  <c r="W1291" i="4" s="1"/>
  <c r="U1275" i="4"/>
  <c r="V1275" i="4"/>
  <c r="W1275" i="4" s="1"/>
  <c r="U1259" i="4"/>
  <c r="V1259" i="4"/>
  <c r="W1259" i="4" s="1"/>
  <c r="U1243" i="4"/>
  <c r="V1243" i="4"/>
  <c r="W1243" i="4" s="1"/>
  <c r="T1122" i="4"/>
  <c r="U1122" i="4"/>
  <c r="V1122" i="4"/>
  <c r="W1122" i="4" s="1"/>
  <c r="T1028" i="4"/>
  <c r="U1028" i="4"/>
  <c r="V1028" i="4"/>
  <c r="W1028" i="4" s="1"/>
  <c r="V1493" i="4"/>
  <c r="W1493" i="4" s="1"/>
  <c r="V1485" i="4"/>
  <c r="W1485" i="4" s="1"/>
  <c r="V1477" i="4"/>
  <c r="W1477" i="4" s="1"/>
  <c r="V1469" i="4"/>
  <c r="W1469" i="4" s="1"/>
  <c r="V1461" i="4"/>
  <c r="W1461" i="4" s="1"/>
  <c r="V1453" i="4"/>
  <c r="W1453" i="4" s="1"/>
  <c r="V1445" i="4"/>
  <c r="W1445" i="4" s="1"/>
  <c r="V1437" i="4"/>
  <c r="W1437" i="4" s="1"/>
  <c r="V1420" i="4"/>
  <c r="W1420" i="4" s="1"/>
  <c r="U1411" i="4"/>
  <c r="V1411" i="4"/>
  <c r="W1411" i="4" s="1"/>
  <c r="V1393" i="4"/>
  <c r="W1393" i="4" s="1"/>
  <c r="V1391" i="4"/>
  <c r="W1391" i="4" s="1"/>
  <c r="U1358" i="4"/>
  <c r="T1334" i="4"/>
  <c r="T1318" i="4"/>
  <c r="T1302" i="4"/>
  <c r="U1403" i="4"/>
  <c r="V1403" i="4"/>
  <c r="W1403" i="4" s="1"/>
  <c r="U1347" i="4"/>
  <c r="V1347" i="4"/>
  <c r="W1347" i="4" s="1"/>
  <c r="T1336" i="4"/>
  <c r="U1336" i="4"/>
  <c r="V1336" i="4"/>
  <c r="W1336" i="4" s="1"/>
  <c r="T1320" i="4"/>
  <c r="U1320" i="4"/>
  <c r="V1320" i="4"/>
  <c r="W1320" i="4" s="1"/>
  <c r="T1304" i="4"/>
  <c r="U1304" i="4"/>
  <c r="V1304" i="4"/>
  <c r="W1304" i="4" s="1"/>
  <c r="T1288" i="4"/>
  <c r="U1288" i="4"/>
  <c r="V1288" i="4"/>
  <c r="W1288" i="4" s="1"/>
  <c r="T1272" i="4"/>
  <c r="U1272" i="4"/>
  <c r="V1272" i="4"/>
  <c r="W1272" i="4" s="1"/>
  <c r="T1256" i="4"/>
  <c r="U1256" i="4"/>
  <c r="V1256" i="4"/>
  <c r="W1256" i="4" s="1"/>
  <c r="T1240" i="4"/>
  <c r="U1240" i="4"/>
  <c r="V1240" i="4"/>
  <c r="W1240" i="4" s="1"/>
  <c r="T1224" i="4"/>
  <c r="U1224" i="4"/>
  <c r="V1224" i="4"/>
  <c r="W1224" i="4" s="1"/>
  <c r="T1208" i="4"/>
  <c r="U1208" i="4"/>
  <c r="V1208" i="4"/>
  <c r="W1208" i="4" s="1"/>
  <c r="T1192" i="4"/>
  <c r="U1192" i="4"/>
  <c r="V1192" i="4"/>
  <c r="W1192" i="4" s="1"/>
  <c r="T1176" i="4"/>
  <c r="U1176" i="4"/>
  <c r="V1176" i="4"/>
  <c r="W1176" i="4" s="1"/>
  <c r="T1160" i="4"/>
  <c r="U1160" i="4"/>
  <c r="V1160" i="4"/>
  <c r="W1160" i="4" s="1"/>
  <c r="T1144" i="4"/>
  <c r="U1144" i="4"/>
  <c r="V1144" i="4"/>
  <c r="W1144" i="4" s="1"/>
  <c r="T1130" i="4"/>
  <c r="U1130" i="4"/>
  <c r="V1130" i="4"/>
  <c r="W1130" i="4" s="1"/>
  <c r="V912" i="4"/>
  <c r="W912" i="4" s="1"/>
  <c r="T912" i="4"/>
  <c r="U912" i="4"/>
  <c r="T1427" i="4"/>
  <c r="V1423" i="4"/>
  <c r="W1423" i="4" s="1"/>
  <c r="T1414" i="4"/>
  <c r="V1412" i="4"/>
  <c r="W1412" i="4" s="1"/>
  <c r="U1406" i="4"/>
  <c r="U1395" i="4"/>
  <c r="V1395" i="4"/>
  <c r="W1395" i="4" s="1"/>
  <c r="U1371" i="4"/>
  <c r="V1371" i="4"/>
  <c r="W1371" i="4" s="1"/>
  <c r="T1360" i="4"/>
  <c r="U1360" i="4"/>
  <c r="V1360" i="4"/>
  <c r="W1360" i="4" s="1"/>
  <c r="U1342" i="4"/>
  <c r="V1340" i="4"/>
  <c r="W1340" i="4" s="1"/>
  <c r="U1423" i="4"/>
  <c r="T1416" i="4"/>
  <c r="U1416" i="4"/>
  <c r="U1412" i="4"/>
  <c r="U1398" i="4"/>
  <c r="U1387" i="4"/>
  <c r="V1387" i="4"/>
  <c r="W1387" i="4" s="1"/>
  <c r="U1379" i="4"/>
  <c r="V1379" i="4"/>
  <c r="W1379" i="4" s="1"/>
  <c r="U1366" i="4"/>
  <c r="V1364" i="4"/>
  <c r="W1364" i="4" s="1"/>
  <c r="U1331" i="4"/>
  <c r="V1331" i="4"/>
  <c r="W1331" i="4" s="1"/>
  <c r="U1326" i="4"/>
  <c r="U1315" i="4"/>
  <c r="V1315" i="4"/>
  <c r="W1315" i="4" s="1"/>
  <c r="U1310" i="4"/>
  <c r="U1299" i="4"/>
  <c r="V1299" i="4"/>
  <c r="W1299" i="4" s="1"/>
  <c r="U1283" i="4"/>
  <c r="V1283" i="4"/>
  <c r="W1283" i="4" s="1"/>
  <c r="U1267" i="4"/>
  <c r="V1267" i="4"/>
  <c r="W1267" i="4" s="1"/>
  <c r="U1251" i="4"/>
  <c r="V1251" i="4"/>
  <c r="W1251" i="4" s="1"/>
  <c r="T1408" i="4"/>
  <c r="U1408" i="4"/>
  <c r="T1398" i="4"/>
  <c r="T1366" i="4"/>
  <c r="U1364" i="4"/>
  <c r="U1355" i="4"/>
  <c r="V1355" i="4"/>
  <c r="W1355" i="4" s="1"/>
  <c r="T1344" i="4"/>
  <c r="U1344" i="4"/>
  <c r="V1344" i="4"/>
  <c r="W1344" i="4" s="1"/>
  <c r="T1326" i="4"/>
  <c r="T1310" i="4"/>
  <c r="T1400" i="4"/>
  <c r="U1400" i="4"/>
  <c r="T1368" i="4"/>
  <c r="U1368" i="4"/>
  <c r="V1368" i="4"/>
  <c r="W1368" i="4" s="1"/>
  <c r="T1328" i="4"/>
  <c r="U1328" i="4"/>
  <c r="V1328" i="4"/>
  <c r="W1328" i="4" s="1"/>
  <c r="T1312" i="4"/>
  <c r="U1312" i="4"/>
  <c r="V1312" i="4"/>
  <c r="W1312" i="4" s="1"/>
  <c r="T1296" i="4"/>
  <c r="U1296" i="4"/>
  <c r="V1296" i="4"/>
  <c r="W1296" i="4" s="1"/>
  <c r="T1280" i="4"/>
  <c r="U1280" i="4"/>
  <c r="V1280" i="4"/>
  <c r="W1280" i="4" s="1"/>
  <c r="T1264" i="4"/>
  <c r="U1264" i="4"/>
  <c r="V1264" i="4"/>
  <c r="W1264" i="4" s="1"/>
  <c r="T1248" i="4"/>
  <c r="U1248" i="4"/>
  <c r="V1248" i="4"/>
  <c r="W1248" i="4" s="1"/>
  <c r="T1232" i="4"/>
  <c r="U1232" i="4"/>
  <c r="V1232" i="4"/>
  <c r="W1232" i="4" s="1"/>
  <c r="T1216" i="4"/>
  <c r="U1216" i="4"/>
  <c r="V1216" i="4"/>
  <c r="W1216" i="4" s="1"/>
  <c r="T1200" i="4"/>
  <c r="U1200" i="4"/>
  <c r="V1200" i="4"/>
  <c r="W1200" i="4" s="1"/>
  <c r="T1184" i="4"/>
  <c r="U1184" i="4"/>
  <c r="V1184" i="4"/>
  <c r="W1184" i="4" s="1"/>
  <c r="T1168" i="4"/>
  <c r="U1168" i="4"/>
  <c r="V1168" i="4"/>
  <c r="W1168" i="4" s="1"/>
  <c r="T1152" i="4"/>
  <c r="U1152" i="4"/>
  <c r="V1152" i="4"/>
  <c r="W1152" i="4" s="1"/>
  <c r="T1090" i="4"/>
  <c r="U1090" i="4"/>
  <c r="V1090" i="4"/>
  <c r="W1090" i="4" s="1"/>
  <c r="T1101" i="4"/>
  <c r="T1077" i="4"/>
  <c r="V1058" i="4"/>
  <c r="W1058" i="4" s="1"/>
  <c r="T1058" i="4"/>
  <c r="T1052" i="4"/>
  <c r="U1052" i="4"/>
  <c r="V1052" i="4"/>
  <c r="W1052" i="4" s="1"/>
  <c r="T988" i="4"/>
  <c r="U988" i="4"/>
  <c r="V988" i="4"/>
  <c r="W988" i="4" s="1"/>
  <c r="T964" i="4"/>
  <c r="U964" i="4"/>
  <c r="V964" i="4"/>
  <c r="W964" i="4" s="1"/>
  <c r="T899" i="4"/>
  <c r="U899" i="4"/>
  <c r="V899" i="4"/>
  <c r="W899" i="4" s="1"/>
  <c r="V889" i="4"/>
  <c r="W889" i="4" s="1"/>
  <c r="T889" i="4"/>
  <c r="U889" i="4"/>
  <c r="T883" i="4"/>
  <c r="U883" i="4"/>
  <c r="V883" i="4"/>
  <c r="W883" i="4" s="1"/>
  <c r="T1094" i="4"/>
  <c r="U1094" i="4"/>
  <c r="T1089" i="4"/>
  <c r="U1089" i="4"/>
  <c r="V1089" i="4"/>
  <c r="W1089" i="4" s="1"/>
  <c r="T1012" i="4"/>
  <c r="U1012" i="4"/>
  <c r="V1012" i="4"/>
  <c r="W1012" i="4" s="1"/>
  <c r="T937" i="4"/>
  <c r="U937" i="4"/>
  <c r="V937" i="4"/>
  <c r="W937" i="4" s="1"/>
  <c r="T905" i="4"/>
  <c r="U905" i="4"/>
  <c r="V905" i="4"/>
  <c r="W905" i="4" s="1"/>
  <c r="V849" i="4"/>
  <c r="W849" i="4" s="1"/>
  <c r="T849" i="4"/>
  <c r="U849" i="4"/>
  <c r="T803" i="4"/>
  <c r="U803" i="4"/>
  <c r="V803" i="4"/>
  <c r="W803" i="4" s="1"/>
  <c r="T739" i="4"/>
  <c r="U739" i="4"/>
  <c r="V739" i="4"/>
  <c r="W739" i="4" s="1"/>
  <c r="U1131" i="4"/>
  <c r="T1129" i="4"/>
  <c r="U1123" i="4"/>
  <c r="T1121" i="4"/>
  <c r="U1105" i="4"/>
  <c r="V1105" i="4"/>
  <c r="W1105" i="4" s="1"/>
  <c r="U1084" i="4"/>
  <c r="V1084" i="4"/>
  <c r="W1084" i="4" s="1"/>
  <c r="T1081" i="4"/>
  <c r="U1081" i="4"/>
  <c r="V1081" i="4"/>
  <c r="W1081" i="4" s="1"/>
  <c r="T1036" i="4"/>
  <c r="U1036" i="4"/>
  <c r="V1036" i="4"/>
  <c r="W1036" i="4" s="1"/>
  <c r="T972" i="4"/>
  <c r="U972" i="4"/>
  <c r="V972" i="4"/>
  <c r="W972" i="4" s="1"/>
  <c r="V928" i="4"/>
  <c r="W928" i="4" s="1"/>
  <c r="T928" i="4"/>
  <c r="U928" i="4"/>
  <c r="T826" i="4"/>
  <c r="U826" i="4"/>
  <c r="V826" i="4"/>
  <c r="W826" i="4" s="1"/>
  <c r="U1076" i="4"/>
  <c r="V1076" i="4"/>
  <c r="W1076" i="4" s="1"/>
  <c r="T1073" i="4"/>
  <c r="U1073" i="4"/>
  <c r="V1073" i="4"/>
  <c r="W1073" i="4" s="1"/>
  <c r="T1060" i="4"/>
  <c r="U1060" i="4"/>
  <c r="V1060" i="4"/>
  <c r="W1060" i="4" s="1"/>
  <c r="T996" i="4"/>
  <c r="U996" i="4"/>
  <c r="V996" i="4"/>
  <c r="W996" i="4" s="1"/>
  <c r="V944" i="4"/>
  <c r="W944" i="4" s="1"/>
  <c r="T944" i="4"/>
  <c r="U944" i="4"/>
  <c r="T921" i="4"/>
  <c r="U921" i="4"/>
  <c r="V921" i="4"/>
  <c r="W921" i="4" s="1"/>
  <c r="U1068" i="4"/>
  <c r="V1068" i="4"/>
  <c r="W1068" i="4" s="1"/>
  <c r="T1020" i="4"/>
  <c r="U1020" i="4"/>
  <c r="V1020" i="4"/>
  <c r="W1020" i="4" s="1"/>
  <c r="V897" i="4"/>
  <c r="W897" i="4" s="1"/>
  <c r="T897" i="4"/>
  <c r="U897" i="4"/>
  <c r="T891" i="4"/>
  <c r="U891" i="4"/>
  <c r="V891" i="4"/>
  <c r="W891" i="4" s="1"/>
  <c r="V881" i="4"/>
  <c r="W881" i="4" s="1"/>
  <c r="T881" i="4"/>
  <c r="U881" i="4"/>
  <c r="V1235" i="4"/>
  <c r="W1235" i="4" s="1"/>
  <c r="V1227" i="4"/>
  <c r="W1227" i="4" s="1"/>
  <c r="V1219" i="4"/>
  <c r="W1219" i="4" s="1"/>
  <c r="V1211" i="4"/>
  <c r="W1211" i="4" s="1"/>
  <c r="V1203" i="4"/>
  <c r="W1203" i="4" s="1"/>
  <c r="V1195" i="4"/>
  <c r="W1195" i="4" s="1"/>
  <c r="V1187" i="4"/>
  <c r="W1187" i="4" s="1"/>
  <c r="V1179" i="4"/>
  <c r="W1179" i="4" s="1"/>
  <c r="V1171" i="4"/>
  <c r="W1171" i="4" s="1"/>
  <c r="V1163" i="4"/>
  <c r="W1163" i="4" s="1"/>
  <c r="V1155" i="4"/>
  <c r="W1155" i="4" s="1"/>
  <c r="V1147" i="4"/>
  <c r="W1147" i="4" s="1"/>
  <c r="V1139" i="4"/>
  <c r="W1139" i="4" s="1"/>
  <c r="V1132" i="4"/>
  <c r="W1132" i="4" s="1"/>
  <c r="V1124" i="4"/>
  <c r="W1124" i="4" s="1"/>
  <c r="V1116" i="4"/>
  <c r="W1116" i="4" s="1"/>
  <c r="V1108" i="4"/>
  <c r="W1108" i="4" s="1"/>
  <c r="T1102" i="4"/>
  <c r="U1102" i="4"/>
  <c r="T1044" i="4"/>
  <c r="U1044" i="4"/>
  <c r="V1044" i="4"/>
  <c r="W1044" i="4" s="1"/>
  <c r="T980" i="4"/>
  <c r="U980" i="4"/>
  <c r="V980" i="4"/>
  <c r="W980" i="4" s="1"/>
  <c r="V1134" i="4"/>
  <c r="W1134" i="4" s="1"/>
  <c r="V1126" i="4"/>
  <c r="W1126" i="4" s="1"/>
  <c r="V1118" i="4"/>
  <c r="W1118" i="4" s="1"/>
  <c r="V1110" i="4"/>
  <c r="W1110" i="4" s="1"/>
  <c r="U1097" i="4"/>
  <c r="V1097" i="4"/>
  <c r="W1097" i="4" s="1"/>
  <c r="U1092" i="4"/>
  <c r="V1085" i="4"/>
  <c r="W1085" i="4" s="1"/>
  <c r="V1082" i="4"/>
  <c r="W1082" i="4" s="1"/>
  <c r="T1004" i="4"/>
  <c r="U1004" i="4"/>
  <c r="V1004" i="4"/>
  <c r="W1004" i="4" s="1"/>
  <c r="T956" i="4"/>
  <c r="U956" i="4"/>
  <c r="V956" i="4"/>
  <c r="W956" i="4" s="1"/>
  <c r="T1050" i="4"/>
  <c r="T1042" i="4"/>
  <c r="T1034" i="4"/>
  <c r="T1026" i="4"/>
  <c r="T1018" i="4"/>
  <c r="T1010" i="4"/>
  <c r="T1002" i="4"/>
  <c r="T994" i="4"/>
  <c r="T986" i="4"/>
  <c r="T978" i="4"/>
  <c r="T949" i="4"/>
  <c r="U947" i="4"/>
  <c r="T942" i="4"/>
  <c r="U940" i="4"/>
  <c r="V938" i="4"/>
  <c r="W938" i="4" s="1"/>
  <c r="T933" i="4"/>
  <c r="T926" i="4"/>
  <c r="V922" i="4"/>
  <c r="W922" i="4" s="1"/>
  <c r="T917" i="4"/>
  <c r="T910" i="4"/>
  <c r="U874" i="4"/>
  <c r="V861" i="4"/>
  <c r="W861" i="4" s="1"/>
  <c r="V851" i="4"/>
  <c r="W851" i="4" s="1"/>
  <c r="U837" i="4"/>
  <c r="V837" i="4"/>
  <c r="W837" i="4" s="1"/>
  <c r="T834" i="4"/>
  <c r="U834" i="4"/>
  <c r="T763" i="4"/>
  <c r="U763" i="4"/>
  <c r="V763" i="4"/>
  <c r="W763" i="4" s="1"/>
  <c r="V900" i="4"/>
  <c r="W900" i="4" s="1"/>
  <c r="V865" i="4"/>
  <c r="W865" i="4" s="1"/>
  <c r="T865" i="4"/>
  <c r="V841" i="4"/>
  <c r="W841" i="4" s="1"/>
  <c r="T841" i="4"/>
  <c r="T787" i="4"/>
  <c r="U787" i="4"/>
  <c r="V787" i="4"/>
  <c r="W787" i="4" s="1"/>
  <c r="T723" i="4"/>
  <c r="U723" i="4"/>
  <c r="V723" i="4"/>
  <c r="W723" i="4" s="1"/>
  <c r="T616" i="4"/>
  <c r="U616" i="4"/>
  <c r="V616" i="4"/>
  <c r="W616" i="4" s="1"/>
  <c r="V902" i="4"/>
  <c r="W902" i="4" s="1"/>
  <c r="U900" i="4"/>
  <c r="V894" i="4"/>
  <c r="W894" i="4" s="1"/>
  <c r="U892" i="4"/>
  <c r="V886" i="4"/>
  <c r="W886" i="4" s="1"/>
  <c r="U884" i="4"/>
  <c r="T858" i="4"/>
  <c r="U858" i="4"/>
  <c r="T811" i="4"/>
  <c r="U811" i="4"/>
  <c r="T747" i="4"/>
  <c r="U747" i="4"/>
  <c r="V747" i="4"/>
  <c r="W747" i="4" s="1"/>
  <c r="T634" i="4"/>
  <c r="U634" i="4"/>
  <c r="V634" i="4"/>
  <c r="W634" i="4" s="1"/>
  <c r="U1086" i="4"/>
  <c r="U1078" i="4"/>
  <c r="U1070" i="4"/>
  <c r="V1065" i="4"/>
  <c r="W1065" i="4" s="1"/>
  <c r="U1062" i="4"/>
  <c r="V1057" i="4"/>
  <c r="W1057" i="4" s="1"/>
  <c r="U1054" i="4"/>
  <c r="V1049" i="4"/>
  <c r="W1049" i="4" s="1"/>
  <c r="U1046" i="4"/>
  <c r="V1041" i="4"/>
  <c r="W1041" i="4" s="1"/>
  <c r="U1038" i="4"/>
  <c r="V1033" i="4"/>
  <c r="W1033" i="4" s="1"/>
  <c r="U1030" i="4"/>
  <c r="V1025" i="4"/>
  <c r="W1025" i="4" s="1"/>
  <c r="U1022" i="4"/>
  <c r="V1017" i="4"/>
  <c r="W1017" i="4" s="1"/>
  <c r="U1014" i="4"/>
  <c r="V1009" i="4"/>
  <c r="W1009" i="4" s="1"/>
  <c r="U1006" i="4"/>
  <c r="V1001" i="4"/>
  <c r="W1001" i="4" s="1"/>
  <c r="U998" i="4"/>
  <c r="V993" i="4"/>
  <c r="W993" i="4" s="1"/>
  <c r="U990" i="4"/>
  <c r="V985" i="4"/>
  <c r="W985" i="4" s="1"/>
  <c r="U982" i="4"/>
  <c r="V977" i="4"/>
  <c r="W977" i="4" s="1"/>
  <c r="U974" i="4"/>
  <c r="V969" i="4"/>
  <c r="W969" i="4" s="1"/>
  <c r="U966" i="4"/>
  <c r="V961" i="4"/>
  <c r="W961" i="4" s="1"/>
  <c r="U958" i="4"/>
  <c r="V953" i="4"/>
  <c r="W953" i="4" s="1"/>
  <c r="U950" i="4"/>
  <c r="V948" i="4"/>
  <c r="W948" i="4" s="1"/>
  <c r="V941" i="4"/>
  <c r="W941" i="4" s="1"/>
  <c r="V939" i="4"/>
  <c r="W939" i="4" s="1"/>
  <c r="V932" i="4"/>
  <c r="W932" i="4" s="1"/>
  <c r="V925" i="4"/>
  <c r="W925" i="4" s="1"/>
  <c r="V923" i="4"/>
  <c r="W923" i="4" s="1"/>
  <c r="V916" i="4"/>
  <c r="W916" i="4" s="1"/>
  <c r="V909" i="4"/>
  <c r="W909" i="4" s="1"/>
  <c r="V907" i="4"/>
  <c r="W907" i="4" s="1"/>
  <c r="T902" i="4"/>
  <c r="T894" i="4"/>
  <c r="T886" i="4"/>
  <c r="T878" i="4"/>
  <c r="V869" i="4"/>
  <c r="W869" i="4" s="1"/>
  <c r="U843" i="4"/>
  <c r="T771" i="4"/>
  <c r="U771" i="4"/>
  <c r="V771" i="4"/>
  <c r="W771" i="4" s="1"/>
  <c r="U1065" i="4"/>
  <c r="U1057" i="4"/>
  <c r="U1049" i="4"/>
  <c r="U1041" i="4"/>
  <c r="U1033" i="4"/>
  <c r="U1025" i="4"/>
  <c r="U1017" i="4"/>
  <c r="U1009" i="4"/>
  <c r="U1001" i="4"/>
  <c r="U993" i="4"/>
  <c r="U985" i="4"/>
  <c r="U977" i="4"/>
  <c r="U969" i="4"/>
  <c r="U961" i="4"/>
  <c r="U953" i="4"/>
  <c r="U948" i="4"/>
  <c r="V946" i="4"/>
  <c r="W946" i="4" s="1"/>
  <c r="T941" i="4"/>
  <c r="U939" i="4"/>
  <c r="U932" i="4"/>
  <c r="V930" i="4"/>
  <c r="W930" i="4" s="1"/>
  <c r="V875" i="4"/>
  <c r="W875" i="4" s="1"/>
  <c r="V873" i="4"/>
  <c r="W873" i="4" s="1"/>
  <c r="T873" i="4"/>
  <c r="T869" i="4"/>
  <c r="V866" i="4"/>
  <c r="W866" i="4" s="1"/>
  <c r="U853" i="4"/>
  <c r="V853" i="4"/>
  <c r="W853" i="4" s="1"/>
  <c r="T850" i="4"/>
  <c r="U850" i="4"/>
  <c r="V835" i="4"/>
  <c r="W835" i="4" s="1"/>
  <c r="T819" i="4"/>
  <c r="U819" i="4"/>
  <c r="T795" i="4"/>
  <c r="U795" i="4"/>
  <c r="V795" i="4"/>
  <c r="W795" i="4" s="1"/>
  <c r="T731" i="4"/>
  <c r="U731" i="4"/>
  <c r="V731" i="4"/>
  <c r="W731" i="4" s="1"/>
  <c r="U946" i="4"/>
  <c r="U930" i="4"/>
  <c r="U914" i="4"/>
  <c r="U875" i="4"/>
  <c r="U866" i="4"/>
  <c r="V857" i="4"/>
  <c r="W857" i="4" s="1"/>
  <c r="T857" i="4"/>
  <c r="T818" i="4"/>
  <c r="U818" i="4"/>
  <c r="V818" i="4"/>
  <c r="W818" i="4" s="1"/>
  <c r="T755" i="4"/>
  <c r="U755" i="4"/>
  <c r="V755" i="4"/>
  <c r="W755" i="4" s="1"/>
  <c r="U845" i="4"/>
  <c r="V845" i="4"/>
  <c r="W845" i="4" s="1"/>
  <c r="T842" i="4"/>
  <c r="U842" i="4"/>
  <c r="T827" i="4"/>
  <c r="U827" i="4"/>
  <c r="T779" i="4"/>
  <c r="U779" i="4"/>
  <c r="V779" i="4"/>
  <c r="W779" i="4" s="1"/>
  <c r="U677" i="4"/>
  <c r="V677" i="4"/>
  <c r="W677" i="4" s="1"/>
  <c r="T677" i="4"/>
  <c r="T833" i="4"/>
  <c r="T825" i="4"/>
  <c r="T817" i="4"/>
  <c r="T809" i="4"/>
  <c r="T801" i="4"/>
  <c r="T793" i="4"/>
  <c r="T785" i="4"/>
  <c r="T777" i="4"/>
  <c r="T769" i="4"/>
  <c r="T761" i="4"/>
  <c r="T753" i="4"/>
  <c r="T745" i="4"/>
  <c r="T737" i="4"/>
  <c r="T729" i="4"/>
  <c r="T721" i="4"/>
  <c r="T716" i="4"/>
  <c r="U714" i="4"/>
  <c r="U712" i="4"/>
  <c r="T707" i="4"/>
  <c r="T700" i="4"/>
  <c r="U698" i="4"/>
  <c r="U696" i="4"/>
  <c r="T691" i="4"/>
  <c r="T684" i="4"/>
  <c r="U682" i="4"/>
  <c r="U680" i="4"/>
  <c r="U669" i="4"/>
  <c r="V669" i="4"/>
  <c r="W669" i="4" s="1"/>
  <c r="T667" i="4"/>
  <c r="T665" i="4"/>
  <c r="U659" i="4"/>
  <c r="U657" i="4"/>
  <c r="V651" i="4"/>
  <c r="W651" i="4" s="1"/>
  <c r="T648" i="4"/>
  <c r="V648" i="4"/>
  <c r="W648" i="4" s="1"/>
  <c r="T608" i="4"/>
  <c r="U608" i="4"/>
  <c r="V608" i="4"/>
  <c r="W608" i="4" s="1"/>
  <c r="V810" i="4"/>
  <c r="W810" i="4" s="1"/>
  <c r="V802" i="4"/>
  <c r="W802" i="4" s="1"/>
  <c r="V794" i="4"/>
  <c r="W794" i="4" s="1"/>
  <c r="V786" i="4"/>
  <c r="W786" i="4" s="1"/>
  <c r="V778" i="4"/>
  <c r="W778" i="4" s="1"/>
  <c r="V770" i="4"/>
  <c r="W770" i="4" s="1"/>
  <c r="V762" i="4"/>
  <c r="W762" i="4" s="1"/>
  <c r="V754" i="4"/>
  <c r="W754" i="4" s="1"/>
  <c r="V746" i="4"/>
  <c r="W746" i="4" s="1"/>
  <c r="V738" i="4"/>
  <c r="W738" i="4" s="1"/>
  <c r="V730" i="4"/>
  <c r="W730" i="4" s="1"/>
  <c r="V722" i="4"/>
  <c r="W722" i="4" s="1"/>
  <c r="V710" i="4"/>
  <c r="W710" i="4" s="1"/>
  <c r="V694" i="4"/>
  <c r="W694" i="4" s="1"/>
  <c r="T680" i="4"/>
  <c r="V678" i="4"/>
  <c r="W678" i="4" s="1"/>
  <c r="U661" i="4"/>
  <c r="V661" i="4"/>
  <c r="W661" i="4" s="1"/>
  <c r="T626" i="4"/>
  <c r="U626" i="4"/>
  <c r="V626" i="4"/>
  <c r="W626" i="4" s="1"/>
  <c r="T600" i="4"/>
  <c r="U600" i="4"/>
  <c r="V600" i="4"/>
  <c r="W600" i="4" s="1"/>
  <c r="T488" i="4"/>
  <c r="U488" i="4"/>
  <c r="V488" i="4"/>
  <c r="W488" i="4" s="1"/>
  <c r="V829" i="4"/>
  <c r="W829" i="4" s="1"/>
  <c r="V821" i="4"/>
  <c r="W821" i="4" s="1"/>
  <c r="V813" i="4"/>
  <c r="W813" i="4" s="1"/>
  <c r="U810" i="4"/>
  <c r="V805" i="4"/>
  <c r="W805" i="4" s="1"/>
  <c r="U802" i="4"/>
  <c r="V797" i="4"/>
  <c r="W797" i="4" s="1"/>
  <c r="U794" i="4"/>
  <c r="V789" i="4"/>
  <c r="W789" i="4" s="1"/>
  <c r="U786" i="4"/>
  <c r="V781" i="4"/>
  <c r="W781" i="4" s="1"/>
  <c r="U778" i="4"/>
  <c r="V773" i="4"/>
  <c r="W773" i="4" s="1"/>
  <c r="U770" i="4"/>
  <c r="V765" i="4"/>
  <c r="W765" i="4" s="1"/>
  <c r="U762" i="4"/>
  <c r="V757" i="4"/>
  <c r="W757" i="4" s="1"/>
  <c r="U754" i="4"/>
  <c r="V749" i="4"/>
  <c r="W749" i="4" s="1"/>
  <c r="U746" i="4"/>
  <c r="V741" i="4"/>
  <c r="W741" i="4" s="1"/>
  <c r="U738" i="4"/>
  <c r="V733" i="4"/>
  <c r="W733" i="4" s="1"/>
  <c r="U730" i="4"/>
  <c r="V725" i="4"/>
  <c r="W725" i="4" s="1"/>
  <c r="U722" i="4"/>
  <c r="V717" i="4"/>
  <c r="W717" i="4" s="1"/>
  <c r="V715" i="4"/>
  <c r="W715" i="4" s="1"/>
  <c r="U710" i="4"/>
  <c r="V708" i="4"/>
  <c r="W708" i="4" s="1"/>
  <c r="V701" i="4"/>
  <c r="W701" i="4" s="1"/>
  <c r="U694" i="4"/>
  <c r="V692" i="4"/>
  <c r="W692" i="4" s="1"/>
  <c r="V685" i="4"/>
  <c r="W685" i="4" s="1"/>
  <c r="U678" i="4"/>
  <c r="U664" i="4"/>
  <c r="T640" i="4"/>
  <c r="V640" i="4"/>
  <c r="W640" i="4" s="1"/>
  <c r="T592" i="4"/>
  <c r="U592" i="4"/>
  <c r="V592" i="4"/>
  <c r="W592" i="4" s="1"/>
  <c r="T496" i="4"/>
  <c r="U496" i="4"/>
  <c r="V496" i="4"/>
  <c r="W496" i="4" s="1"/>
  <c r="T480" i="4"/>
  <c r="U480" i="4"/>
  <c r="V480" i="4"/>
  <c r="W480" i="4" s="1"/>
  <c r="T717" i="4"/>
  <c r="V706" i="4"/>
  <c r="W706" i="4" s="1"/>
  <c r="T701" i="4"/>
  <c r="V690" i="4"/>
  <c r="W690" i="4" s="1"/>
  <c r="T685" i="4"/>
  <c r="T674" i="4"/>
  <c r="U674" i="4"/>
  <c r="T664" i="4"/>
  <c r="U656" i="4"/>
  <c r="T650" i="4"/>
  <c r="U650" i="4"/>
  <c r="V650" i="4"/>
  <c r="W650" i="4" s="1"/>
  <c r="T584" i="4"/>
  <c r="U584" i="4"/>
  <c r="V584" i="4"/>
  <c r="W584" i="4" s="1"/>
  <c r="T504" i="4"/>
  <c r="U504" i="4"/>
  <c r="V504" i="4"/>
  <c r="W504" i="4" s="1"/>
  <c r="T666" i="4"/>
  <c r="U666" i="4"/>
  <c r="T632" i="4"/>
  <c r="V632" i="4"/>
  <c r="W632" i="4" s="1"/>
  <c r="T576" i="4"/>
  <c r="U576" i="4"/>
  <c r="V576" i="4"/>
  <c r="W576" i="4" s="1"/>
  <c r="T568" i="4"/>
  <c r="U568" i="4"/>
  <c r="V568" i="4"/>
  <c r="W568" i="4" s="1"/>
  <c r="T560" i="4"/>
  <c r="U560" i="4"/>
  <c r="V560" i="4"/>
  <c r="W560" i="4" s="1"/>
  <c r="T552" i="4"/>
  <c r="U552" i="4"/>
  <c r="V552" i="4"/>
  <c r="W552" i="4" s="1"/>
  <c r="T544" i="4"/>
  <c r="U544" i="4"/>
  <c r="V544" i="4"/>
  <c r="W544" i="4" s="1"/>
  <c r="T536" i="4"/>
  <c r="U536" i="4"/>
  <c r="V536" i="4"/>
  <c r="W536" i="4" s="1"/>
  <c r="T528" i="4"/>
  <c r="U528" i="4"/>
  <c r="V528" i="4"/>
  <c r="W528" i="4" s="1"/>
  <c r="T520" i="4"/>
  <c r="U520" i="4"/>
  <c r="V520" i="4"/>
  <c r="W520" i="4" s="1"/>
  <c r="T512" i="4"/>
  <c r="U512" i="4"/>
  <c r="V512" i="4"/>
  <c r="W512" i="4" s="1"/>
  <c r="T658" i="4"/>
  <c r="U658" i="4"/>
  <c r="T642" i="4"/>
  <c r="U642" i="4"/>
  <c r="V642" i="4"/>
  <c r="W642" i="4" s="1"/>
  <c r="T440" i="4"/>
  <c r="V440" i="4"/>
  <c r="W440" i="4" s="1"/>
  <c r="U440" i="4"/>
  <c r="V709" i="4"/>
  <c r="W709" i="4" s="1"/>
  <c r="V693" i="4"/>
  <c r="W693" i="4" s="1"/>
  <c r="T624" i="4"/>
  <c r="V624" i="4"/>
  <c r="W624" i="4" s="1"/>
  <c r="U569" i="4"/>
  <c r="U561" i="4"/>
  <c r="U553" i="4"/>
  <c r="U545" i="4"/>
  <c r="U537" i="4"/>
  <c r="U529" i="4"/>
  <c r="U521" i="4"/>
  <c r="U513" i="4"/>
  <c r="U505" i="4"/>
  <c r="U497" i="4"/>
  <c r="U489" i="4"/>
  <c r="V472" i="4"/>
  <c r="W472" i="4" s="1"/>
  <c r="U470" i="4"/>
  <c r="V468" i="4"/>
  <c r="W468" i="4" s="1"/>
  <c r="U447" i="4"/>
  <c r="V447" i="4"/>
  <c r="W447" i="4" s="1"/>
  <c r="T442" i="4"/>
  <c r="V442" i="4"/>
  <c r="W442" i="4" s="1"/>
  <c r="T416" i="4"/>
  <c r="U416" i="4"/>
  <c r="V416" i="4"/>
  <c r="W416" i="4" s="1"/>
  <c r="U282" i="4"/>
  <c r="T282" i="4"/>
  <c r="V282" i="4"/>
  <c r="W282" i="4" s="1"/>
  <c r="U472" i="4"/>
  <c r="T470" i="4"/>
  <c r="U468" i="4"/>
  <c r="T466" i="4"/>
  <c r="T460" i="4"/>
  <c r="U460" i="4"/>
  <c r="T392" i="4"/>
  <c r="U392" i="4"/>
  <c r="V392" i="4"/>
  <c r="W392" i="4" s="1"/>
  <c r="T360" i="4"/>
  <c r="U360" i="4"/>
  <c r="V360" i="4"/>
  <c r="W360" i="4" s="1"/>
  <c r="U314" i="4"/>
  <c r="T314" i="4"/>
  <c r="V314" i="4"/>
  <c r="W314" i="4" s="1"/>
  <c r="V618" i="4"/>
  <c r="W618" i="4" s="1"/>
  <c r="V610" i="4"/>
  <c r="W610" i="4" s="1"/>
  <c r="V602" i="4"/>
  <c r="W602" i="4" s="1"/>
  <c r="V594" i="4"/>
  <c r="W594" i="4" s="1"/>
  <c r="V586" i="4"/>
  <c r="W586" i="4" s="1"/>
  <c r="V578" i="4"/>
  <c r="W578" i="4" s="1"/>
  <c r="V570" i="4"/>
  <c r="W570" i="4" s="1"/>
  <c r="V562" i="4"/>
  <c r="W562" i="4" s="1"/>
  <c r="V554" i="4"/>
  <c r="W554" i="4" s="1"/>
  <c r="V546" i="4"/>
  <c r="W546" i="4" s="1"/>
  <c r="V538" i="4"/>
  <c r="W538" i="4" s="1"/>
  <c r="V530" i="4"/>
  <c r="W530" i="4" s="1"/>
  <c r="V522" i="4"/>
  <c r="W522" i="4" s="1"/>
  <c r="V514" i="4"/>
  <c r="W514" i="4" s="1"/>
  <c r="V506" i="4"/>
  <c r="W506" i="4" s="1"/>
  <c r="V498" i="4"/>
  <c r="W498" i="4" s="1"/>
  <c r="V490" i="4"/>
  <c r="W490" i="4" s="1"/>
  <c r="V482" i="4"/>
  <c r="W482" i="4" s="1"/>
  <c r="V475" i="4"/>
  <c r="W475" i="4" s="1"/>
  <c r="U419" i="4"/>
  <c r="V419" i="4"/>
  <c r="W419" i="4" s="1"/>
  <c r="V653" i="4"/>
  <c r="W653" i="4" s="1"/>
  <c r="V645" i="4"/>
  <c r="W645" i="4" s="1"/>
  <c r="V637" i="4"/>
  <c r="W637" i="4" s="1"/>
  <c r="V629" i="4"/>
  <c r="W629" i="4" s="1"/>
  <c r="V621" i="4"/>
  <c r="W621" i="4" s="1"/>
  <c r="U618" i="4"/>
  <c r="V613" i="4"/>
  <c r="W613" i="4" s="1"/>
  <c r="U610" i="4"/>
  <c r="V605" i="4"/>
  <c r="W605" i="4" s="1"/>
  <c r="U602" i="4"/>
  <c r="V597" i="4"/>
  <c r="W597" i="4" s="1"/>
  <c r="U594" i="4"/>
  <c r="V589" i="4"/>
  <c r="W589" i="4" s="1"/>
  <c r="U586" i="4"/>
  <c r="V581" i="4"/>
  <c r="W581" i="4" s="1"/>
  <c r="U578" i="4"/>
  <c r="V573" i="4"/>
  <c r="W573" i="4" s="1"/>
  <c r="U570" i="4"/>
  <c r="V565" i="4"/>
  <c r="W565" i="4" s="1"/>
  <c r="U562" i="4"/>
  <c r="V557" i="4"/>
  <c r="W557" i="4" s="1"/>
  <c r="U554" i="4"/>
  <c r="V549" i="4"/>
  <c r="W549" i="4" s="1"/>
  <c r="U546" i="4"/>
  <c r="V541" i="4"/>
  <c r="W541" i="4" s="1"/>
  <c r="U538" i="4"/>
  <c r="V533" i="4"/>
  <c r="W533" i="4" s="1"/>
  <c r="U530" i="4"/>
  <c r="V525" i="4"/>
  <c r="W525" i="4" s="1"/>
  <c r="U522" i="4"/>
  <c r="V517" i="4"/>
  <c r="W517" i="4" s="1"/>
  <c r="U514" i="4"/>
  <c r="V509" i="4"/>
  <c r="W509" i="4" s="1"/>
  <c r="U506" i="4"/>
  <c r="V501" i="4"/>
  <c r="W501" i="4" s="1"/>
  <c r="U498" i="4"/>
  <c r="V493" i="4"/>
  <c r="W493" i="4" s="1"/>
  <c r="U490" i="4"/>
  <c r="V485" i="4"/>
  <c r="W485" i="4" s="1"/>
  <c r="U482" i="4"/>
  <c r="U475" i="4"/>
  <c r="V459" i="4"/>
  <c r="W459" i="4" s="1"/>
  <c r="U455" i="4"/>
  <c r="V455" i="4"/>
  <c r="W455" i="4" s="1"/>
  <c r="U450" i="4"/>
  <c r="V448" i="4"/>
  <c r="W448" i="4" s="1"/>
  <c r="T444" i="4"/>
  <c r="U444" i="4"/>
  <c r="T424" i="4"/>
  <c r="U424" i="4"/>
  <c r="V424" i="4"/>
  <c r="W424" i="4" s="1"/>
  <c r="T400" i="4"/>
  <c r="U400" i="4"/>
  <c r="V400" i="4"/>
  <c r="W400" i="4" s="1"/>
  <c r="T368" i="4"/>
  <c r="U368" i="4"/>
  <c r="V368" i="4"/>
  <c r="W368" i="4" s="1"/>
  <c r="T336" i="4"/>
  <c r="U336" i="4"/>
  <c r="V336" i="4"/>
  <c r="W336" i="4" s="1"/>
  <c r="V471" i="4"/>
  <c r="W471" i="4" s="1"/>
  <c r="V467" i="4"/>
  <c r="W467" i="4" s="1"/>
  <c r="V463" i="4"/>
  <c r="W463" i="4" s="1"/>
  <c r="T459" i="4"/>
  <c r="T450" i="4"/>
  <c r="U448" i="4"/>
  <c r="V443" i="4"/>
  <c r="W443" i="4" s="1"/>
  <c r="U427" i="4"/>
  <c r="V427" i="4"/>
  <c r="W427" i="4" s="1"/>
  <c r="T408" i="4"/>
  <c r="U408" i="4"/>
  <c r="V408" i="4"/>
  <c r="W408" i="4" s="1"/>
  <c r="T376" i="4"/>
  <c r="U376" i="4"/>
  <c r="V376" i="4"/>
  <c r="W376" i="4" s="1"/>
  <c r="T344" i="4"/>
  <c r="U344" i="4"/>
  <c r="V344" i="4"/>
  <c r="W344" i="4" s="1"/>
  <c r="U458" i="4"/>
  <c r="T452" i="4"/>
  <c r="U452" i="4"/>
  <c r="T432" i="4"/>
  <c r="U432" i="4"/>
  <c r="V432" i="4"/>
  <c r="W432" i="4" s="1"/>
  <c r="U329" i="4"/>
  <c r="V329" i="4"/>
  <c r="W329" i="4" s="1"/>
  <c r="T329" i="4"/>
  <c r="T318" i="4"/>
  <c r="U318" i="4"/>
  <c r="T302" i="4"/>
  <c r="U302" i="4"/>
  <c r="T286" i="4"/>
  <c r="U286" i="4"/>
  <c r="T247" i="4"/>
  <c r="U247" i="4"/>
  <c r="V247" i="4"/>
  <c r="W247" i="4" s="1"/>
  <c r="T183" i="4"/>
  <c r="U183" i="4"/>
  <c r="V183" i="4"/>
  <c r="W183" i="4" s="1"/>
  <c r="T166" i="4"/>
  <c r="U166" i="4"/>
  <c r="V166" i="4"/>
  <c r="W166" i="4" s="1"/>
  <c r="V439" i="4"/>
  <c r="W439" i="4" s="1"/>
  <c r="U436" i="4"/>
  <c r="V431" i="4"/>
  <c r="W431" i="4" s="1"/>
  <c r="U428" i="4"/>
  <c r="V423" i="4"/>
  <c r="W423" i="4" s="1"/>
  <c r="U420" i="4"/>
  <c r="V415" i="4"/>
  <c r="W415" i="4" s="1"/>
  <c r="U412" i="4"/>
  <c r="V407" i="4"/>
  <c r="W407" i="4" s="1"/>
  <c r="U404" i="4"/>
  <c r="V399" i="4"/>
  <c r="W399" i="4" s="1"/>
  <c r="U396" i="4"/>
  <c r="V391" i="4"/>
  <c r="W391" i="4" s="1"/>
  <c r="U388" i="4"/>
  <c r="V383" i="4"/>
  <c r="W383" i="4" s="1"/>
  <c r="U380" i="4"/>
  <c r="V375" i="4"/>
  <c r="W375" i="4" s="1"/>
  <c r="U372" i="4"/>
  <c r="V367" i="4"/>
  <c r="W367" i="4" s="1"/>
  <c r="U364" i="4"/>
  <c r="V359" i="4"/>
  <c r="W359" i="4" s="1"/>
  <c r="U356" i="4"/>
  <c r="V351" i="4"/>
  <c r="W351" i="4" s="1"/>
  <c r="U348" i="4"/>
  <c r="V343" i="4"/>
  <c r="W343" i="4" s="1"/>
  <c r="U340" i="4"/>
  <c r="V335" i="4"/>
  <c r="W335" i="4" s="1"/>
  <c r="U332" i="4"/>
  <c r="V330" i="4"/>
  <c r="W330" i="4" s="1"/>
  <c r="V322" i="4"/>
  <c r="W322" i="4" s="1"/>
  <c r="V306" i="4"/>
  <c r="W306" i="4" s="1"/>
  <c r="V290" i="4"/>
  <c r="W290" i="4" s="1"/>
  <c r="V271" i="4"/>
  <c r="W271" i="4" s="1"/>
  <c r="T263" i="4"/>
  <c r="V263" i="4"/>
  <c r="W263" i="4" s="1"/>
  <c r="T223" i="4"/>
  <c r="U223" i="4"/>
  <c r="V223" i="4"/>
  <c r="W223" i="4" s="1"/>
  <c r="V434" i="4"/>
  <c r="W434" i="4" s="1"/>
  <c r="V426" i="4"/>
  <c r="W426" i="4" s="1"/>
  <c r="V418" i="4"/>
  <c r="W418" i="4" s="1"/>
  <c r="V410" i="4"/>
  <c r="W410" i="4" s="1"/>
  <c r="T322" i="4"/>
  <c r="U317" i="4"/>
  <c r="U313" i="4"/>
  <c r="V313" i="4"/>
  <c r="W313" i="4" s="1"/>
  <c r="T306" i="4"/>
  <c r="U301" i="4"/>
  <c r="U297" i="4"/>
  <c r="V297" i="4"/>
  <c r="W297" i="4" s="1"/>
  <c r="T290" i="4"/>
  <c r="U281" i="4"/>
  <c r="V281" i="4"/>
  <c r="W281" i="4" s="1"/>
  <c r="U271" i="4"/>
  <c r="T199" i="4"/>
  <c r="U199" i="4"/>
  <c r="V199" i="4"/>
  <c r="W199" i="4" s="1"/>
  <c r="U434" i="4"/>
  <c r="U426" i="4"/>
  <c r="U418" i="4"/>
  <c r="U410" i="4"/>
  <c r="T326" i="4"/>
  <c r="U326" i="4"/>
  <c r="V319" i="4"/>
  <c r="W319" i="4" s="1"/>
  <c r="T317" i="4"/>
  <c r="V303" i="4"/>
  <c r="W303" i="4" s="1"/>
  <c r="T301" i="4"/>
  <c r="V287" i="4"/>
  <c r="W287" i="4" s="1"/>
  <c r="T278" i="4"/>
  <c r="U278" i="4"/>
  <c r="T265" i="4"/>
  <c r="U265" i="4"/>
  <c r="V265" i="4"/>
  <c r="W265" i="4" s="1"/>
  <c r="T239" i="4"/>
  <c r="U239" i="4"/>
  <c r="V239" i="4"/>
  <c r="W239" i="4" s="1"/>
  <c r="U319" i="4"/>
  <c r="T310" i="4"/>
  <c r="U310" i="4"/>
  <c r="U303" i="4"/>
  <c r="T294" i="4"/>
  <c r="U294" i="4"/>
  <c r="U287" i="4"/>
  <c r="U273" i="4"/>
  <c r="V273" i="4"/>
  <c r="W273" i="4" s="1"/>
  <c r="T215" i="4"/>
  <c r="U215" i="4"/>
  <c r="V215" i="4"/>
  <c r="W215" i="4" s="1"/>
  <c r="V411" i="4"/>
  <c r="W411" i="4" s="1"/>
  <c r="V403" i="4"/>
  <c r="W403" i="4" s="1"/>
  <c r="V395" i="4"/>
  <c r="W395" i="4" s="1"/>
  <c r="V387" i="4"/>
  <c r="W387" i="4" s="1"/>
  <c r="V379" i="4"/>
  <c r="W379" i="4" s="1"/>
  <c r="V371" i="4"/>
  <c r="W371" i="4" s="1"/>
  <c r="V363" i="4"/>
  <c r="W363" i="4" s="1"/>
  <c r="V355" i="4"/>
  <c r="W355" i="4" s="1"/>
  <c r="V347" i="4"/>
  <c r="W347" i="4" s="1"/>
  <c r="V339" i="4"/>
  <c r="W339" i="4" s="1"/>
  <c r="V327" i="4"/>
  <c r="W327" i="4" s="1"/>
  <c r="V325" i="4"/>
  <c r="W325" i="4" s="1"/>
  <c r="T255" i="4"/>
  <c r="U255" i="4"/>
  <c r="V255" i="4"/>
  <c r="W255" i="4" s="1"/>
  <c r="T191" i="4"/>
  <c r="U191" i="4"/>
  <c r="V191" i="4"/>
  <c r="W191" i="4" s="1"/>
  <c r="U321" i="4"/>
  <c r="V321" i="4"/>
  <c r="W321" i="4" s="1"/>
  <c r="U309" i="4"/>
  <c r="U305" i="4"/>
  <c r="V305" i="4"/>
  <c r="W305" i="4" s="1"/>
  <c r="U293" i="4"/>
  <c r="U289" i="4"/>
  <c r="V289" i="4"/>
  <c r="W289" i="4" s="1"/>
  <c r="V277" i="4"/>
  <c r="W277" i="4" s="1"/>
  <c r="T277" i="4"/>
  <c r="T231" i="4"/>
  <c r="U231" i="4"/>
  <c r="V231" i="4"/>
  <c r="W231" i="4" s="1"/>
  <c r="T269" i="4"/>
  <c r="T261" i="4"/>
  <c r="T253" i="4"/>
  <c r="T245" i="4"/>
  <c r="T237" i="4"/>
  <c r="T229" i="4"/>
  <c r="T221" i="4"/>
  <c r="T213" i="4"/>
  <c r="T205" i="4"/>
  <c r="T197" i="4"/>
  <c r="T189" i="4"/>
  <c r="T181" i="4"/>
  <c r="T174" i="4"/>
  <c r="U174" i="4"/>
  <c r="T170" i="4"/>
  <c r="T140" i="4"/>
  <c r="U140" i="4"/>
  <c r="V140" i="4"/>
  <c r="W140" i="4" s="1"/>
  <c r="T124" i="4"/>
  <c r="U124" i="4"/>
  <c r="V124" i="4"/>
  <c r="W124" i="4" s="1"/>
  <c r="T108" i="4"/>
  <c r="U108" i="4"/>
  <c r="V108" i="4"/>
  <c r="W108" i="4" s="1"/>
  <c r="T92" i="4"/>
  <c r="U92" i="4"/>
  <c r="V92" i="4"/>
  <c r="W92" i="4" s="1"/>
  <c r="T76" i="4"/>
  <c r="U76" i="4"/>
  <c r="V76" i="4"/>
  <c r="W76" i="4" s="1"/>
  <c r="V262" i="4"/>
  <c r="W262" i="4" s="1"/>
  <c r="V254" i="4"/>
  <c r="W254" i="4" s="1"/>
  <c r="V246" i="4"/>
  <c r="W246" i="4" s="1"/>
  <c r="V238" i="4"/>
  <c r="W238" i="4" s="1"/>
  <c r="V230" i="4"/>
  <c r="W230" i="4" s="1"/>
  <c r="V222" i="4"/>
  <c r="W222" i="4" s="1"/>
  <c r="V214" i="4"/>
  <c r="W214" i="4" s="1"/>
  <c r="V206" i="4"/>
  <c r="W206" i="4" s="1"/>
  <c r="V198" i="4"/>
  <c r="W198" i="4" s="1"/>
  <c r="V190" i="4"/>
  <c r="W190" i="4" s="1"/>
  <c r="V182" i="4"/>
  <c r="W182" i="4" s="1"/>
  <c r="T158" i="4"/>
  <c r="U158" i="4"/>
  <c r="V158" i="4"/>
  <c r="W158" i="4" s="1"/>
  <c r="T60" i="4"/>
  <c r="U60" i="4"/>
  <c r="V60" i="4"/>
  <c r="W60" i="4" s="1"/>
  <c r="T44" i="4"/>
  <c r="U44" i="4"/>
  <c r="V44" i="4"/>
  <c r="W44" i="4" s="1"/>
  <c r="T28" i="4"/>
  <c r="U28" i="4"/>
  <c r="V28" i="4"/>
  <c r="W28" i="4" s="1"/>
  <c r="T12" i="4"/>
  <c r="U12" i="4"/>
  <c r="V12" i="4"/>
  <c r="W12" i="4" s="1"/>
  <c r="U270" i="4"/>
  <c r="U262" i="4"/>
  <c r="V257" i="4"/>
  <c r="W257" i="4" s="1"/>
  <c r="U254" i="4"/>
  <c r="V249" i="4"/>
  <c r="W249" i="4" s="1"/>
  <c r="U246" i="4"/>
  <c r="V241" i="4"/>
  <c r="W241" i="4" s="1"/>
  <c r="U238" i="4"/>
  <c r="V233" i="4"/>
  <c r="W233" i="4" s="1"/>
  <c r="U230" i="4"/>
  <c r="V225" i="4"/>
  <c r="W225" i="4" s="1"/>
  <c r="U222" i="4"/>
  <c r="V217" i="4"/>
  <c r="W217" i="4" s="1"/>
  <c r="U214" i="4"/>
  <c r="V209" i="4"/>
  <c r="W209" i="4" s="1"/>
  <c r="U206" i="4"/>
  <c r="V201" i="4"/>
  <c r="W201" i="4" s="1"/>
  <c r="U198" i="4"/>
  <c r="V193" i="4"/>
  <c r="W193" i="4" s="1"/>
  <c r="U190" i="4"/>
  <c r="V185" i="4"/>
  <c r="W185" i="4" s="1"/>
  <c r="U182" i="4"/>
  <c r="V177" i="4"/>
  <c r="W177" i="4" s="1"/>
  <c r="V175" i="4"/>
  <c r="W175" i="4" s="1"/>
  <c r="V173" i="4"/>
  <c r="W173" i="4" s="1"/>
  <c r="V167" i="4"/>
  <c r="W167" i="4" s="1"/>
  <c r="U257" i="4"/>
  <c r="U249" i="4"/>
  <c r="U241" i="4"/>
  <c r="U233" i="4"/>
  <c r="U225" i="4"/>
  <c r="U217" i="4"/>
  <c r="U209" i="4"/>
  <c r="U201" i="4"/>
  <c r="U193" i="4"/>
  <c r="U185" i="4"/>
  <c r="T177" i="4"/>
  <c r="U175" i="4"/>
  <c r="U173" i="4"/>
  <c r="T167" i="4"/>
  <c r="U162" i="4"/>
  <c r="T162" i="4"/>
  <c r="V154" i="4"/>
  <c r="W154" i="4" s="1"/>
  <c r="T154" i="4"/>
  <c r="T148" i="4"/>
  <c r="U148" i="4"/>
  <c r="V148" i="4"/>
  <c r="W148" i="4" s="1"/>
  <c r="T132" i="4"/>
  <c r="U132" i="4"/>
  <c r="V132" i="4"/>
  <c r="W132" i="4" s="1"/>
  <c r="T116" i="4"/>
  <c r="U116" i="4"/>
  <c r="V116" i="4"/>
  <c r="W116" i="4" s="1"/>
  <c r="T100" i="4"/>
  <c r="U100" i="4"/>
  <c r="V100" i="4"/>
  <c r="W100" i="4" s="1"/>
  <c r="T84" i="4"/>
  <c r="U84" i="4"/>
  <c r="V84" i="4"/>
  <c r="W84" i="4" s="1"/>
  <c r="T68" i="4"/>
  <c r="U68" i="4"/>
  <c r="V68" i="4"/>
  <c r="W68" i="4" s="1"/>
  <c r="T164" i="4"/>
  <c r="V164" i="4"/>
  <c r="W164" i="4" s="1"/>
  <c r="T52" i="4"/>
  <c r="U52" i="4"/>
  <c r="V52" i="4"/>
  <c r="W52" i="4" s="1"/>
  <c r="T36" i="4"/>
  <c r="U36" i="4"/>
  <c r="V36" i="4"/>
  <c r="W36" i="4" s="1"/>
  <c r="T20" i="4"/>
  <c r="U20" i="4"/>
  <c r="V20" i="4"/>
  <c r="W20" i="4" s="1"/>
  <c r="U172" i="4"/>
  <c r="T156" i="4"/>
  <c r="V156" i="4"/>
  <c r="W156" i="4" s="1"/>
  <c r="T146" i="4"/>
  <c r="T138" i="4"/>
  <c r="T130" i="4"/>
  <c r="T122" i="4"/>
  <c r="T114" i="4"/>
  <c r="T106" i="4"/>
  <c r="T98" i="4"/>
  <c r="T90" i="4"/>
  <c r="T82" i="4"/>
  <c r="T74" i="4"/>
  <c r="T66" i="4"/>
  <c r="T58" i="4"/>
  <c r="T50" i="4"/>
  <c r="T42" i="4"/>
  <c r="T34" i="4"/>
  <c r="T26" i="4"/>
  <c r="T18" i="4"/>
  <c r="T10" i="4"/>
  <c r="V150" i="4"/>
  <c r="W150" i="4" s="1"/>
  <c r="V142" i="4"/>
  <c r="W142" i="4" s="1"/>
  <c r="V134" i="4"/>
  <c r="W134" i="4" s="1"/>
  <c r="V126" i="4"/>
  <c r="W126" i="4" s="1"/>
  <c r="V118" i="4"/>
  <c r="W118" i="4" s="1"/>
  <c r="V110" i="4"/>
  <c r="W110" i="4" s="1"/>
  <c r="V102" i="4"/>
  <c r="W102" i="4" s="1"/>
  <c r="V94" i="4"/>
  <c r="W94" i="4" s="1"/>
  <c r="V86" i="4"/>
  <c r="W86" i="4" s="1"/>
  <c r="V78" i="4"/>
  <c r="W78" i="4" s="1"/>
  <c r="V70" i="4"/>
  <c r="W70" i="4" s="1"/>
  <c r="V62" i="4"/>
  <c r="W62" i="4" s="1"/>
  <c r="U59" i="4"/>
  <c r="V54" i="4"/>
  <c r="W54" i="4" s="1"/>
  <c r="U51" i="4"/>
  <c r="V46" i="4"/>
  <c r="W46" i="4" s="1"/>
  <c r="U43" i="4"/>
  <c r="V38" i="4"/>
  <c r="W38" i="4" s="1"/>
  <c r="U35" i="4"/>
  <c r="V30" i="4"/>
  <c r="W30" i="4" s="1"/>
  <c r="U27" i="4"/>
  <c r="V22" i="4"/>
  <c r="W22" i="4" s="1"/>
  <c r="U19" i="4"/>
  <c r="V14" i="4"/>
  <c r="W14" i="4" s="1"/>
  <c r="U11" i="4"/>
  <c r="V169" i="4"/>
  <c r="W169" i="4" s="1"/>
  <c r="V161" i="4"/>
  <c r="W161" i="4" s="1"/>
  <c r="V153" i="4"/>
  <c r="W153" i="4" s="1"/>
  <c r="U150" i="4"/>
  <c r="V145" i="4"/>
  <c r="W145" i="4" s="1"/>
  <c r="U142" i="4"/>
  <c r="V137" i="4"/>
  <c r="W137" i="4" s="1"/>
  <c r="U134" i="4"/>
  <c r="V129" i="4"/>
  <c r="W129" i="4" s="1"/>
  <c r="U126" i="4"/>
  <c r="V121" i="4"/>
  <c r="W121" i="4" s="1"/>
  <c r="U118" i="4"/>
  <c r="V113" i="4"/>
  <c r="W113" i="4" s="1"/>
  <c r="U110" i="4"/>
  <c r="V105" i="4"/>
  <c r="W105" i="4" s="1"/>
  <c r="U102" i="4"/>
  <c r="V97" i="4"/>
  <c r="W97" i="4" s="1"/>
  <c r="U94" i="4"/>
  <c r="V89" i="4"/>
  <c r="W89" i="4" s="1"/>
  <c r="U86" i="4"/>
  <c r="V81" i="4"/>
  <c r="W81" i="4" s="1"/>
  <c r="U78" i="4"/>
  <c r="V73" i="4"/>
  <c r="W73" i="4" s="1"/>
  <c r="U70" i="4"/>
  <c r="V65" i="4"/>
  <c r="W65" i="4" s="1"/>
  <c r="U62" i="4"/>
  <c r="V57" i="4"/>
  <c r="W57" i="4" s="1"/>
  <c r="U54" i="4"/>
  <c r="V49" i="4"/>
  <c r="W49" i="4" s="1"/>
  <c r="U46" i="4"/>
  <c r="V41" i="4"/>
  <c r="W41" i="4" s="1"/>
  <c r="U38" i="4"/>
  <c r="V33" i="4"/>
  <c r="W33" i="4" s="1"/>
  <c r="U30" i="4"/>
  <c r="V25" i="4"/>
  <c r="W25" i="4" s="1"/>
  <c r="U22" i="4"/>
  <c r="V17" i="4"/>
  <c r="W17" i="4" s="1"/>
  <c r="U14" i="4"/>
  <c r="V9" i="4"/>
  <c r="W9" i="4" s="1"/>
  <c r="U9" i="4"/>
  <c r="T7" i="4"/>
  <c r="U7" i="4"/>
  <c r="U8" i="4"/>
  <c r="A3" i="5" l="1"/>
  <c r="A4" i="5"/>
  <c r="A5" i="5"/>
  <c r="A2" i="5"/>
  <c r="V6" i="4" l="1"/>
  <c r="W6" i="4" s="1"/>
</calcChain>
</file>

<file path=xl/sharedStrings.xml><?xml version="1.0" encoding="utf-8"?>
<sst xmlns="http://schemas.openxmlformats.org/spreadsheetml/2006/main" count="514" uniqueCount="253">
  <si>
    <t>DATA DESCRIPTION- ANSWER KEY</t>
  </si>
  <si>
    <t>Rules to Inventory                                                                                                                                                                               www.ecfr.gov/current/title-40/section-141.84</t>
  </si>
  <si>
    <t>Column</t>
  </si>
  <si>
    <t>Column Header</t>
  </si>
  <si>
    <t>Description Column Header</t>
  </si>
  <si>
    <t>Required or       Optional</t>
  </si>
  <si>
    <t>Accepted Data Values</t>
  </si>
  <si>
    <t>Description Accepted Values</t>
  </si>
  <si>
    <t>LCRR-Rule</t>
  </si>
  <si>
    <t>Description</t>
  </si>
  <si>
    <t>Top Row</t>
  </si>
  <si>
    <t>PWS ID</t>
  </si>
  <si>
    <t>REQUIRED</t>
  </si>
  <si>
    <t>Unique ID for public Water Supply</t>
  </si>
  <si>
    <t>141.84(a)-1</t>
  </si>
  <si>
    <t>All Water Systems must develop an initial Inventory by October 16, 2024 and submit it to the primary agency in accordance with 141.90</t>
  </si>
  <si>
    <t>PWS Name</t>
  </si>
  <si>
    <t>The name of the water supply.</t>
  </si>
  <si>
    <t>Name of the Public Water Supply</t>
  </si>
  <si>
    <t>Date of Current Inventory</t>
  </si>
  <si>
    <t xml:space="preserve">The date of current Inventory.  </t>
  </si>
  <si>
    <t>Date</t>
  </si>
  <si>
    <t>mm/dd/yyyy</t>
  </si>
  <si>
    <t>A</t>
  </si>
  <si>
    <t>Ownership of service line</t>
  </si>
  <si>
    <t>Who owns the Service line-Water Supply, Customer , Both Water Supply and Customer.</t>
  </si>
  <si>
    <t>Public-PWS, Private-Customer , Private and Public</t>
  </si>
  <si>
    <t>141.84(a)-2</t>
  </si>
  <si>
    <t>The inventory must include all service lines connected to the public water distribution system regardless of ownership status( e.g., where service line ownership is shared, the inventory would include both the portion of service line owned by the water system and the customer-owned portion of the service line)</t>
  </si>
  <si>
    <t>C</t>
  </si>
  <si>
    <t>SYSTEM SPECIFIC ID</t>
  </si>
  <si>
    <t>This is an Identifier that your system gives to this service or any # can associate with the address. It might be a customer or account number or any other number that can identify the address.</t>
  </si>
  <si>
    <t>Any text or number that can associate with Street address</t>
  </si>
  <si>
    <t>text or number</t>
  </si>
  <si>
    <t>§ 141.84  (a)-8(i)</t>
  </si>
  <si>
    <t xml:space="preserve">The service line materials inventory must be publicly accessible-The inventory must include a location identifier, such as a street address, block, intersection, or landmark, associated with each lead service line and galvanized requiring replacement service line. Water systems may, but are not required to, include a locational identifier for lead status unknown service lines or list the exact address of each service line. </t>
  </si>
  <si>
    <t>E</t>
  </si>
  <si>
    <t>SERVICE ADDRESS</t>
  </si>
  <si>
    <r>
      <t xml:space="preserve">Actual Street location address of service line. </t>
    </r>
    <r>
      <rPr>
        <b/>
        <sz val="11"/>
        <color theme="1"/>
        <rFont val="Calibri"/>
        <family val="2"/>
        <scheme val="minor"/>
      </rPr>
      <t xml:space="preserve">NOT </t>
    </r>
    <r>
      <rPr>
        <sz val="11"/>
        <color theme="1"/>
        <rFont val="Calibri"/>
        <family val="2"/>
        <scheme val="minor"/>
      </rPr>
      <t>the billing address that may be a location other than service location.</t>
    </r>
  </si>
  <si>
    <t>Address of the actual street location with Zip code</t>
  </si>
  <si>
    <t>text and number</t>
  </si>
  <si>
    <t>G</t>
  </si>
  <si>
    <t>Official Service Line Ownership Policy</t>
  </si>
  <si>
    <t>D</t>
  </si>
  <si>
    <t>LEAD CONNECTOR CURRENTLY PRESENT? (E.G., GOOSENECK, PIGTAIL, OTHER)</t>
  </si>
  <si>
    <t>Y, N, UN</t>
  </si>
  <si>
    <t>Y= Yes, N= No and UN= Unknown</t>
  </si>
  <si>
    <t>40 CFR 141.84 ( C)-(1)</t>
  </si>
  <si>
    <t xml:space="preserve">The water system must replace any lead gooseneck, pigtail, or connector it owns when encountered during planned or unplanned water system infrastructure work. </t>
  </si>
  <si>
    <t>WAS LEAD EVER UPSTREAM  OF THIS SERVICE LINE?</t>
  </si>
  <si>
    <t>Was lead piping ever located upstream of this service. This would include lead pipe that was removed during upgrades or main replacements.</t>
  </si>
  <si>
    <t>40 CFR 141.84(a)-4 (ii)</t>
  </si>
  <si>
    <t>(ii) “Galvanized Requiring Replacement” where a galvanized service line is or was at any time downstream of a lead service line or is currently downstream of a “Lead Status Unknown” service line. If the water system is unable to demonstrate that the galvanized service line was never downstream of a lead service line, it must presume there was an upstream lead service line.</t>
  </si>
  <si>
    <t>F</t>
  </si>
  <si>
    <t>PWS-OWNED SERVICE LINE MATERIAL</t>
  </si>
  <si>
    <t>What is the material or composition of existing service line owned by public water system?</t>
  </si>
  <si>
    <t>L, G, C, P, O, UN, UB, UX, UL, COM</t>
  </si>
  <si>
    <t>L= Lead, G= Galvanized Iron/Steel, C= Copper, P= Plastic, O= Other , UN= Unknown, UB= Unknown, but installed after state lead ban 1988,UL=Unknown but could contain lead, COM= Combination but could contain lead</t>
  </si>
  <si>
    <t>40 CFR 141.84(a)- 2 &amp; 4 (I-III)</t>
  </si>
  <si>
    <t>Each service line, or portion of the service line where ownership is split, must be categorized in the following manner- (i) “Lead” where the service line is made of lead. ii) “Galvanized Requiring Replacement” iii) “Non-lead” (iv) “Lead Status Unknown.</t>
  </si>
  <si>
    <t>WAS PWS-OWNED SERVICE LINE EVER LEAD?</t>
  </si>
  <si>
    <t>Was the public water supply owned service line ever lead? Even if the service line may have been replaced, it is important to know if lead was ever present due to effect on down stream private side piping.</t>
  </si>
  <si>
    <t>H</t>
  </si>
  <si>
    <t>YEAR PWS-OWNED SERVICE LINE INSTALL DATE</t>
  </si>
  <si>
    <t>This is the date the publicly owned service line was installed. Please enter the year of most recent install date if service line has been replaced. Example year:1983</t>
  </si>
  <si>
    <t>Enter Year or UN</t>
  </si>
  <si>
    <t>YYYY or unknown</t>
  </si>
  <si>
    <t>40 CFR 141.84(a)-3 (I-Iv) or definition 40 CFR 141.2</t>
  </si>
  <si>
    <t>Definition: Lead status unknown service line (40 CFR 141.2)-  It is not necessary to physically verify the material composition (for example, copper or plastic) of a service line for its lead status to be identified (e.g., records demonstrating the service line was installed after a municipal, State, or Federal lead ban).  And 141.84(a)-3(i-iv)-Lead Service Line Inventory</t>
  </si>
  <si>
    <t>I</t>
  </si>
  <si>
    <t>PRIVATE SIDE SERVICE LINE MATERIAL</t>
  </si>
  <si>
    <t>Material or composition of privately owned service line. This is required by the rule. PWS may need to observe line material in meter pit if possible or speak to the resident about pipe entry into structure. Photos of service entrance may help identify piping.</t>
  </si>
  <si>
    <t>Each service line, or portion of the service line where ownership is split, must be categorized in the following manner- (i) “Lead” where the service line is made of lead. ii) “Galvanized Requiring Replacement” iii) “Non-lead” (iv) “Lead Status Unknown</t>
  </si>
  <si>
    <t>J</t>
  </si>
  <si>
    <t>YEAR-PRIVATE SIDE SERVICE LINE INSTALL DATE</t>
  </si>
  <si>
    <t>This is the date the privately owned service line was installed. Please enter the year of most recent install date if service line has been replaced. Example year:1983</t>
  </si>
  <si>
    <t>VERIFICATION SOURCE</t>
  </si>
  <si>
    <t xml:space="preserve">What verification source is used to identify the service line material- records, field or visual inspection, building code, statistical analysis, construction permit ,pipe diameter, local lead ban date, lead ban after 1988 etc. </t>
  </si>
  <si>
    <t>Any value</t>
  </si>
  <si>
    <t>any verification source used to identify service line</t>
  </si>
  <si>
    <t>40 CFR 141.84(a)-3 (I-III)</t>
  </si>
  <si>
    <t xml:space="preserve">141.84(a)Lead Service line inventory: (3) A water system must use any information on lead and galvanized iron or steel that it has identified pursuant to § 141.42(d) when conducting the inventory of service lines in its distribution system for the initial inventory under paragraph (a)(1) of this section. The water system must also review the sources of information listed in paragraphs (a)(3)(i) through (iv) of this section to identify service line materials for the initial inventory. The water system may use other sources of information not listed in paragraphs (a)(3)(i) through (iv) of this section if approved by the State.(i) All construction and plumbing codes, permits, and existing records or other documentation which indicates the service line materials used to connect structures to the distribution system. (ii) All water system records, including distribution system maps and drawings, historical records on each service connection, meter installation records, historical capital improvement or master plans, and standard operating procedures. 
(iii) All inspections and records of the distribution system that indicate the material composition of the service connections that connect a structure to the distribution system. 
(iv) Any resource, information, or identification method provided or required by the State to assess service line materials. 
</t>
  </si>
  <si>
    <t>L</t>
  </si>
  <si>
    <t>BUILDING TYPE</t>
  </si>
  <si>
    <t>The LCRR prioritizes community water systems to sample sites to single family and multi family residences with LSL, GRR and other representative sites. Non transient, non-community systems may sample buildings with LSLs, GRR and representative site.</t>
  </si>
  <si>
    <t>OPTIONAL</t>
  </si>
  <si>
    <t>141.86(a) 1-11</t>
  </si>
  <si>
    <t>M</t>
  </si>
  <si>
    <t>POINT OF ENTRY OR POINT-OF USE TREATMENT PRESENT?</t>
  </si>
  <si>
    <t>Is a point of use filter on faucet, RO under sink filter system or whole house water softener present? Examples: water Softener, RO Unit, Carbon Canister on faucet, whole house filtration/treatment. POE=Point of Entry to Residence. POU= point of use.</t>
  </si>
  <si>
    <t>40 CFR 141.86(a)-1</t>
  </si>
  <si>
    <t xml:space="preserve"> EPA intends to promulgate the LCRI prior to October 16, 2024. The 4 areas for proposed Rule making-1) replacing all Lead Service line 2) Compliance tap sampling 3) Action and Trigger level 4)Prioritizing Historical Underserved Communities.</t>
  </si>
  <si>
    <t>N</t>
  </si>
  <si>
    <t>STRUCTURE-PRIMARY PLUMBING MATERIAL 1</t>
  </si>
  <si>
    <t>What is the most common piping material in structure? This may be original piping like copper pipe with lead-solder, galvanized or new structures this may be PEX pipe or PVC.</t>
  </si>
  <si>
    <t>L= Lead, G= Galvanized Iron/Steel, C= Copper, P= Plastic, O= Other , UN= Unknown,</t>
  </si>
  <si>
    <t xml:space="preserve"> 40 CFR 141.84(a)-3 (I-III) and 141.86 </t>
  </si>
  <si>
    <t>O</t>
  </si>
  <si>
    <t>STRUCTURE-PRIMARY PLUMBING MATERIAL 2</t>
  </si>
  <si>
    <t>What is the second most Common piping material in structure? This may be piping like copper pipe with or without lead solder, galvanized or newer structures this may be PEX pipe or PVC</t>
  </si>
  <si>
    <t>P</t>
  </si>
  <si>
    <t>YEAR(RANGE)STRUCTURE PLUMBING MATRERIAL INSTALLED</t>
  </si>
  <si>
    <t>Usually will be the year the structure (residence or building) was built. However, if structure was re-plumbed, please use that date. Year ranges represent the regulation dates on the use of lead in plumbing.</t>
  </si>
  <si>
    <t>Before 1989, Between 1989 and 2014, after 2014, unknown</t>
  </si>
  <si>
    <t>Q</t>
  </si>
  <si>
    <t>THIS LOCATION WILL BE USED FOR LEAD AND COPPER SAMPLE SITE PLAN?</t>
  </si>
  <si>
    <t>Will your system use this location as a lead and Copper sample site?</t>
  </si>
  <si>
    <t>Y= Yes, N=NO, AL= Alternative, UN= Unknown</t>
  </si>
  <si>
    <t>EPA intends to promulgate the LCRI prior to October 16, 2024. The 4 areas for proposed Rule making-1) replacing all Lead Service line 2) Compliance tap sampling 3) Action and Trigger level 4)Prioritizing Historical Underserved Communities.</t>
  </si>
  <si>
    <t>R</t>
  </si>
  <si>
    <t>LSL CATEGORY IN INVENTORY</t>
  </si>
  <si>
    <t>Each service line, considering all portions of the service line where ownership split, must be categorized as either Lead, Galvanized requiring Replacement (GRR), Lead Status Unknown, Non-Lead.</t>
  </si>
  <si>
    <t>AUTO POPULATED</t>
  </si>
  <si>
    <t>IT's formula that will auto populate values-Lead ,GRR,Lead Status Unknown, Non Lead</t>
  </si>
  <si>
    <t>Lead ,GRR,Lead Status Unknown, Non Lead</t>
  </si>
  <si>
    <t>40 CFR 141.84(a)- 2 &amp; 4 (I-III)  and     141.84(a)-1</t>
  </si>
  <si>
    <t>141.84(a)Lead Service line inventory</t>
  </si>
  <si>
    <t>S</t>
  </si>
  <si>
    <t>SAMPLE SITE SELECTION CRITERIA (SITE TIER)</t>
  </si>
  <si>
    <t>Standard Monitoring Plan(Sample requirement)- EPA LCRI ( lead service line replacement Improvement)  updated rule could change formula. The current formula  to determine Tier is based on LCRR. Water Systems with LSL are required to collect samples from all LSL sites (Tier 1 and Tier2)</t>
  </si>
  <si>
    <t>It's formula that will populate- tier1, tier2, tier3, tier4, tier5</t>
  </si>
  <si>
    <t>T</t>
  </si>
  <si>
    <t>WOULD THIS COUNT AS FULL LEAD SEVICE LINE REPLACEMNET IF LEAD IS REMOVED?</t>
  </si>
  <si>
    <t>Lead service line Replacement -EPA LCRI may change this formula. Replacement of a lead service line (as well as galvanized service lines Requiring Replacement), that results in the entire length of service line being lead free.</t>
  </si>
  <si>
    <t>Y, N</t>
  </si>
  <si>
    <t>Y= yes, N= no</t>
  </si>
  <si>
    <t>U</t>
  </si>
  <si>
    <t>REQUIRES RESIDENT NOTIFICATION IF LSL DISTURBED</t>
  </si>
  <si>
    <t>Water systems that cause disturbance to a lead galvanized requiring replacement, or lead status unknown service line must provide resident information to reduce lead exposure.</t>
  </si>
  <si>
    <t>V</t>
  </si>
  <si>
    <t>REQUIRES RISK MITIGATION (POU OR PITCHER FILTER)</t>
  </si>
  <si>
    <t>PWS must provide Resident a POU or Pitcher certified by American National Standards Institute to remove lead from drinking water.</t>
  </si>
  <si>
    <t>W</t>
  </si>
  <si>
    <t>GENERAL NOTES</t>
  </si>
  <si>
    <t>Column for the water system to put notes in such as abandoned line, used for fire suppression, school, daycare, or any other information that would assist the water system in remembering important information.</t>
  </si>
  <si>
    <t>Text</t>
  </si>
  <si>
    <t>text</t>
  </si>
  <si>
    <r>
      <t>Uniquely identifies the water supply within a specific state- 9 digit Number Example</t>
    </r>
    <r>
      <rPr>
        <b/>
        <sz val="12"/>
        <rFont val="Calibri"/>
        <family val="2"/>
        <scheme val="minor"/>
      </rPr>
      <t xml:space="preserve"> MS0830001</t>
    </r>
  </si>
  <si>
    <r>
      <rPr>
        <b/>
        <sz val="12"/>
        <rFont val="Calibri"/>
        <family val="2"/>
        <scheme val="minor"/>
      </rPr>
      <t xml:space="preserve">Example: </t>
    </r>
    <r>
      <rPr>
        <sz val="12"/>
        <rFont val="Calibri"/>
        <family val="2"/>
        <scheme val="minor"/>
      </rPr>
      <t>MS0830001</t>
    </r>
  </si>
  <si>
    <t>Material or Composition of flexible connector between the water main and service line. May be a gooseneck, pigtail or flexible tubing to prevent shearing of connection or to change elevation between main &amp; service.</t>
  </si>
  <si>
    <t>PWS Information</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</si>
  <si>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</si>
  <si>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t>Facility Information</t>
  </si>
  <si>
    <t>Water System Name:</t>
  </si>
  <si>
    <t>abcd</t>
  </si>
  <si>
    <t>PWSID:</t>
  </si>
  <si>
    <t>Population Served (number of people):</t>
  </si>
  <si>
    <t>Number of Service Connections:</t>
  </si>
  <si>
    <t>If you are a CWS, do multi-family residences comprise at least 20% of the structures you serve?</t>
  </si>
  <si>
    <t>Select "Yes" or "No"</t>
  </si>
  <si>
    <t>Mailing Address</t>
  </si>
  <si>
    <t>Street or P.O. Box:</t>
  </si>
  <si>
    <t>City or Town:</t>
  </si>
  <si>
    <t>State:</t>
  </si>
  <si>
    <t>Zip Code:</t>
  </si>
  <si>
    <t>System Contact Person</t>
  </si>
  <si>
    <t>Name:</t>
  </si>
  <si>
    <t>Title:</t>
  </si>
  <si>
    <t>Telephone:</t>
  </si>
  <si>
    <t>Email:</t>
  </si>
  <si>
    <t>Person Who Prepared Inventory (if different from above)</t>
  </si>
  <si>
    <t>Title/Affiliation:</t>
  </si>
  <si>
    <t>Yes</t>
  </si>
  <si>
    <t>PWS Type: Community or Non-Transient, Non-Community</t>
  </si>
  <si>
    <t>Select "CWS" or "NTNCWS"</t>
  </si>
  <si>
    <t>Answer Key-Dropdown for Lead Service Line Inventory</t>
  </si>
  <si>
    <t>Column-D</t>
  </si>
  <si>
    <t>Column-I</t>
  </si>
  <si>
    <t>Public-PWS</t>
  </si>
  <si>
    <t>Y</t>
  </si>
  <si>
    <t>Lead</t>
  </si>
  <si>
    <t>Private-Customer</t>
  </si>
  <si>
    <t>No</t>
  </si>
  <si>
    <t>Galvanized Iron/Steel</t>
  </si>
  <si>
    <t>Public and Private</t>
  </si>
  <si>
    <t>UN</t>
  </si>
  <si>
    <t>Unknown</t>
  </si>
  <si>
    <t>Copper</t>
  </si>
  <si>
    <t>Plastic</t>
  </si>
  <si>
    <t>Other- known but non lead material(Cement etc.)</t>
  </si>
  <si>
    <t>Other</t>
  </si>
  <si>
    <t>Unknown, but installed after lead state lead ban-1988</t>
  </si>
  <si>
    <t>Unknown, but not lead</t>
  </si>
  <si>
    <t>Unknown ,but could contain lead</t>
  </si>
  <si>
    <t>None</t>
  </si>
  <si>
    <t>COM</t>
  </si>
  <si>
    <t>Combination, but could contain lead</t>
  </si>
  <si>
    <t>Column-L</t>
  </si>
  <si>
    <t>Column-M</t>
  </si>
  <si>
    <t>Column-N</t>
  </si>
  <si>
    <t>Column-O</t>
  </si>
  <si>
    <t>Column-P</t>
  </si>
  <si>
    <t>Column-Q</t>
  </si>
  <si>
    <t>Single Family</t>
  </si>
  <si>
    <t>Before 1989</t>
  </si>
  <si>
    <t>Multi-Family</t>
  </si>
  <si>
    <t>Between 1989 and 2014</t>
  </si>
  <si>
    <t>after 2014</t>
  </si>
  <si>
    <t>AL</t>
  </si>
  <si>
    <t>Alternative</t>
  </si>
  <si>
    <r>
      <t>MUST ENTER FIRST</t>
    </r>
    <r>
      <rPr>
        <b/>
        <sz val="11"/>
        <color rgb="FFFF0000"/>
        <rFont val="Calibri"/>
        <family val="2"/>
      </rPr>
      <t>↓</t>
    </r>
  </si>
  <si>
    <t>Click On Column Headers For Input Message</t>
  </si>
  <si>
    <t>FORMULA -AUTO POPULATED</t>
  </si>
  <si>
    <t>YEAR(RANGE)STRUCTURE PLUMBING MATERIAL INSTALLED</t>
  </si>
  <si>
    <t>Mississippi State Department of Health - Bureau of Public Water Supply -  Service Line Inventory</t>
  </si>
  <si>
    <t>Galv</t>
  </si>
  <si>
    <t>Plastic - All Types</t>
  </si>
  <si>
    <t>Unknown After88</t>
  </si>
  <si>
    <t>PWS ID Number</t>
  </si>
  <si>
    <t>Lead Service Line Classification</t>
  </si>
  <si>
    <t>Reported Date</t>
  </si>
  <si>
    <t>Current No.</t>
  </si>
  <si>
    <t>Lead SL</t>
  </si>
  <si>
    <t>Galvanized Requiring Replacement SL</t>
  </si>
  <si>
    <t>Lead Status Unknown SL</t>
  </si>
  <si>
    <t>Non-lead SL</t>
  </si>
  <si>
    <t>School</t>
  </si>
  <si>
    <t>Childcare in Home</t>
  </si>
  <si>
    <t>Commercial</t>
  </si>
  <si>
    <t>Public/Govt</t>
  </si>
  <si>
    <t>YEAR PWS-OWNED SERVICE LINE INSTALL DATE (Optional)</t>
  </si>
  <si>
    <t>YEAR PRIVATE SIDE SERVICE LINE INSTALL DATE (Optional)</t>
  </si>
  <si>
    <t>B</t>
  </si>
  <si>
    <t>Yes, No, Unknown</t>
  </si>
  <si>
    <t>Lead, Galv, Copper, Plastic, Other, Unknown, Unknown after 88</t>
  </si>
  <si>
    <r>
      <rPr>
        <u/>
        <sz val="11"/>
        <color theme="1"/>
        <rFont val="Calibri"/>
        <family val="2"/>
        <scheme val="minor"/>
      </rPr>
      <t xml:space="preserve"> EPA intends to promulgate the LCRI prior to October 16, 2024.</t>
    </r>
    <r>
      <rPr>
        <sz val="11"/>
        <color theme="1"/>
        <rFont val="Calibri"/>
        <family val="2"/>
        <scheme val="minor"/>
      </rPr>
      <t xml:space="preserve"> The 4 areas for proposed Rule making-1) replacing all Lead Service line 2) Compliance tap sampling 3) Action and Trigger level 4)Prioritizing Historical Underserved Communities.  </t>
    </r>
    <r>
      <rPr>
        <b/>
        <sz val="11"/>
        <color theme="1"/>
        <rFont val="Calibri"/>
        <family val="2"/>
        <scheme val="minor"/>
      </rPr>
      <t>Including this information will help develop a new sample site plan that would meet the new tiering requirements</t>
    </r>
  </si>
  <si>
    <r>
      <t xml:space="preserve"> 40 CFR 141.84(a)-3 (I-III) - Lead Service line inventory. EPA intends to promulgate the LCRI prior to October 16, 2024. The 4 areas for proposed Rule making-1) replacing all Lead Service line 2) Compliance tap sampling 3) Action and Trigger level 4)Prioritizing Historical Underserved Communities.  </t>
    </r>
    <r>
      <rPr>
        <b/>
        <sz val="11"/>
        <color theme="1"/>
        <rFont val="Calibri"/>
        <family val="2"/>
        <scheme val="minor"/>
      </rPr>
      <t>Including this information will help develop a new sample site plan that would meet the new tiering requirements</t>
    </r>
  </si>
  <si>
    <t>Yes, No, Alternative, Unknown</t>
  </si>
  <si>
    <t>Single family, Multi-Family, School, Childcare</t>
  </si>
  <si>
    <t>SYSTEM SPECIFIC ID Optional (such as Billing ID)</t>
  </si>
  <si>
    <t>IF GALVANIZED LINES INVOLVED, WAS LEAD EVER UPSTREAM  OF THIS SERVICE LINE? (EXCLUDE CONNECTOR)</t>
  </si>
  <si>
    <t>Column-J</t>
  </si>
  <si>
    <t>Official Ownership of service line Policy</t>
  </si>
  <si>
    <t>Site Plan Builder</t>
  </si>
  <si>
    <t>Optional</t>
  </si>
  <si>
    <t>Inventory Builder</t>
  </si>
  <si>
    <t>REQUIRED, IF Galvanized Lines are involved</t>
  </si>
  <si>
    <t>OWNERSHIP OF SERVICE LINE</t>
  </si>
  <si>
    <t>U, Not Lead</t>
  </si>
  <si>
    <t>U, May have L</t>
  </si>
  <si>
    <t>Top Row &amp; Column-B</t>
  </si>
  <si>
    <t>Building</t>
  </si>
  <si>
    <t>SPECIAL BUILDING TYPE</t>
  </si>
  <si>
    <t>Column-F</t>
  </si>
  <si>
    <t>SPECIAL BUILDING TYPE (Optional)</t>
  </si>
  <si>
    <t>Column-X</t>
  </si>
  <si>
    <r>
      <rPr>
        <b/>
        <sz val="11"/>
        <color rgb="FFFF0000"/>
        <rFont val="Calibri"/>
        <family val="2"/>
        <scheme val="minor"/>
      </rPr>
      <t xml:space="preserve">MUST ENTER FIRST↓                                                                        </t>
    </r>
    <r>
      <rPr>
        <b/>
        <u/>
        <sz val="22"/>
        <color theme="1"/>
        <rFont val="Calibri"/>
        <family val="2"/>
        <scheme val="minor"/>
      </rPr>
      <t>REQUIRED</t>
    </r>
  </si>
  <si>
    <t>LSL CATEGORY IN SYSTEM INVENTORY</t>
  </si>
  <si>
    <t>LSL DETERMINATION</t>
  </si>
  <si>
    <t>K</t>
  </si>
  <si>
    <t>Lead Connectors Present</t>
  </si>
  <si>
    <t>Column-E</t>
  </si>
  <si>
    <t>Column-H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</si>
</sst>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 [$€-1];[Red]\-#,##0.00\ [$€-1]"/>
  </numFmts>
  <fonts count="2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u/>
      <sz val="11"/>
      <color theme="1"/>
      <name val="Calibri"/>
      <family val="2"/>
      <scheme val="minor"/>
    </font>
    <font>
      <b/>
      <sz val="12"/>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u/>
      <sz val="11"/>
      <color theme="1"/>
      <name val="Calibri"/>
      <family val="2"/>
      <scheme val="minor"/>
    </font>
    <font>
      <b/>
      <sz val="20"/>
      <color theme="0"/>
      <name val="Calibri Light"/>
      <family val="2"/>
      <scheme val="major"/>
    </font>
    <font>
      <i/>
      <sz val="11"/>
      <color theme="1"/>
      <name val="Calibri"/>
      <family val="2"/>
      <scheme val="minor"/>
    </font>
    <font>
      <b/>
      <i/>
      <sz val="11"/>
      <color theme="1"/>
      <name val="Calibri"/>
      <family val="2"/>
      <scheme val="minor"/>
    </font>
    <font>
      <i/>
      <sz val="11"/>
      <name val="Calibri"/>
      <family val="2"/>
      <scheme val="minor"/>
    </font>
    <font>
      <b/>
      <u/>
      <sz val="18"/>
      <color theme="1"/>
      <name val="Calibri"/>
      <family val="2"/>
      <scheme val="minor"/>
    </font>
    <font>
      <b/>
      <u/>
      <sz val="16"/>
      <color theme="1"/>
      <name val="Calibri"/>
      <family val="2"/>
      <scheme val="minor"/>
    </font>
    <font>
      <b/>
      <u/>
      <sz val="20"/>
      <color theme="1"/>
      <name val="Calibri"/>
      <family val="2"/>
      <scheme val="minor"/>
    </font>
    <font>
      <b/>
      <sz val="18"/>
      <color theme="1"/>
      <name val="Calibri"/>
      <family val="2"/>
      <scheme val="minor"/>
    </font>
    <font>
      <b/>
      <sz val="11"/>
      <color rgb="FFFF0000"/>
      <name val="Calibri"/>
      <family val="2"/>
      <scheme val="minor"/>
    </font>
    <font>
      <b/>
      <sz val="11"/>
      <color rgb="FFFF0000"/>
      <name val="Calibri"/>
      <family val="2"/>
    </font>
    <font>
      <b/>
      <u/>
      <sz val="22"/>
      <color theme="1"/>
      <name val="Calibri"/>
      <family val="2"/>
      <scheme val="minor"/>
    </font>
    <font>
      <sz val="22"/>
      <color theme="1"/>
      <name val="Calibri"/>
      <family val="2"/>
      <scheme val="minor"/>
    </font>
    <font>
      <sz val="8"/>
      <name val="Calibri"/>
      <family val="2"/>
      <scheme val="minor"/>
    </font>
    <font>
      <b/>
      <u/>
      <sz val="22"/>
      <name val="Calibri"/>
      <family val="2"/>
      <scheme val="minor"/>
    </font>
    <font>
      <u/>
      <sz val="22"/>
      <color theme="1"/>
      <name val="Calibri"/>
      <family val="2"/>
      <scheme val="minor"/>
    </font>
    <font>
      <b/>
      <sz val="14"/>
      <color theme="1"/>
      <name val="Calibri"/>
      <family val="2"/>
      <scheme val="minor"/>
    </font>
  </fonts>
  <fills count="22">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00B0F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
      <patternFill patternType="solid">
        <fgColor rgb="FF005EA2"/>
        <bgColor indexed="64"/>
      </patternFill>
    </fill>
    <fill>
      <patternFill patternType="solid">
        <fgColor rgb="FFF0F0F0"/>
        <bgColor indexed="64"/>
      </patternFill>
    </fill>
    <fill>
      <patternFill patternType="solid">
        <fgColor rgb="FF162E51"/>
        <bgColor indexed="64"/>
      </patternFill>
    </fill>
    <fill>
      <patternFill patternType="solid">
        <fgColor rgb="FFD9E8F6"/>
        <bgColor indexed="64"/>
      </patternFill>
    </fill>
    <fill>
      <patternFill patternType="solid">
        <fgColor theme="8"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7"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5" fillId="0" borderId="0" applyNumberFormat="0" applyFill="0" applyBorder="0" applyAlignment="0" applyProtection="0"/>
  </cellStyleXfs>
  <cellXfs count="189">
    <xf numFmtId="0" fontId="0" fillId="0" borderId="0" xfId="0"/>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3" fillId="0" borderId="1" xfId="0" applyFont="1" applyBorder="1" applyAlignment="1">
      <alignment horizontal="center" vertical="center"/>
    </xf>
    <xf numFmtId="0" fontId="7" fillId="5" borderId="1" xfId="0" applyFont="1" applyFill="1" applyBorder="1" applyAlignment="1">
      <alignment horizontal="center" vertical="center"/>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7" fillId="5" borderId="1" xfId="0" applyFont="1" applyFill="1" applyBorder="1" applyAlignment="1">
      <alignment vertical="center"/>
    </xf>
    <xf numFmtId="0" fontId="7" fillId="5" borderId="1" xfId="0" applyFont="1" applyFill="1" applyBorder="1" applyAlignment="1">
      <alignment horizontal="center" vertical="center" wrapText="1"/>
    </xf>
    <xf numFmtId="0" fontId="7" fillId="5" borderId="1"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8" fillId="0" borderId="1" xfId="0" applyFont="1" applyBorder="1" applyAlignment="1">
      <alignment vertical="center"/>
    </xf>
    <xf numFmtId="0" fontId="10" fillId="0" borderId="1" xfId="0" applyFont="1" applyBorder="1" applyAlignment="1">
      <alignment horizontal="left" vertical="top" wrapText="1"/>
    </xf>
    <xf numFmtId="0" fontId="9" fillId="0" borderId="1" xfId="0" applyFont="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center" wrapText="1"/>
    </xf>
    <xf numFmtId="0" fontId="0" fillId="0" borderId="1" xfId="0" applyBorder="1" applyAlignment="1">
      <alignment horizontal="center" vertical="center"/>
    </xf>
    <xf numFmtId="0" fontId="9" fillId="0" borderId="1" xfId="0" applyFont="1" applyBorder="1" applyAlignment="1">
      <alignment horizontal="center" vertical="center"/>
    </xf>
    <xf numFmtId="0" fontId="3" fillId="5" borderId="2" xfId="0" applyFont="1" applyFill="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9" fillId="6"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0" fillId="0" borderId="1" xfId="0" applyBorder="1"/>
    <xf numFmtId="0" fontId="0" fillId="0" borderId="1" xfId="0" applyBorder="1" applyAlignment="1">
      <alignment horizontal="left" vertical="top"/>
    </xf>
    <xf numFmtId="0" fontId="0" fillId="0" borderId="0" xfId="0" applyAlignment="1">
      <alignment horizontal="center" vertical="center"/>
    </xf>
    <xf numFmtId="0" fontId="0" fillId="0" borderId="0" xfId="0" applyAlignment="1">
      <alignment horizontal="left" vertical="top"/>
    </xf>
    <xf numFmtId="0" fontId="6" fillId="0" borderId="5" xfId="0" applyFont="1" applyBorder="1"/>
    <xf numFmtId="164" fontId="3" fillId="0" borderId="0" xfId="0" applyNumberFormat="1" applyFont="1"/>
    <xf numFmtId="0" fontId="5" fillId="0" borderId="0" xfId="2" applyAlignment="1">
      <alignment horizontal="left" vertical="top"/>
    </xf>
    <xf numFmtId="0" fontId="4" fillId="8" borderId="0" xfId="0" applyFont="1" applyFill="1"/>
    <xf numFmtId="0" fontId="0" fillId="8" borderId="9" xfId="0" applyFill="1" applyBorder="1"/>
    <xf numFmtId="0" fontId="0" fillId="8" borderId="0" xfId="0" applyFill="1"/>
    <xf numFmtId="0" fontId="0" fillId="8" borderId="4" xfId="0" applyFill="1" applyBorder="1" applyAlignment="1">
      <alignment vertical="center"/>
    </xf>
    <xf numFmtId="0" fontId="0" fillId="8" borderId="4" xfId="0" applyFill="1" applyBorder="1" applyAlignment="1">
      <alignment vertical="center" wrapText="1"/>
    </xf>
    <xf numFmtId="0" fontId="0" fillId="0" borderId="3" xfId="0" applyBorder="1" applyAlignment="1">
      <alignment vertical="center"/>
    </xf>
    <xf numFmtId="0" fontId="9" fillId="13" borderId="5" xfId="0" applyFont="1" applyFill="1" applyBorder="1" applyAlignment="1" applyProtection="1">
      <alignment horizontal="left" vertical="center" wrapText="1"/>
      <protection locked="0"/>
    </xf>
    <xf numFmtId="37" fontId="9" fillId="13" borderId="13" xfId="1" applyNumberFormat="1" applyFont="1" applyFill="1" applyBorder="1" applyAlignment="1" applyProtection="1">
      <alignment horizontal="left" vertical="center" wrapText="1"/>
      <protection locked="0"/>
    </xf>
    <xf numFmtId="0" fontId="9" fillId="13" borderId="5" xfId="0" applyFont="1" applyFill="1" applyBorder="1" applyAlignment="1" applyProtection="1">
      <alignment vertical="center" wrapText="1"/>
      <protection locked="0"/>
    </xf>
    <xf numFmtId="0" fontId="14" fillId="13" borderId="8" xfId="0" applyFont="1" applyFill="1" applyBorder="1" applyAlignment="1" applyProtection="1">
      <alignment horizontal="left" vertical="top" wrapText="1"/>
      <protection locked="0"/>
    </xf>
    <xf numFmtId="0" fontId="10" fillId="8" borderId="3" xfId="0" applyFont="1" applyFill="1" applyBorder="1" applyAlignment="1">
      <alignment vertical="center" wrapText="1"/>
    </xf>
    <xf numFmtId="0" fontId="10" fillId="8" borderId="8" xfId="0" applyFont="1" applyFill="1" applyBorder="1" applyAlignment="1">
      <alignment vertical="center" wrapText="1"/>
    </xf>
    <xf numFmtId="0" fontId="9" fillId="13" borderId="13" xfId="0" applyFont="1" applyFill="1" applyBorder="1" applyAlignment="1" applyProtection="1">
      <alignment horizontal="left" vertical="center" wrapText="1"/>
      <protection locked="0"/>
    </xf>
    <xf numFmtId="0" fontId="0" fillId="8" borderId="0" xfId="0" applyFill="1" applyAlignment="1">
      <alignment horizontal="left" vertical="top"/>
    </xf>
    <xf numFmtId="0" fontId="0" fillId="8" borderId="11" xfId="0" applyFill="1" applyBorder="1" applyAlignment="1">
      <alignment horizontal="left" vertical="top"/>
    </xf>
    <xf numFmtId="0" fontId="3" fillId="8" borderId="11" xfId="0" applyFont="1" applyFill="1" applyBorder="1" applyAlignment="1">
      <alignment horizontal="left" vertical="top"/>
    </xf>
    <xf numFmtId="0" fontId="0" fillId="8" borderId="3" xfId="0" applyFill="1" applyBorder="1" applyAlignment="1">
      <alignment vertical="center" wrapText="1"/>
    </xf>
    <xf numFmtId="0" fontId="16" fillId="13" borderId="5" xfId="0" applyFont="1" applyFill="1" applyBorder="1" applyAlignment="1" applyProtection="1">
      <alignment vertical="center" wrapText="1"/>
      <protection locked="0"/>
    </xf>
    <xf numFmtId="0" fontId="18" fillId="8" borderId="0" xfId="0" applyFont="1" applyFill="1"/>
    <xf numFmtId="0" fontId="18" fillId="0" borderId="0" xfId="0" applyFont="1"/>
    <xf numFmtId="0" fontId="0" fillId="0" borderId="0" xfId="0" applyAlignment="1">
      <alignment horizontal="center"/>
    </xf>
    <xf numFmtId="0" fontId="19" fillId="0" borderId="0" xfId="0" applyFont="1" applyAlignment="1">
      <alignment horizontal="center"/>
    </xf>
    <xf numFmtId="0" fontId="3" fillId="0" borderId="1" xfId="0" applyFont="1" applyBorder="1" applyAlignment="1">
      <alignment horizontal="center"/>
    </xf>
    <xf numFmtId="0" fontId="0" fillId="0" borderId="1" xfId="0" applyBorder="1" applyAlignment="1">
      <alignment horizontal="center"/>
    </xf>
    <xf numFmtId="0" fontId="10" fillId="0" borderId="1" xfId="0" applyFont="1" applyBorder="1" applyAlignment="1">
      <alignment horizontal="center" vertical="center"/>
    </xf>
    <xf numFmtId="0" fontId="3" fillId="0" borderId="0" xfId="0" applyFont="1" applyAlignment="1">
      <alignment horizontal="center"/>
    </xf>
    <xf numFmtId="0" fontId="0" fillId="0" borderId="0" xfId="0" applyAlignment="1">
      <alignment horizontal="left" vertical="center" wrapText="1"/>
    </xf>
    <xf numFmtId="0" fontId="0" fillId="5" borderId="1" xfId="0" applyFill="1" applyBorder="1" applyAlignment="1">
      <alignment wrapText="1"/>
    </xf>
    <xf numFmtId="0" fontId="0" fillId="0" borderId="1" xfId="0" applyBorder="1" applyAlignment="1">
      <alignment wrapText="1"/>
    </xf>
    <xf numFmtId="0" fontId="0" fillId="4" borderId="0" xfId="0" applyFill="1"/>
    <xf numFmtId="0" fontId="20" fillId="0" borderId="0" xfId="0" applyFont="1"/>
    <xf numFmtId="0" fontId="0" fillId="0" borderId="0" xfId="0" applyAlignment="1">
      <alignment horizontal="left"/>
    </xf>
    <xf numFmtId="0" fontId="21" fillId="8" borderId="0" xfId="0" applyFont="1" applyFill="1" applyAlignment="1">
      <alignment horizontal="center"/>
    </xf>
    <xf numFmtId="0" fontId="9" fillId="5" borderId="1" xfId="0" applyFont="1" applyFill="1" applyBorder="1" applyAlignment="1">
      <alignment horizontal="center" vertical="center"/>
    </xf>
    <xf numFmtId="0" fontId="0" fillId="4" borderId="1" xfId="0" applyFill="1" applyBorder="1" applyAlignment="1" applyProtection="1">
      <alignment horizontal="center" vertical="center" wrapText="1"/>
      <protection locked="0"/>
    </xf>
    <xf numFmtId="0" fontId="3" fillId="5" borderId="1" xfId="0" applyFont="1" applyFill="1" applyBorder="1" applyAlignment="1">
      <alignment horizontal="center" vertical="center"/>
    </xf>
    <xf numFmtId="0" fontId="0" fillId="4" borderId="1" xfId="0" applyFill="1" applyBorder="1" applyAlignment="1" applyProtection="1">
      <alignment horizontal="center" vertical="center"/>
      <protection locked="0"/>
    </xf>
    <xf numFmtId="0" fontId="3" fillId="5" borderId="1" xfId="0" applyFont="1" applyFill="1" applyBorder="1" applyAlignment="1">
      <alignment horizontal="center" vertical="center" wrapText="1"/>
    </xf>
    <xf numFmtId="14" fontId="0" fillId="4" borderId="14" xfId="0" applyNumberFormat="1" applyFill="1" applyBorder="1" applyAlignment="1" applyProtection="1">
      <alignment horizontal="center" vertical="center"/>
      <protection locked="0"/>
    </xf>
    <xf numFmtId="0" fontId="0" fillId="4" borderId="17" xfId="0" applyFill="1" applyBorder="1" applyAlignment="1" applyProtection="1">
      <alignment horizontal="center" vertical="center"/>
      <protection locked="0"/>
    </xf>
    <xf numFmtId="0" fontId="23" fillId="16" borderId="9" xfId="0" applyFont="1" applyFill="1" applyBorder="1" applyAlignment="1">
      <alignment horizontal="left" wrapText="1"/>
    </xf>
    <xf numFmtId="0" fontId="24" fillId="0" borderId="0" xfId="0" applyFont="1" applyAlignment="1">
      <alignment wrapText="1"/>
    </xf>
    <xf numFmtId="0" fontId="9" fillId="6" borderId="1" xfId="0" applyFont="1" applyFill="1" applyBorder="1" applyAlignment="1">
      <alignment horizontal="left" vertical="center" wrapText="1"/>
    </xf>
    <xf numFmtId="0" fontId="0" fillId="0" borderId="0" xfId="0" applyAlignment="1" applyProtection="1">
      <alignment horizontal="center" vertical="center"/>
      <protection hidden="1"/>
    </xf>
    <xf numFmtId="0" fontId="10" fillId="0" borderId="0" xfId="0" applyFont="1" applyAlignment="1">
      <alignment horizontal="center" vertical="center"/>
    </xf>
    <xf numFmtId="0" fontId="9" fillId="0" borderId="0" xfId="0" applyFont="1" applyAlignment="1">
      <alignment horizontal="center" vertical="center"/>
    </xf>
    <xf numFmtId="0" fontId="0" fillId="0" borderId="1" xfId="0" applyBorder="1" applyAlignment="1" applyProtection="1">
      <alignment horizontal="left"/>
      <protection locked="0"/>
    </xf>
    <xf numFmtId="0" fontId="0" fillId="0" borderId="1" xfId="0" applyBorder="1" applyAlignment="1" applyProtection="1">
      <alignment horizontal="center"/>
      <protection locked="0"/>
    </xf>
    <xf numFmtId="14" fontId="0" fillId="0" borderId="1" xfId="0" applyNumberFormat="1" applyBorder="1" applyAlignment="1" applyProtection="1">
      <alignment horizontal="center"/>
      <protection locked="0"/>
    </xf>
    <xf numFmtId="0" fontId="0" fillId="0" borderId="1" xfId="0" applyBorder="1" applyAlignment="1" applyProtection="1">
      <alignment horizontal="center"/>
      <protection hidden="1"/>
    </xf>
    <xf numFmtId="0" fontId="0" fillId="0" borderId="1" xfId="0" applyBorder="1" applyProtection="1">
      <protection hidden="1"/>
    </xf>
    <xf numFmtId="0" fontId="0" fillId="0" borderId="0" xfId="0" applyProtection="1">
      <protection hidden="1"/>
    </xf>
    <xf numFmtId="0" fontId="0" fillId="18" borderId="0" xfId="0" applyFill="1" applyAlignment="1">
      <alignment horizontal="center"/>
    </xf>
    <xf numFmtId="0" fontId="0" fillId="0" borderId="0" xfId="0" applyAlignment="1" applyProtection="1">
      <alignment horizontal="center"/>
      <protection hidden="1"/>
    </xf>
    <xf numFmtId="14" fontId="0" fillId="0" borderId="0" xfId="0" applyNumberFormat="1" applyAlignment="1">
      <alignment horizontal="center"/>
    </xf>
    <xf numFmtId="0" fontId="0" fillId="19" borderId="1" xfId="0" applyFill="1" applyBorder="1" applyAlignment="1" applyProtection="1">
      <alignment horizontal="left"/>
      <protection locked="0"/>
    </xf>
    <xf numFmtId="0" fontId="0" fillId="19" borderId="1" xfId="0" applyFill="1" applyBorder="1" applyAlignment="1" applyProtection="1">
      <alignment horizontal="center"/>
      <protection locked="0"/>
    </xf>
    <xf numFmtId="14" fontId="0" fillId="19" borderId="1" xfId="0" applyNumberFormat="1" applyFill="1" applyBorder="1" applyAlignment="1" applyProtection="1">
      <alignment horizontal="center"/>
      <protection locked="0"/>
    </xf>
    <xf numFmtId="0" fontId="0" fillId="0" borderId="4" xfId="0" applyBorder="1"/>
    <xf numFmtId="0" fontId="9" fillId="5" borderId="14"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7" borderId="18" xfId="0" applyFont="1" applyFill="1" applyBorder="1" applyAlignment="1">
      <alignment horizontal="center" vertical="center" wrapText="1"/>
    </xf>
    <xf numFmtId="0" fontId="0" fillId="0" borderId="14" xfId="0" applyBorder="1" applyAlignment="1" applyProtection="1">
      <alignment horizontal="center"/>
      <protection locked="0"/>
    </xf>
    <xf numFmtId="0" fontId="0" fillId="19" borderId="14" xfId="0" applyFill="1" applyBorder="1" applyAlignment="1" applyProtection="1">
      <alignment horizontal="center"/>
      <protection locked="0"/>
    </xf>
    <xf numFmtId="0" fontId="9" fillId="20" borderId="1" xfId="0" applyFont="1" applyFill="1" applyBorder="1" applyAlignment="1">
      <alignment horizontal="center" vertical="center" wrapText="1"/>
    </xf>
    <xf numFmtId="0" fontId="9" fillId="5" borderId="1" xfId="0" applyFont="1" applyFill="1" applyBorder="1" applyAlignment="1" applyProtection="1">
      <alignment horizontal="center" vertical="center" wrapText="1"/>
      <protection locked="0"/>
    </xf>
    <xf numFmtId="0" fontId="0" fillId="0" borderId="21" xfId="0" applyBorder="1" applyAlignment="1" applyProtection="1">
      <alignment horizontal="center"/>
      <protection locked="0"/>
    </xf>
    <xf numFmtId="0" fontId="0" fillId="19" borderId="21" xfId="0" applyFill="1" applyBorder="1" applyAlignment="1" applyProtection="1">
      <alignment horizontal="center"/>
      <protection locked="0"/>
    </xf>
    <xf numFmtId="0" fontId="9" fillId="5" borderId="21" xfId="0" applyFont="1" applyFill="1" applyBorder="1" applyAlignment="1" applyProtection="1">
      <alignment horizontal="center" vertical="center" wrapText="1"/>
      <protection locked="0"/>
    </xf>
    <xf numFmtId="0" fontId="3" fillId="20" borderId="1" xfId="0" applyFont="1" applyFill="1" applyBorder="1" applyAlignment="1" applyProtection="1">
      <alignment horizontal="center" vertical="center"/>
      <protection hidden="1"/>
    </xf>
    <xf numFmtId="0" fontId="0" fillId="19" borderId="1" xfId="0" applyFill="1" applyBorder="1" applyProtection="1">
      <protection hidden="1"/>
    </xf>
    <xf numFmtId="0" fontId="0" fillId="0" borderId="18" xfId="0" quotePrefix="1" applyBorder="1" applyAlignment="1" applyProtection="1">
      <alignment horizontal="center" vertical="center"/>
      <protection hidden="1"/>
    </xf>
    <xf numFmtId="0" fontId="9" fillId="4" borderId="0" xfId="0" applyFont="1" applyFill="1" applyAlignment="1">
      <alignment horizontal="center" vertical="center" wrapText="1"/>
    </xf>
    <xf numFmtId="0" fontId="18" fillId="2" borderId="0" xfId="0" applyFont="1" applyFill="1" applyAlignment="1">
      <alignment horizontal="center"/>
    </xf>
    <xf numFmtId="0" fontId="0" fillId="0" borderId="1" xfId="0" quotePrefix="1" applyBorder="1" applyAlignment="1" applyProtection="1">
      <alignment horizontal="center"/>
      <protection hidden="1"/>
    </xf>
    <xf numFmtId="0" fontId="3" fillId="20" borderId="1" xfId="0" applyFont="1" applyFill="1" applyBorder="1" applyAlignment="1" applyProtection="1">
      <alignment horizontal="center" vertical="center" wrapText="1"/>
      <protection hidden="1"/>
    </xf>
    <xf numFmtId="0" fontId="0" fillId="0" borderId="1" xfId="0" applyBorder="1" applyAlignment="1" applyProtection="1">
      <alignment horizontal="left" indent="1"/>
      <protection locked="0"/>
    </xf>
    <xf numFmtId="0" fontId="0" fillId="19" borderId="1" xfId="0" applyFill="1" applyBorder="1" applyAlignment="1" applyProtection="1">
      <alignment horizontal="left" indent="1"/>
      <protection locked="0"/>
    </xf>
    <xf numFmtId="0" fontId="0" fillId="0" borderId="14" xfId="0" applyBorder="1" applyAlignment="1" applyProtection="1">
      <alignment horizontal="left" indent="1"/>
      <protection locked="0"/>
    </xf>
    <xf numFmtId="0" fontId="0" fillId="19" borderId="14" xfId="0" applyFill="1" applyBorder="1" applyAlignment="1" applyProtection="1">
      <alignment horizontal="left" indent="1"/>
      <protection locked="0"/>
    </xf>
    <xf numFmtId="0" fontId="0" fillId="0" borderId="1" xfId="0" applyBorder="1" applyAlignment="1" applyProtection="1">
      <alignment horizontal="left" indent="1"/>
      <protection hidden="1"/>
    </xf>
    <xf numFmtId="0" fontId="0" fillId="19" borderId="1" xfId="0" applyFill="1" applyBorder="1" applyAlignment="1" applyProtection="1">
      <alignment horizontal="left" indent="1"/>
      <protection hidden="1"/>
    </xf>
    <xf numFmtId="0" fontId="0" fillId="0" borderId="16" xfId="0" applyBorder="1" applyAlignment="1" applyProtection="1">
      <alignment horizontal="center"/>
      <protection locked="0"/>
    </xf>
    <xf numFmtId="0" fontId="0" fillId="19" borderId="16" xfId="0" applyFill="1" applyBorder="1" applyAlignment="1" applyProtection="1">
      <alignment horizontal="center"/>
      <protection locked="0"/>
    </xf>
    <xf numFmtId="0" fontId="3" fillId="0" borderId="1" xfId="0" applyFont="1" applyBorder="1"/>
    <xf numFmtId="0" fontId="3" fillId="6" borderId="1" xfId="0" applyFont="1" applyFill="1" applyBorder="1" applyAlignment="1">
      <alignment wrapText="1"/>
    </xf>
    <xf numFmtId="0" fontId="0" fillId="19" borderId="18" xfId="0" quotePrefix="1" applyFill="1" applyBorder="1" applyAlignment="1" applyProtection="1">
      <alignment horizontal="center" vertical="center"/>
      <protection hidden="1"/>
    </xf>
    <xf numFmtId="0" fontId="0" fillId="19" borderId="1" xfId="0" applyFill="1" applyBorder="1" applyAlignment="1" applyProtection="1">
      <alignment horizontal="center"/>
      <protection hidden="1"/>
    </xf>
    <xf numFmtId="0" fontId="0" fillId="19" borderId="1" xfId="0" quotePrefix="1" applyFill="1" applyBorder="1" applyAlignment="1" applyProtection="1">
      <alignment horizontal="center"/>
      <protection hidden="1"/>
    </xf>
    <xf numFmtId="0" fontId="9" fillId="7" borderId="16" xfId="0" applyFont="1" applyFill="1" applyBorder="1" applyAlignment="1">
      <alignment horizontal="center" vertical="center" wrapText="1"/>
    </xf>
    <xf numFmtId="0" fontId="28" fillId="21" borderId="9" xfId="0" applyFont="1" applyFill="1" applyBorder="1" applyAlignment="1">
      <alignment horizontal="center" wrapText="1"/>
    </xf>
    <xf numFmtId="0" fontId="11" fillId="5" borderId="1" xfId="0" applyFont="1" applyFill="1" applyBorder="1" applyAlignment="1">
      <alignment horizontal="center" vertical="center" wrapText="1"/>
    </xf>
    <xf numFmtId="0" fontId="9" fillId="13" borderId="12" xfId="0" applyFont="1" applyFill="1" applyBorder="1" applyAlignment="1" applyProtection="1">
      <alignment horizontal="left" vertical="center" wrapText="1"/>
      <protection locked="0"/>
    </xf>
    <xf numFmtId="0" fontId="9" fillId="13" borderId="13" xfId="0" applyFont="1" applyFill="1" applyBorder="1" applyAlignment="1" applyProtection="1">
      <alignment horizontal="left" vertical="center" wrapText="1"/>
      <protection locked="0"/>
    </xf>
    <xf numFmtId="0" fontId="13" fillId="9" borderId="6" xfId="0" applyFont="1" applyFill="1" applyBorder="1" applyAlignment="1">
      <alignment horizontal="center"/>
    </xf>
    <xf numFmtId="0" fontId="13" fillId="9" borderId="7" xfId="0" applyFont="1" applyFill="1" applyBorder="1" applyAlignment="1">
      <alignment horizontal="center"/>
    </xf>
    <xf numFmtId="0" fontId="13" fillId="9" borderId="8" xfId="0" applyFont="1" applyFill="1" applyBorder="1" applyAlignment="1">
      <alignment horizontal="center"/>
    </xf>
    <xf numFmtId="0" fontId="0" fillId="8" borderId="0" xfId="0" applyFill="1" applyAlignment="1">
      <alignment horizontal="left"/>
    </xf>
    <xf numFmtId="0" fontId="14" fillId="10" borderId="0" xfId="0" applyFont="1" applyFill="1" applyAlignment="1">
      <alignment horizontal="left" wrapText="1"/>
    </xf>
    <xf numFmtId="0" fontId="2" fillId="11" borderId="6" xfId="0" applyFont="1" applyFill="1" applyBorder="1" applyAlignment="1">
      <alignment horizontal="left"/>
    </xf>
    <xf numFmtId="0" fontId="2" fillId="11" borderId="7" xfId="0" applyFont="1" applyFill="1" applyBorder="1" applyAlignment="1">
      <alignment horizontal="left"/>
    </xf>
    <xf numFmtId="0" fontId="2" fillId="11" borderId="8" xfId="0" applyFont="1" applyFill="1" applyBorder="1" applyAlignment="1">
      <alignment horizontal="left"/>
    </xf>
    <xf numFmtId="0" fontId="0" fillId="8" borderId="10" xfId="0" applyFill="1" applyBorder="1" applyAlignment="1">
      <alignment horizontal="left" vertical="center" wrapText="1"/>
    </xf>
    <xf numFmtId="0" fontId="0" fillId="8" borderId="0" xfId="0" applyFill="1" applyAlignment="1">
      <alignment horizontal="left" vertical="center" wrapText="1"/>
    </xf>
    <xf numFmtId="0" fontId="0" fillId="8" borderId="11" xfId="0" applyFill="1" applyBorder="1" applyAlignment="1">
      <alignment horizontal="left" vertical="center" wrapText="1"/>
    </xf>
    <xf numFmtId="0" fontId="9" fillId="12" borderId="12" xfId="0" applyFont="1" applyFill="1" applyBorder="1" applyAlignment="1" applyProtection="1">
      <alignment horizontal="left" vertical="center" wrapText="1"/>
      <protection locked="0"/>
    </xf>
    <xf numFmtId="0" fontId="9" fillId="12" borderId="9" xfId="0" applyFont="1" applyFill="1" applyBorder="1" applyAlignment="1" applyProtection="1">
      <alignment horizontal="left" vertical="center" wrapText="1"/>
      <protection locked="0"/>
    </xf>
    <xf numFmtId="0" fontId="9" fillId="12" borderId="13" xfId="0" applyFont="1" applyFill="1" applyBorder="1" applyAlignment="1" applyProtection="1">
      <alignment horizontal="left" vertical="center" wrapText="1"/>
      <protection locked="0"/>
    </xf>
    <xf numFmtId="0" fontId="10" fillId="0" borderId="14" xfId="0" applyFont="1" applyBorder="1" applyAlignment="1" applyProtection="1">
      <alignment horizontal="left" vertical="center" wrapText="1"/>
      <protection locked="0"/>
    </xf>
    <xf numFmtId="0" fontId="10" fillId="0" borderId="15" xfId="0" applyFont="1" applyBorder="1" applyAlignment="1" applyProtection="1">
      <alignment horizontal="left" vertical="center" wrapText="1"/>
      <protection locked="0"/>
    </xf>
    <xf numFmtId="0" fontId="2" fillId="11" borderId="14" xfId="0" applyFont="1" applyFill="1" applyBorder="1" applyAlignment="1">
      <alignment horizontal="left"/>
    </xf>
    <xf numFmtId="0" fontId="2" fillId="11" borderId="15" xfId="0" applyFont="1" applyFill="1" applyBorder="1" applyAlignment="1">
      <alignment horizontal="left"/>
    </xf>
    <xf numFmtId="0" fontId="2" fillId="11" borderId="16" xfId="0" applyFont="1" applyFill="1" applyBorder="1" applyAlignment="1">
      <alignment horizontal="left"/>
    </xf>
    <xf numFmtId="0" fontId="10" fillId="8" borderId="6" xfId="0" applyFont="1" applyFill="1" applyBorder="1" applyAlignment="1">
      <alignment horizontal="left" vertical="center" wrapText="1"/>
    </xf>
    <xf numFmtId="0" fontId="10" fillId="8" borderId="7" xfId="0" applyFont="1" applyFill="1" applyBorder="1" applyAlignment="1">
      <alignment horizontal="left" vertical="center" wrapText="1"/>
    </xf>
    <xf numFmtId="0" fontId="10" fillId="8" borderId="8" xfId="0" applyFont="1" applyFill="1" applyBorder="1" applyAlignment="1">
      <alignment horizontal="left" vertical="center" wrapText="1"/>
    </xf>
    <xf numFmtId="0" fontId="9" fillId="13" borderId="9" xfId="0" applyFont="1" applyFill="1" applyBorder="1" applyAlignment="1" applyProtection="1">
      <alignment horizontal="left" vertical="center" wrapText="1"/>
      <protection locked="0"/>
    </xf>
    <xf numFmtId="0" fontId="3" fillId="13" borderId="12" xfId="0" applyFont="1" applyFill="1" applyBorder="1" applyAlignment="1" applyProtection="1">
      <alignment horizontal="left" vertical="center" wrapText="1"/>
      <protection locked="0"/>
    </xf>
    <xf numFmtId="0" fontId="3" fillId="13" borderId="13" xfId="0" applyFont="1" applyFill="1" applyBorder="1" applyAlignment="1" applyProtection="1">
      <alignment horizontal="left" vertical="center" wrapText="1"/>
      <protection locked="0"/>
    </xf>
    <xf numFmtId="0" fontId="0" fillId="8" borderId="10" xfId="0" applyFill="1" applyBorder="1" applyAlignment="1">
      <alignment horizontal="left" vertical="top"/>
    </xf>
    <xf numFmtId="0" fontId="0" fillId="8" borderId="11" xfId="0" applyFill="1" applyBorder="1" applyAlignment="1">
      <alignment horizontal="left" vertical="top"/>
    </xf>
    <xf numFmtId="0" fontId="3" fillId="13" borderId="12" xfId="0" applyFont="1" applyFill="1" applyBorder="1" applyAlignment="1" applyProtection="1">
      <alignment horizontal="left" vertical="center"/>
      <protection locked="0"/>
    </xf>
    <xf numFmtId="0" fontId="3" fillId="13" borderId="11" xfId="0" applyFont="1" applyFill="1" applyBorder="1" applyAlignment="1" applyProtection="1">
      <alignment horizontal="left" vertical="center"/>
      <protection locked="0"/>
    </xf>
    <xf numFmtId="0" fontId="3" fillId="13" borderId="13" xfId="0" applyFont="1" applyFill="1" applyBorder="1" applyAlignment="1" applyProtection="1">
      <alignment horizontal="left" vertical="center"/>
      <protection locked="0"/>
    </xf>
    <xf numFmtId="0" fontId="0" fillId="8" borderId="6" xfId="0" applyFill="1" applyBorder="1" applyAlignment="1">
      <alignment horizontal="left" vertical="top"/>
    </xf>
    <xf numFmtId="0" fontId="0" fillId="8" borderId="8" xfId="0" applyFill="1" applyBorder="1" applyAlignment="1">
      <alignment horizontal="left" vertical="top"/>
    </xf>
    <xf numFmtId="0" fontId="3" fillId="13" borderId="11" xfId="0" applyFont="1" applyFill="1" applyBorder="1" applyAlignment="1" applyProtection="1">
      <alignment horizontal="left" vertical="center" wrapText="1"/>
      <protection locked="0"/>
    </xf>
    <xf numFmtId="0" fontId="23" fillId="17" borderId="19" xfId="0" applyFont="1" applyFill="1" applyBorder="1" applyAlignment="1">
      <alignment horizontal="center"/>
    </xf>
    <xf numFmtId="0" fontId="23" fillId="17" borderId="9" xfId="0" applyFont="1" applyFill="1" applyBorder="1" applyAlignment="1">
      <alignment horizontal="center"/>
    </xf>
    <xf numFmtId="0" fontId="23" fillId="17" borderId="20" xfId="0" applyFont="1" applyFill="1" applyBorder="1" applyAlignment="1">
      <alignment horizontal="center"/>
    </xf>
    <xf numFmtId="0" fontId="23" fillId="21" borderId="0" xfId="0" applyFont="1" applyFill="1" applyAlignment="1">
      <alignment horizontal="center"/>
    </xf>
    <xf numFmtId="0" fontId="20" fillId="15" borderId="0" xfId="0" applyFont="1" applyFill="1" applyAlignment="1">
      <alignment horizontal="center"/>
    </xf>
    <xf numFmtId="0" fontId="0" fillId="0" borderId="0" xfId="0"/>
    <xf numFmtId="0" fontId="0" fillId="0" borderId="9" xfId="0" applyBorder="1" applyAlignment="1">
      <alignment horizontal="center"/>
    </xf>
    <xf numFmtId="0" fontId="23" fillId="2" borderId="12" xfId="0" applyFont="1" applyFill="1" applyBorder="1" applyAlignment="1">
      <alignment horizontal="center"/>
    </xf>
    <xf numFmtId="0" fontId="0" fillId="0" borderId="20" xfId="0" applyBorder="1" applyAlignment="1">
      <alignment horizontal="center"/>
    </xf>
    <xf numFmtId="0" fontId="23" fillId="2" borderId="12" xfId="0" applyFont="1" applyFill="1" applyBorder="1" applyAlignment="1">
      <alignment horizontal="left"/>
    </xf>
    <xf numFmtId="0" fontId="23" fillId="2" borderId="9" xfId="0" applyFont="1" applyFill="1" applyBorder="1" applyAlignment="1">
      <alignment horizontal="left"/>
    </xf>
    <xf numFmtId="0" fontId="0" fillId="0" borderId="9" xfId="0" applyBorder="1" applyAlignment="1">
      <alignment horizontal="left"/>
    </xf>
    <xf numFmtId="0" fontId="0" fillId="0" borderId="13" xfId="0" applyBorder="1"/>
    <xf numFmtId="0" fontId="17" fillId="14" borderId="0" xfId="0" applyFont="1" applyFill="1" applyAlignment="1">
      <alignment horizontal="center"/>
    </xf>
    <xf numFmtId="0" fontId="18" fillId="14" borderId="0" xfId="0" applyFont="1" applyFill="1" applyAlignment="1">
      <alignment horizontal="center"/>
    </xf>
    <xf numFmtId="0" fontId="6" fillId="2" borderId="1" xfId="0" applyFont="1" applyFill="1" applyBorder="1" applyAlignment="1">
      <alignment horizontal="center" vertical="center"/>
    </xf>
    <xf numFmtId="0" fontId="3" fillId="3" borderId="1" xfId="0" applyFont="1" applyFill="1" applyBorder="1" applyAlignment="1">
      <alignment horizont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26" fillId="17" borderId="14" xfId="0" applyFont="1" applyFill="1" applyBorder="1" applyAlignment="1">
      <alignment horizontal="center" vertical="center" wrapText="1"/>
    </xf>
    <xf numFmtId="0" fontId="27" fillId="17" borderId="15" xfId="0" applyFont="1" applyFill="1" applyBorder="1"/>
    <xf numFmtId="0" fontId="27" fillId="17" borderId="16" xfId="0" applyFont="1" applyFill="1" applyBorder="1"/>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cellXfs>
  <cellStyles count="3">
    <cellStyle name="Comma" xfId="1" builtinId="3"/>
    <cellStyle name="Hyperlink" xfId="2"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371475</xdr:colOff>
      <xdr:row>0</xdr:row>
      <xdr:rowOff>9525</xdr:rowOff>
    </xdr:from>
    <xdr:to>
      <xdr:col>3</xdr:col>
      <xdr:colOff>2047875</xdr:colOff>
      <xdr:row>6</xdr:row>
      <xdr:rowOff>190385</xdr:rowOff>
    </xdr:to>
    <xdr:pic>
      <xdr:nvPicPr>
        <xdr:cNvPr id="2" name="Picture 1">
          <a:extLst>
            <a:ext uri="{FF2B5EF4-FFF2-40B4-BE49-F238E27FC236}">
              <a16:creationId xmlns:a16="http://schemas.microsoft.com/office/drawing/2014/main" id="{1B711D79-FAE1-14C0-6C52-D28CE24D5692}"/>
            </a:ext>
          </a:extLst>
        </xdr:cNvPr>
        <xdr:cNvPicPr>
          <a:picLocks noChangeAspect="1"/>
        </xdr:cNvPicPr>
      </xdr:nvPicPr>
      <xdr:blipFill>
        <a:blip xmlns:r="http://schemas.openxmlformats.org/officeDocument/2006/relationships" r:embed="rId1"/>
        <a:stretch>
          <a:fillRect/>
        </a:stretch>
      </xdr:blipFill>
      <xdr:spPr>
        <a:xfrm>
          <a:off x="2800350" y="9525"/>
          <a:ext cx="3743325" cy="132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476250</xdr:colOff>
      <xdr:row>0</xdr:row>
      <xdr:rowOff>0</xdr:rowOff>
    </xdr:from>
    <xdr:to>
      <xdr:col>5</xdr:col>
      <xdr:colOff>414337</xdr:colOff>
      <xdr:row>6</xdr:row>
      <xdr:rowOff>171335</xdr:rowOff>
    </xdr:to>
    <xdr:pic>
      <xdr:nvPicPr>
        <xdr:cNvPr id="2" name="Picture 1">
          <a:extLst>
            <a:ext uri="{FF2B5EF4-FFF2-40B4-BE49-F238E27FC236}">
              <a16:creationId xmlns:a16="http://schemas.microsoft.com/office/drawing/2014/main" id="{3EFD108C-8CDF-481E-80FD-142DD30E8C92}"/>
            </a:ext>
          </a:extLst>
        </xdr:cNvPr>
        <xdr:cNvPicPr>
          <a:picLocks noChangeAspect="1"/>
        </xdr:cNvPicPr>
      </xdr:nvPicPr>
      <xdr:blipFill>
        <a:blip xmlns:r="http://schemas.openxmlformats.org/officeDocument/2006/relationships" r:embed="rId1"/>
        <a:stretch>
          <a:fillRect/>
        </a:stretch>
      </xdr:blipFill>
      <xdr:spPr>
        <a:xfrm>
          <a:off x="1085850" y="0"/>
          <a:ext cx="3743325" cy="1323860"/>
        </a:xfrm>
        <a:prstGeom prst="rect">
          <a:avLst/>
        </a:prstGeom>
      </xdr:spPr>
    </xdr:pic>
    <xdr:clientData/>
  </xdr:twoCellAnchor>
  <xdr:twoCellAnchor editAs="oneCell">
    <xdr:from>
      <xdr:col>7</xdr:col>
      <xdr:colOff>971550</xdr:colOff>
      <xdr:row>0</xdr:row>
      <xdr:rowOff>0</xdr:rowOff>
    </xdr:from>
    <xdr:to>
      <xdr:col>10</xdr:col>
      <xdr:colOff>992029</xdr:colOff>
      <xdr:row>6</xdr:row>
      <xdr:rowOff>171335</xdr:rowOff>
    </xdr:to>
    <xdr:pic>
      <xdr:nvPicPr>
        <xdr:cNvPr id="3" name="Picture 2">
          <a:extLst>
            <a:ext uri="{FF2B5EF4-FFF2-40B4-BE49-F238E27FC236}">
              <a16:creationId xmlns:a16="http://schemas.microsoft.com/office/drawing/2014/main" id="{2BCA130D-C170-48A3-AE76-6174497C5F4F}"/>
            </a:ext>
          </a:extLst>
        </xdr:cNvPr>
        <xdr:cNvPicPr>
          <a:picLocks noChangeAspect="1"/>
        </xdr:cNvPicPr>
      </xdr:nvPicPr>
      <xdr:blipFill>
        <a:blip xmlns:r="http://schemas.openxmlformats.org/officeDocument/2006/relationships" r:embed="rId1"/>
        <a:stretch>
          <a:fillRect/>
        </a:stretch>
      </xdr:blipFill>
      <xdr:spPr>
        <a:xfrm>
          <a:off x="6457950" y="0"/>
          <a:ext cx="3743325" cy="1323860"/>
        </a:xfrm>
        <a:prstGeom prst="rect">
          <a:avLst/>
        </a:prstGeom>
      </xdr:spPr>
    </xdr:pic>
    <xdr:clientData/>
  </xdr:twoCellAnchor>
  <xdr:twoCellAnchor editAs="oneCell">
    <xdr:from>
      <xdr:col>13</xdr:col>
      <xdr:colOff>485775</xdr:colOff>
      <xdr:row>0</xdr:row>
      <xdr:rowOff>0</xdr:rowOff>
    </xdr:from>
    <xdr:to>
      <xdr:col>17</xdr:col>
      <xdr:colOff>327661</xdr:colOff>
      <xdr:row>6</xdr:row>
      <xdr:rowOff>171335</xdr:rowOff>
    </xdr:to>
    <xdr:pic>
      <xdr:nvPicPr>
        <xdr:cNvPr id="4" name="Picture 3">
          <a:extLst>
            <a:ext uri="{FF2B5EF4-FFF2-40B4-BE49-F238E27FC236}">
              <a16:creationId xmlns:a16="http://schemas.microsoft.com/office/drawing/2014/main" id="{A38CDF8C-A829-49ED-8A78-8B6146726109}"/>
            </a:ext>
          </a:extLst>
        </xdr:cNvPr>
        <xdr:cNvPicPr>
          <a:picLocks noChangeAspect="1"/>
        </xdr:cNvPicPr>
      </xdr:nvPicPr>
      <xdr:blipFill>
        <a:blip xmlns:r="http://schemas.openxmlformats.org/officeDocument/2006/relationships" r:embed="rId1"/>
        <a:stretch>
          <a:fillRect/>
        </a:stretch>
      </xdr:blipFill>
      <xdr:spPr>
        <a:xfrm>
          <a:off x="12068175" y="0"/>
          <a:ext cx="3743325" cy="13238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676276</xdr:colOff>
      <xdr:row>0</xdr:row>
      <xdr:rowOff>0</xdr:rowOff>
    </xdr:from>
    <xdr:to>
      <xdr:col>4</xdr:col>
      <xdr:colOff>19051</xdr:colOff>
      <xdr:row>3</xdr:row>
      <xdr:rowOff>168709</xdr:rowOff>
    </xdr:to>
    <xdr:pic>
      <xdr:nvPicPr>
        <xdr:cNvPr id="2" name="Picture 1">
          <a:extLst>
            <a:ext uri="{FF2B5EF4-FFF2-40B4-BE49-F238E27FC236}">
              <a16:creationId xmlns:a16="http://schemas.microsoft.com/office/drawing/2014/main" id="{996F20B8-6D54-4A1E-8AA8-BD9B07A41C2B}"/>
            </a:ext>
          </a:extLst>
        </xdr:cNvPr>
        <xdr:cNvPicPr>
          <a:picLocks noChangeAspect="1"/>
        </xdr:cNvPicPr>
      </xdr:nvPicPr>
      <xdr:blipFill>
        <a:blip xmlns:r="http://schemas.openxmlformats.org/officeDocument/2006/relationships" r:embed="rId1"/>
        <a:stretch>
          <a:fillRect/>
        </a:stretch>
      </xdr:blipFill>
      <xdr:spPr>
        <a:xfrm>
          <a:off x="2162176" y="0"/>
          <a:ext cx="2114550" cy="747829"/>
        </a:xfrm>
        <a:prstGeom prst="rect">
          <a:avLst/>
        </a:prstGeom>
      </xdr:spPr>
    </xdr:pic>
    <xdr:clientData/>
  </xdr:twoCellAnchor>
  <xdr:twoCellAnchor editAs="oneCell">
    <xdr:from>
      <xdr:col>7</xdr:col>
      <xdr:colOff>476251</xdr:colOff>
      <xdr:row>0</xdr:row>
      <xdr:rowOff>0</xdr:rowOff>
    </xdr:from>
    <xdr:to>
      <xdr:col>8</xdr:col>
      <xdr:colOff>1619251</xdr:colOff>
      <xdr:row>3</xdr:row>
      <xdr:rowOff>168709</xdr:rowOff>
    </xdr:to>
    <xdr:pic>
      <xdr:nvPicPr>
        <xdr:cNvPr id="3" name="Picture 2">
          <a:extLst>
            <a:ext uri="{FF2B5EF4-FFF2-40B4-BE49-F238E27FC236}">
              <a16:creationId xmlns:a16="http://schemas.microsoft.com/office/drawing/2014/main" id="{1280F8D3-B942-41F8-A26B-AFDB5F45FAF2}"/>
            </a:ext>
          </a:extLst>
        </xdr:cNvPr>
        <xdr:cNvPicPr>
          <a:picLocks noChangeAspect="1"/>
        </xdr:cNvPicPr>
      </xdr:nvPicPr>
      <xdr:blipFill>
        <a:blip xmlns:r="http://schemas.openxmlformats.org/officeDocument/2006/relationships" r:embed="rId1"/>
        <a:stretch>
          <a:fillRect/>
        </a:stretch>
      </xdr:blipFill>
      <xdr:spPr>
        <a:xfrm>
          <a:off x="8391526" y="0"/>
          <a:ext cx="2114550" cy="74782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047D5-6284-4887-B4ED-D1493AA48E16}">
  <sheetPr codeName="Sheet2">
    <tabColor theme="8" tint="-0.249977111117893"/>
  </sheetPr>
  <dimension ref="A8:E32"/>
  <sheetViews>
    <sheetView workbookViewId="0">
      <selection activeCell="E16" sqref="E16"/>
    </sheetView>
  </sheetViews>
  <sheetFormatPr defaultRowHeight="15" x14ac:dyDescent="0.25"/>
  <cols>
    <col min="2" max="2" width="27.28515625" customWidth="1"/>
    <col min="3" max="3" width="31" customWidth="1"/>
    <col min="4" max="4" width="31.28515625" customWidth="1"/>
    <col min="5" max="5" width="32.7109375" customWidth="1"/>
  </cols>
  <sheetData>
    <row r="8" spans="1:5" ht="26.25" x14ac:dyDescent="0.4">
      <c r="A8" s="34"/>
      <c r="B8" s="129" t="s">
        <v>140</v>
      </c>
      <c r="C8" s="130"/>
      <c r="D8" s="130"/>
      <c r="E8" s="131"/>
    </row>
    <row r="9" spans="1:5" x14ac:dyDescent="0.25">
      <c r="A9" s="34"/>
      <c r="B9" s="132"/>
      <c r="C9" s="132"/>
      <c r="D9" s="132"/>
      <c r="E9" s="132"/>
    </row>
    <row r="10" spans="1:5" x14ac:dyDescent="0.25">
      <c r="A10" s="34"/>
      <c r="B10" s="133" t="s">
        <v>141</v>
      </c>
      <c r="C10" s="133"/>
      <c r="D10" s="133"/>
      <c r="E10" s="133"/>
    </row>
    <row r="11" spans="1:5" x14ac:dyDescent="0.25">
      <c r="A11" s="34"/>
      <c r="B11" s="35"/>
      <c r="C11" s="36"/>
      <c r="D11" s="36"/>
      <c r="E11" s="36"/>
    </row>
    <row r="12" spans="1:5" x14ac:dyDescent="0.25">
      <c r="A12" s="34"/>
      <c r="B12" s="134" t="s">
        <v>142</v>
      </c>
      <c r="C12" s="135"/>
      <c r="D12" s="135"/>
      <c r="E12" s="136"/>
    </row>
    <row r="13" spans="1:5" x14ac:dyDescent="0.25">
      <c r="A13" s="34"/>
      <c r="B13" s="137" t="s">
        <v>143</v>
      </c>
      <c r="C13" s="138"/>
      <c r="D13" s="138"/>
      <c r="E13" s="139"/>
    </row>
    <row r="14" spans="1:5" x14ac:dyDescent="0.25">
      <c r="A14" s="34"/>
      <c r="B14" s="140" t="s">
        <v>144</v>
      </c>
      <c r="C14" s="141"/>
      <c r="D14" s="141"/>
      <c r="E14" s="142"/>
    </row>
    <row r="15" spans="1:5" ht="40.5" customHeight="1" x14ac:dyDescent="0.25">
      <c r="A15" s="34"/>
      <c r="B15" s="37" t="s">
        <v>145</v>
      </c>
      <c r="C15" s="38" t="s">
        <v>146</v>
      </c>
      <c r="D15" s="39" t="s">
        <v>147</v>
      </c>
      <c r="E15" s="50" t="s">
        <v>163</v>
      </c>
    </row>
    <row r="16" spans="1:5" ht="24" customHeight="1" x14ac:dyDescent="0.25">
      <c r="A16" s="34"/>
      <c r="B16" s="40"/>
      <c r="C16" s="41"/>
      <c r="D16" s="42"/>
      <c r="E16" s="51" t="s">
        <v>164</v>
      </c>
    </row>
    <row r="17" spans="1:5" ht="17.25" customHeight="1" x14ac:dyDescent="0.25">
      <c r="A17" s="34"/>
      <c r="B17" s="143" t="s">
        <v>148</v>
      </c>
      <c r="C17" s="144"/>
      <c r="D17" s="144"/>
      <c r="E17" s="43" t="s">
        <v>149</v>
      </c>
    </row>
    <row r="18" spans="1:5" x14ac:dyDescent="0.25">
      <c r="A18" s="34"/>
      <c r="B18" s="145" t="s">
        <v>150</v>
      </c>
      <c r="C18" s="146"/>
      <c r="D18" s="146"/>
      <c r="E18" s="147"/>
    </row>
    <row r="19" spans="1:5" x14ac:dyDescent="0.25">
      <c r="A19" s="34"/>
      <c r="B19" s="148" t="s">
        <v>151</v>
      </c>
      <c r="C19" s="149"/>
      <c r="D19" s="149"/>
      <c r="E19" s="150"/>
    </row>
    <row r="20" spans="1:5" x14ac:dyDescent="0.25">
      <c r="A20" s="34"/>
      <c r="B20" s="127"/>
      <c r="C20" s="151"/>
      <c r="D20" s="151"/>
      <c r="E20" s="128"/>
    </row>
    <row r="21" spans="1:5" x14ac:dyDescent="0.25">
      <c r="A21" s="34"/>
      <c r="B21" s="148" t="s">
        <v>152</v>
      </c>
      <c r="C21" s="150"/>
      <c r="D21" s="44" t="s">
        <v>153</v>
      </c>
      <c r="E21" s="45" t="s">
        <v>154</v>
      </c>
    </row>
    <row r="22" spans="1:5" x14ac:dyDescent="0.25">
      <c r="A22" s="34"/>
      <c r="B22" s="127"/>
      <c r="C22" s="128"/>
      <c r="D22" s="40"/>
      <c r="E22" s="46"/>
    </row>
    <row r="23" spans="1:5" x14ac:dyDescent="0.25">
      <c r="A23" s="34"/>
      <c r="B23" s="134" t="s">
        <v>155</v>
      </c>
      <c r="C23" s="135"/>
      <c r="D23" s="135"/>
      <c r="E23" s="136"/>
    </row>
    <row r="24" spans="1:5" x14ac:dyDescent="0.25">
      <c r="A24" s="34"/>
      <c r="B24" s="154" t="s">
        <v>156</v>
      </c>
      <c r="C24" s="155"/>
      <c r="D24" s="47" t="s">
        <v>157</v>
      </c>
      <c r="E24" s="48"/>
    </row>
    <row r="25" spans="1:5" x14ac:dyDescent="0.25">
      <c r="A25" s="34"/>
      <c r="B25" s="156"/>
      <c r="C25" s="157"/>
      <c r="D25" s="156"/>
      <c r="E25" s="158"/>
    </row>
    <row r="26" spans="1:5" x14ac:dyDescent="0.25">
      <c r="A26" s="34"/>
      <c r="B26" s="159" t="s">
        <v>158</v>
      </c>
      <c r="C26" s="160"/>
      <c r="D26" s="47" t="s">
        <v>159</v>
      </c>
      <c r="E26" s="49"/>
    </row>
    <row r="27" spans="1:5" x14ac:dyDescent="0.25">
      <c r="A27" s="34"/>
      <c r="B27" s="156"/>
      <c r="C27" s="158"/>
      <c r="D27" s="156"/>
      <c r="E27" s="158"/>
    </row>
    <row r="28" spans="1:5" x14ac:dyDescent="0.25">
      <c r="A28" s="36"/>
      <c r="B28" s="134" t="s">
        <v>160</v>
      </c>
      <c r="C28" s="135"/>
      <c r="D28" s="135"/>
      <c r="E28" s="136"/>
    </row>
    <row r="29" spans="1:5" x14ac:dyDescent="0.25">
      <c r="A29" s="36"/>
      <c r="B29" s="154" t="s">
        <v>156</v>
      </c>
      <c r="C29" s="155"/>
      <c r="D29" s="47" t="s">
        <v>161</v>
      </c>
      <c r="E29" s="48"/>
    </row>
    <row r="30" spans="1:5" x14ac:dyDescent="0.25">
      <c r="A30" s="36"/>
      <c r="B30" s="152"/>
      <c r="C30" s="161"/>
      <c r="D30" s="152"/>
      <c r="E30" s="153"/>
    </row>
    <row r="31" spans="1:5" x14ac:dyDescent="0.25">
      <c r="A31" s="36"/>
      <c r="B31" s="159" t="s">
        <v>158</v>
      </c>
      <c r="C31" s="160"/>
      <c r="D31" s="47" t="s">
        <v>159</v>
      </c>
      <c r="E31" s="49"/>
    </row>
    <row r="32" spans="1:5" x14ac:dyDescent="0.25">
      <c r="A32" s="36"/>
      <c r="B32" s="152"/>
      <c r="C32" s="153"/>
      <c r="D32" s="152"/>
      <c r="E32" s="153"/>
    </row>
  </sheetData>
  <mergeCells count="26">
    <mergeCell ref="B32:C32"/>
    <mergeCell ref="D32:E32"/>
    <mergeCell ref="B23:E23"/>
    <mergeCell ref="B24:C24"/>
    <mergeCell ref="B25:C25"/>
    <mergeCell ref="D25:E25"/>
    <mergeCell ref="B26:C26"/>
    <mergeCell ref="B27:C27"/>
    <mergeCell ref="D27:E27"/>
    <mergeCell ref="B28:E28"/>
    <mergeCell ref="B29:C29"/>
    <mergeCell ref="B30:C30"/>
    <mergeCell ref="D30:E30"/>
    <mergeCell ref="B31:C31"/>
    <mergeCell ref="B22:C22"/>
    <mergeCell ref="B8:E8"/>
    <mergeCell ref="B9:E9"/>
    <mergeCell ref="B10:E10"/>
    <mergeCell ref="B12:E12"/>
    <mergeCell ref="B13:E13"/>
    <mergeCell ref="B14:E14"/>
    <mergeCell ref="B17:D17"/>
    <mergeCell ref="B18:E18"/>
    <mergeCell ref="B19:E19"/>
    <mergeCell ref="B20:E20"/>
    <mergeCell ref="B21:C21"/>
  </mergeCells>
  <dataValidations count="2">
    <dataValidation type="list" allowBlank="1" showInputMessage="1" showErrorMessage="1" sqref="E17" xr:uid="{A7CDE15C-7382-42BD-8516-421F97AE556B}">
      <formula1>"Select ""Yes"" or ""No"", Yes, No"</formula1>
    </dataValidation>
    <dataValidation type="list" allowBlank="1" showInputMessage="1" showErrorMessage="1" sqref="E16" xr:uid="{5AECCB22-F267-41C0-8176-D47842B5D1F1}">
      <formula1>"Select ""CWS"" or ""NTNCWS"", CWS, NTNCWS"</formula1>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FC0B1-F70B-418C-A964-47AD78C89C62}">
  <sheetPr codeName="Sheet1">
    <tabColor theme="9" tint="-0.249977111117893"/>
  </sheetPr>
  <dimension ref="A1:AC1506"/>
  <sheetViews>
    <sheetView tabSelected="1" zoomScale="80" zoomScaleNormal="80" workbookViewId="0">
      <pane ySplit="5" topLeftCell="A1296" activePane="bottomLeft" state="frozen"/>
      <selection pane="bottomLeft" activeCell="B1318" sqref="B1318"/>
    </sheetView>
  </sheetViews>
  <sheetFormatPr defaultRowHeight="15" x14ac:dyDescent="0.25"/>
  <cols>
    <col min="1" max="1" width="14.85546875" customWidth="1"/>
    <col min="2" max="2" width="20" style="54" customWidth="1"/>
    <col min="3" max="3" width="28.140625" style="54" customWidth="1"/>
    <col min="4" max="4" width="22" style="54" customWidth="1"/>
    <col min="5" max="5" width="18.42578125" style="54" customWidth="1"/>
    <col min="6" max="6" width="16.42578125" style="54" customWidth="1"/>
    <col min="7" max="7" width="21.7109375" style="54" customWidth="1"/>
    <col min="8" max="8" width="20.28515625" style="54" customWidth="1"/>
    <col min="9" max="9" width="18.140625" style="54" customWidth="1"/>
    <col min="10" max="10" width="16.28515625" style="54" customWidth="1"/>
    <col min="11" max="11" width="16.5703125" style="54" customWidth="1"/>
    <col min="12" max="12" width="23.7109375" style="54" customWidth="1"/>
    <col min="13" max="18" width="16" style="54" customWidth="1"/>
    <col min="19" max="19" width="24.28515625" style="65" customWidth="1"/>
    <col min="20" max="20" width="14.140625" style="54" customWidth="1"/>
    <col min="21" max="21" width="20.5703125" style="54" customWidth="1"/>
    <col min="22" max="22" width="17.85546875" style="54" customWidth="1"/>
    <col min="23" max="23" width="17.7109375" style="54" customWidth="1"/>
    <col min="24" max="24" width="15.7109375" style="54" customWidth="1"/>
    <col min="25" max="25" width="14.140625" style="54" customWidth="1"/>
    <col min="26" max="26" width="23.140625" customWidth="1"/>
    <col min="27" max="27" width="16.140625" customWidth="1"/>
  </cols>
  <sheetData>
    <row r="1" spans="1:29" ht="23.25" x14ac:dyDescent="0.35">
      <c r="B1" s="166" t="s">
        <v>204</v>
      </c>
      <c r="C1" s="166"/>
      <c r="D1" s="166"/>
      <c r="E1" s="166"/>
      <c r="F1" s="166"/>
      <c r="G1" s="166"/>
      <c r="H1" s="166"/>
      <c r="I1" s="166"/>
      <c r="J1" s="166"/>
      <c r="K1" s="167"/>
      <c r="L1"/>
      <c r="M1"/>
      <c r="N1" s="64"/>
      <c r="O1" s="64"/>
      <c r="P1" s="64"/>
      <c r="Q1" s="64"/>
    </row>
    <row r="2" spans="1:29" ht="15.75" thickBot="1" x14ac:dyDescent="0.3">
      <c r="C2" s="66" t="s">
        <v>200</v>
      </c>
      <c r="D2" s="168" t="s">
        <v>201</v>
      </c>
      <c r="E2" s="168"/>
      <c r="F2" s="168"/>
      <c r="G2" s="66" t="s">
        <v>200</v>
      </c>
    </row>
    <row r="3" spans="1:29" ht="42.75" customHeight="1" thickBot="1" x14ac:dyDescent="0.3">
      <c r="B3" s="67" t="s">
        <v>11</v>
      </c>
      <c r="C3" s="68"/>
      <c r="D3" s="69" t="s">
        <v>16</v>
      </c>
      <c r="E3" s="70"/>
      <c r="F3" s="71" t="s">
        <v>19</v>
      </c>
      <c r="G3" s="72"/>
      <c r="H3" s="20" t="s">
        <v>42</v>
      </c>
      <c r="I3" s="73"/>
      <c r="R3" s="65"/>
      <c r="S3" s="54"/>
      <c r="Y3"/>
    </row>
    <row r="4" spans="1:29" ht="28.5" customHeight="1" x14ac:dyDescent="0.45">
      <c r="A4" s="108" t="s">
        <v>234</v>
      </c>
      <c r="B4" s="171" t="s">
        <v>246</v>
      </c>
      <c r="C4" s="172"/>
      <c r="D4" s="173"/>
      <c r="E4" s="173"/>
      <c r="F4" s="173"/>
      <c r="G4" s="173"/>
      <c r="H4" s="173"/>
      <c r="I4" s="174"/>
      <c r="J4" s="169" t="s">
        <v>234</v>
      </c>
      <c r="K4" s="170"/>
      <c r="L4" s="125" t="s">
        <v>248</v>
      </c>
      <c r="M4" s="162" t="s">
        <v>233</v>
      </c>
      <c r="N4" s="163"/>
      <c r="O4" s="163"/>
      <c r="P4" s="163"/>
      <c r="Q4" s="163"/>
      <c r="R4" s="164"/>
      <c r="S4" s="165" t="s">
        <v>202</v>
      </c>
      <c r="T4" s="165"/>
      <c r="U4" s="165"/>
      <c r="V4" s="165"/>
      <c r="W4" s="165"/>
      <c r="X4" s="74"/>
      <c r="Y4" s="74"/>
      <c r="Z4" s="75"/>
      <c r="AA4" s="75"/>
      <c r="AB4" s="75"/>
      <c r="AC4" s="75"/>
    </row>
    <row r="5" spans="1:29" s="79" customFormat="1" ht="89.25" customHeight="1" x14ac:dyDescent="0.25">
      <c r="A5" s="107" t="s">
        <v>30</v>
      </c>
      <c r="B5" s="71" t="s">
        <v>237</v>
      </c>
      <c r="C5" s="67" t="s">
        <v>37</v>
      </c>
      <c r="D5" s="11" t="s">
        <v>44</v>
      </c>
      <c r="E5" s="100" t="s">
        <v>54</v>
      </c>
      <c r="F5" s="100" t="s">
        <v>70</v>
      </c>
      <c r="G5" s="93" t="s">
        <v>76</v>
      </c>
      <c r="H5" s="103" t="s">
        <v>230</v>
      </c>
      <c r="I5" s="11" t="s">
        <v>60</v>
      </c>
      <c r="J5" s="99" t="s">
        <v>220</v>
      </c>
      <c r="K5" s="99" t="s">
        <v>221</v>
      </c>
      <c r="L5" s="124" t="s">
        <v>247</v>
      </c>
      <c r="M5" s="94" t="s">
        <v>83</v>
      </c>
      <c r="N5" s="25" t="s">
        <v>88</v>
      </c>
      <c r="O5" s="25" t="s">
        <v>93</v>
      </c>
      <c r="P5" s="25" t="s">
        <v>98</v>
      </c>
      <c r="Q5" s="76" t="s">
        <v>203</v>
      </c>
      <c r="R5" s="95" t="s">
        <v>105</v>
      </c>
      <c r="S5" s="96" t="s">
        <v>110</v>
      </c>
      <c r="T5" s="26" t="s">
        <v>118</v>
      </c>
      <c r="U5" s="26" t="s">
        <v>122</v>
      </c>
      <c r="V5" s="26" t="s">
        <v>127</v>
      </c>
      <c r="W5" s="26" t="s">
        <v>130</v>
      </c>
      <c r="X5" s="104" t="s">
        <v>133</v>
      </c>
      <c r="Y5" s="110" t="s">
        <v>244</v>
      </c>
      <c r="Z5" s="77"/>
      <c r="AA5" s="29"/>
      <c r="AB5" s="78"/>
      <c r="AC5" s="78"/>
    </row>
    <row r="6" spans="1:29" x14ac:dyDescent="0.25">
      <c r="A6" s="80"/>
      <c r="B6" s="80"/>
      <c r="C6" s="111"/>
      <c r="D6" s="81"/>
      <c r="E6" s="111"/>
      <c r="F6" s="111"/>
      <c r="G6" s="113"/>
      <c r="H6" s="101"/>
      <c r="I6" s="81"/>
      <c r="J6" s="82"/>
      <c r="K6" s="81"/>
      <c r="L6" s="101" t="str">
        <f>S6</f>
        <v>ERROR</v>
      </c>
      <c r="M6" s="117"/>
      <c r="N6" s="81"/>
      <c r="O6" s="81"/>
      <c r="P6" s="81"/>
      <c r="Q6" s="80"/>
      <c r="R6" s="97"/>
      <c r="S6" s="106" t="str">
        <f>IF(OR(B6="",$C$3="",$G$3=""),"ERROR",IF(AND(B6='Dropdown Answer Key'!$B$12,OR(E6="Lead",E6="U, May have L",E6="COM",E6="")),"Lead",IF(AND(B6='Dropdown Answer Key'!$B$12,OR(AND(E6="GALV",H6="Y"),AND(E6="GALV",H6="UN"),AND(E6="GALV",H6=""))),"GRR",IF(AND(B6='Dropdown Answer Key'!$B$12,E6="Unknown"),"Unknown SL",IF(AND(B6='Dropdown Answer Key'!$B$13,OR(F6="Lead",F6="U, May have L",F6="COM",F6="")),"Lead",IF(AND(B6='Dropdown Answer Key'!$B$13,OR(AND(F6="GALV",H6="Y"),AND(F6="GALV",H6="UN"),AND(F6="GALV",H6=""))),"GRR",IF(AND(B6='Dropdown Answer Key'!$B$13,F6="Unknown"),"Unknown SL",IF(AND(B6='Dropdown Answer Key'!$B$14,OR(E6="Lead",E6="U, May have L",E6="COM",E6="")),"Lead",IF(AND(B6='Dropdown Answer Key'!$B$14,OR(F6="Lead",F6="U, May have L",F6="COM",F6="")),"Lead",IF(AND(B6='Dropdown Answer Key'!$B$14,OR(AND(E6="GALV",H6="Y"),AND(E6="GALV",H6="UN"),AND(E6="GALV",H6=""),AND(F6="GALV",H6="Y"),AND(F6="GALV",H6="UN"),AND(F6="GALV",H6=""),AND(F6="GALV",I6="Y"),AND(F6="GALV",I6="UN"),AND(F6="GALV",I6=""))),"GRR",IF(AND(B6='Dropdown Answer Key'!$B$14,OR(E6="Unknown",F6="Unknown")),"Unknown SL","Non Lead")))))))))))</f>
        <v>ERROR</v>
      </c>
      <c r="T6" s="83" t="str">
        <f>IF(OR(M6="",Q6="",S6="ERROR"),"BLANK",IF((AND(M6='Dropdown Answer Key'!$B$25,OR('Service Line Inventory'!S6="Lead",S6="Unknown SL"))),"Tier 1",IF(AND('Service Line Inventory'!M6='Dropdown Answer Key'!$B$26,OR('Service Line Inventory'!S6="Lead",S6="Unknown SL")),"Tier 2",IF(AND('Service Line Inventory'!M6='Dropdown Answer Key'!$B$27,OR('Service Line Inventory'!S6="Lead",S6="Unknown SL")),"Tier 2",IF('Service Line Inventory'!S6="GRR","Tier 3",IF((AND('Service Line Inventory'!M6='Dropdown Answer Key'!$B$25,'Service Line Inventory'!Q6='Dropdown Answer Key'!$M$25,O6='Dropdown Answer Key'!$G$27,'Service Line Inventory'!P6='Dropdown Answer Key'!$J$27,S6="Non Lead")),"Tier 4",IF((AND('Service Line Inventory'!M6='Dropdown Answer Key'!$B$25,'Service Line Inventory'!Q6='Dropdown Answer Key'!$M$25,O6='Dropdown Answer Key'!$G$27,S6="Non Lead")),"Tier 4",IF((AND('Service Line Inventory'!M6='Dropdown Answer Key'!$B$25,'Service Line Inventory'!Q6='Dropdown Answer Key'!$M$25,'Service Line Inventory'!P6='Dropdown Answer Key'!$J$27,S6="Non Lead")),"Tier 4","Tier 5"))))))))</f>
        <v>BLANK</v>
      </c>
      <c r="U6" s="109" t="str">
        <f>IF(OR(S6="LEAD",S6="GRR",S6="Unknown SL"),"YES",IF(S6="ERROR","ERROR","NO"))</f>
        <v>ERROR</v>
      </c>
      <c r="V6" s="83" t="str">
        <f>IF((OR(S6="LEAD",S6="GRR",S6="Unknown SL")),"YES",IF(S6="ERROR","ERROR","NO"))</f>
        <v>ERROR</v>
      </c>
      <c r="W6" s="83" t="str">
        <f>IF(V6="YES","YES","NO")</f>
        <v>NO</v>
      </c>
      <c r="X6" s="115"/>
      <c r="Y6" s="84"/>
      <c r="Z6" s="85"/>
    </row>
    <row r="7" spans="1:29" x14ac:dyDescent="0.25">
      <c r="A7" s="89"/>
      <c r="B7" s="90"/>
      <c r="C7" s="112"/>
      <c r="D7" s="90"/>
      <c r="E7" s="112"/>
      <c r="F7" s="112"/>
      <c r="G7" s="114"/>
      <c r="H7" s="102"/>
      <c r="I7" s="90"/>
      <c r="J7" s="91"/>
      <c r="K7" s="90"/>
      <c r="L7" s="102" t="str">
        <f>S7</f>
        <v>ERROR</v>
      </c>
      <c r="M7" s="118"/>
      <c r="N7" s="90"/>
      <c r="O7" s="90"/>
      <c r="P7" s="90"/>
      <c r="Q7" s="89"/>
      <c r="R7" s="98"/>
      <c r="S7" s="121" t="str">
        <f>IF(OR(B7="",$C$3="",$G$3=""),"ERROR",IF(AND(B7='Dropdown Answer Key'!$B$12,OR(E7="Lead",E7="U, May have L",E7="COM",E7="")),"Lead",IF(AND(B7='Dropdown Answer Key'!$B$12,OR(AND(E7="GALV",H7="Y"),AND(E7="GALV",H7="UN"),AND(E7="GALV",H7=""))),"GRR",IF(AND(B7='Dropdown Answer Key'!$B$12,E7="Unknown"),"Unknown SL",IF(AND(B7='Dropdown Answer Key'!$B$13,OR(F7="Lead",F7="U, May have L",F7="COM",F7="")),"Lead",IF(AND(B7='Dropdown Answer Key'!$B$13,OR(AND(F7="GALV",H7="Y"),AND(F7="GALV",H7="UN"),AND(F7="GALV",H7=""))),"GRR",IF(AND(B7='Dropdown Answer Key'!$B$13,F7="Unknown"),"Unknown SL",IF(AND(B7='Dropdown Answer Key'!$B$14,OR(E7="Lead",E7="U, May have L",E7="COM",E7="")),"Lead",IF(AND(B7='Dropdown Answer Key'!$B$14,OR(F7="Lead",F7="U, May have L",F7="COM",F7="")),"Lead",IF(AND(B7='Dropdown Answer Key'!$B$14,OR(AND(E7="GALV",H7="Y"),AND(E7="GALV",H7="UN"),AND(E7="GALV",H7=""),AND(F7="GALV",H7="Y"),AND(F7="GALV",H7="UN"),AND(F7="GALV",H7=""),AND(F7="GALV",I7="Y"),AND(F7="GALV",I7="UN"),AND(F7="GALV",I7=""))),"GRR",IF(AND(B7='Dropdown Answer Key'!$B$14,OR(E7="Unknown",F7="Unknown")),"Unknown SL","Non Lead")))))))))))</f>
        <v>ERROR</v>
      </c>
      <c r="T7" s="122" t="str">
        <f>IF(OR(M7="",Q7="",S7="ERROR"),"BLANK",IF((AND(M7='Dropdown Answer Key'!$B$25,OR('Service Line Inventory'!S7="Lead",S7="Unknown SL"))),"Tier 1",IF(AND('Service Line Inventory'!M7='Dropdown Answer Key'!$B$26,OR('Service Line Inventory'!S7="Lead",S7="Unknown SL")),"Tier 2",IF(AND('Service Line Inventory'!M7='Dropdown Answer Key'!$B$27,OR('Service Line Inventory'!S7="Lead",S7="Unknown SL")),"Tier 2",IF('Service Line Inventory'!S7="GRR","Tier 3",IF((AND('Service Line Inventory'!M7='Dropdown Answer Key'!$B$25,'Service Line Inventory'!Q7='Dropdown Answer Key'!$M$25,O7='Dropdown Answer Key'!$G$27,'Service Line Inventory'!P7='Dropdown Answer Key'!$J$27,S7="Non Lead")),"Tier 4",IF((AND('Service Line Inventory'!M7='Dropdown Answer Key'!$B$25,'Service Line Inventory'!Q7='Dropdown Answer Key'!$M$25,O7='Dropdown Answer Key'!$G$27,S7="Non Lead")),"Tier 4",IF((AND('Service Line Inventory'!M7='Dropdown Answer Key'!$B$25,'Service Line Inventory'!Q7='Dropdown Answer Key'!$M$25,'Service Line Inventory'!P7='Dropdown Answer Key'!$J$27,S7="Non Lead")),"Tier 4","Tier 5"))))))))</f>
        <v>BLANK</v>
      </c>
      <c r="U7" s="123" t="str">
        <f>IF(OR(S7="LEAD",S7="GRR",S7="Unknown SL"),"YES",IF(S7="ERROR","ERROR","NO"))</f>
        <v>ERROR</v>
      </c>
      <c r="V7" s="122" t="str">
        <f>IF((OR(S7="LEAD",S7="GRR",S7="Unknown SL")),"YES",IF(S7="ERROR","ERROR","NO"))</f>
        <v>ERROR</v>
      </c>
      <c r="W7" s="122" t="str">
        <f>IF(V7="YES","YES","NO")</f>
        <v>NO</v>
      </c>
      <c r="X7" s="116"/>
      <c r="Y7" s="105"/>
      <c r="Z7" s="85"/>
    </row>
    <row r="8" spans="1:29" x14ac:dyDescent="0.25">
      <c r="A8" s="80"/>
      <c r="B8" s="80"/>
      <c r="C8" s="111"/>
      <c r="D8" s="81"/>
      <c r="E8" s="111"/>
      <c r="F8" s="111"/>
      <c r="G8" s="113"/>
      <c r="H8" s="101"/>
      <c r="I8" s="81"/>
      <c r="J8" s="82"/>
      <c r="K8" s="81"/>
      <c r="L8" s="101" t="str">
        <f t="shared" ref="L8:L71" si="0">S8</f>
        <v>ERROR</v>
      </c>
      <c r="M8" s="117"/>
      <c r="N8" s="81"/>
      <c r="O8" s="81"/>
      <c r="P8" s="81"/>
      <c r="Q8" s="80"/>
      <c r="R8" s="97"/>
      <c r="S8" s="106" t="str">
        <f>IF(OR(B8="",$C$3="",$G$3=""),"ERROR",IF(AND(B8='Dropdown Answer Key'!$B$12,OR(E8="Lead",E8="U, May have L",E8="COM",E8="")),"Lead",IF(AND(B8='Dropdown Answer Key'!$B$12,OR(AND(E8="GALV",H8="Y"),AND(E8="GALV",H8="UN"),AND(E8="GALV",H8=""))),"GRR",IF(AND(B8='Dropdown Answer Key'!$B$12,E8="Unknown"),"Unknown SL",IF(AND(B8='Dropdown Answer Key'!$B$13,OR(F8="Lead",F8="U, May have L",F8="COM",F8="")),"Lead",IF(AND(B8='Dropdown Answer Key'!$B$13,OR(AND(F8="GALV",H8="Y"),AND(F8="GALV",H8="UN"),AND(F8="GALV",H8=""))),"GRR",IF(AND(B8='Dropdown Answer Key'!$B$13,F8="Unknown"),"Unknown SL",IF(AND(B8='Dropdown Answer Key'!$B$14,OR(E8="Lead",E8="U, May have L",E8="COM",E8="")),"Lead",IF(AND(B8='Dropdown Answer Key'!$B$14,OR(F8="Lead",F8="U, May have L",F8="COM",F8="")),"Lead",IF(AND(B8='Dropdown Answer Key'!$B$14,OR(AND(E8="GALV",H8="Y"),AND(E8="GALV",H8="UN"),AND(E8="GALV",H8=""),AND(F8="GALV",H8="Y"),AND(F8="GALV",H8="UN"),AND(F8="GALV",H8=""),AND(F8="GALV",I8="Y"),AND(F8="GALV",I8="UN"),AND(F8="GALV",I8=""))),"GRR",IF(AND(B8='Dropdown Answer Key'!$B$14,OR(E8="Unknown",F8="Unknown")),"Unknown SL","Non Lead")))))))))))</f>
        <v>ERROR</v>
      </c>
      <c r="T8" s="83" t="str">
        <f>IF(OR(M8="",Q8="",S8="ERROR"),"BLANK",IF((AND(M8='Dropdown Answer Key'!$B$25,OR('Service Line Inventory'!S8="Lead",S8="Unknown SL"))),"Tier 1",IF(AND('Service Line Inventory'!M8='Dropdown Answer Key'!$B$26,OR('Service Line Inventory'!S8="Lead",S8="Unknown SL")),"Tier 2",IF(AND('Service Line Inventory'!M8='Dropdown Answer Key'!$B$27,OR('Service Line Inventory'!S8="Lead",S8="Unknown SL")),"Tier 2",IF('Service Line Inventory'!S8="GRR","Tier 3",IF((AND('Service Line Inventory'!M8='Dropdown Answer Key'!$B$25,'Service Line Inventory'!Q8='Dropdown Answer Key'!$M$25,O8='Dropdown Answer Key'!$G$27,'Service Line Inventory'!P8='Dropdown Answer Key'!$J$27,S8="Non Lead")),"Tier 4",IF((AND('Service Line Inventory'!M8='Dropdown Answer Key'!$B$25,'Service Line Inventory'!Q8='Dropdown Answer Key'!$M$25,O8='Dropdown Answer Key'!$G$27,S8="Non Lead")),"Tier 4",IF((AND('Service Line Inventory'!M8='Dropdown Answer Key'!$B$25,'Service Line Inventory'!Q8='Dropdown Answer Key'!$M$25,'Service Line Inventory'!P8='Dropdown Answer Key'!$J$27,S8="Non Lead")),"Tier 4","Tier 5"))))))))</f>
        <v>BLANK</v>
      </c>
      <c r="U8" s="109" t="str">
        <f>IF(OR(S8="LEAD",S8="GRR",S8="Unknown SL"),"YES",IF(S8="ERROR","ERROR","NO"))</f>
        <v>ERROR</v>
      </c>
      <c r="V8" s="83" t="str">
        <f>IF((OR(S8="LEAD",S8="GRR",S8="Unknown SL")),"YES",IF(S8="ERROR","ERROR","NO"))</f>
        <v>ERROR</v>
      </c>
      <c r="W8" s="83" t="str">
        <f>IF(V8="YES","YES","NO")</f>
        <v>NO</v>
      </c>
      <c r="X8" s="115"/>
      <c r="Y8" s="84"/>
      <c r="Z8" s="85"/>
    </row>
    <row r="9" spans="1:29" x14ac:dyDescent="0.25">
      <c r="A9" s="89"/>
      <c r="B9" s="90"/>
      <c r="C9" s="112"/>
      <c r="D9" s="90"/>
      <c r="E9" s="112"/>
      <c r="F9" s="112"/>
      <c r="G9" s="114"/>
      <c r="H9" s="102"/>
      <c r="I9" s="90"/>
      <c r="J9" s="91"/>
      <c r="K9" s="90"/>
      <c r="L9" s="102" t="str">
        <f t="shared" si="0"/>
        <v>ERROR</v>
      </c>
      <c r="M9" s="118"/>
      <c r="N9" s="90"/>
      <c r="O9" s="90"/>
      <c r="P9" s="90"/>
      <c r="Q9" s="89"/>
      <c r="R9" s="98"/>
      <c r="S9" s="121" t="str">
        <f>IF(OR(B9="",$C$3="",$G$3=""),"ERROR",IF(AND(B9='Dropdown Answer Key'!$B$12,OR(E9="Lead",E9="U, May have L",E9="COM",E9="")),"Lead",IF(AND(B9='Dropdown Answer Key'!$B$12,OR(AND(E9="GALV",H9="Y"),AND(E9="GALV",H9="UN"),AND(E9="GALV",H9=""))),"GRR",IF(AND(B9='Dropdown Answer Key'!$B$12,E9="Unknown"),"Unknown SL",IF(AND(B9='Dropdown Answer Key'!$B$13,OR(F9="Lead",F9="U, May have L",F9="COM",F9="")),"Lead",IF(AND(B9='Dropdown Answer Key'!$B$13,OR(AND(F9="GALV",H9="Y"),AND(F9="GALV",H9="UN"),AND(F9="GALV",H9=""))),"GRR",IF(AND(B9='Dropdown Answer Key'!$B$13,F9="Unknown"),"Unknown SL",IF(AND(B9='Dropdown Answer Key'!$B$14,OR(E9="Lead",E9="U, May have L",E9="COM",E9="")),"Lead",IF(AND(B9='Dropdown Answer Key'!$B$14,OR(F9="Lead",F9="U, May have L",F9="COM",F9="")),"Lead",IF(AND(B9='Dropdown Answer Key'!$B$14,OR(AND(E9="GALV",H9="Y"),AND(E9="GALV",H9="UN"),AND(E9="GALV",H9=""),AND(F9="GALV",H9="Y"),AND(F9="GALV",H9="UN"),AND(F9="GALV",H9=""),AND(F9="GALV",I9="Y"),AND(F9="GALV",I9="UN"),AND(F9="GALV",I9=""))),"GRR",IF(AND(B9='Dropdown Answer Key'!$B$14,OR(E9="Unknown",F9="Unknown")),"Unknown SL","Non Lead")))))))))))</f>
        <v>ERROR</v>
      </c>
      <c r="T9" s="122" t="str">
        <f>IF(OR(M9="",Q9="",S9="ERROR"),"BLANK",IF((AND(M9='Dropdown Answer Key'!$B$25,OR('Service Line Inventory'!S9="Lead",S9="Unknown SL"))),"Tier 1",IF(AND('Service Line Inventory'!M9='Dropdown Answer Key'!$B$26,OR('Service Line Inventory'!S9="Lead",S9="Unknown SL")),"Tier 2",IF(AND('Service Line Inventory'!M9='Dropdown Answer Key'!$B$27,OR('Service Line Inventory'!S9="Lead",S9="Unknown SL")),"Tier 2",IF('Service Line Inventory'!S9="GRR","Tier 3",IF((AND('Service Line Inventory'!M9='Dropdown Answer Key'!$B$25,'Service Line Inventory'!Q9='Dropdown Answer Key'!$M$25,O9='Dropdown Answer Key'!$G$27,'Service Line Inventory'!P9='Dropdown Answer Key'!$J$27,S9="Non Lead")),"Tier 4",IF((AND('Service Line Inventory'!M9='Dropdown Answer Key'!$B$25,'Service Line Inventory'!Q9='Dropdown Answer Key'!$M$25,O9='Dropdown Answer Key'!$G$27,S9="Non Lead")),"Tier 4",IF((AND('Service Line Inventory'!M9='Dropdown Answer Key'!$B$25,'Service Line Inventory'!Q9='Dropdown Answer Key'!$M$25,'Service Line Inventory'!P9='Dropdown Answer Key'!$J$27,S9="Non Lead")),"Tier 4","Tier 5"))))))))</f>
        <v>BLANK</v>
      </c>
      <c r="U9" s="123" t="str">
        <f t="shared" ref="U9:U72" si="1">IF(OR(S9="LEAD",S9="GRR",S9="Unknown SL"),"YES",IF(S9="ERROR","ERROR","NO"))</f>
        <v>ERROR</v>
      </c>
      <c r="V9" s="122" t="str">
        <f t="shared" ref="V9:V72" si="2">IF((OR(S9="LEAD",S9="GRR",S9="Unknown SL")),"YES",IF(S9="ERROR","ERROR","NO"))</f>
        <v>ERROR</v>
      </c>
      <c r="W9" s="122" t="str">
        <f t="shared" ref="W9:W72" si="3">IF(V9="YES","YES","NO")</f>
        <v>NO</v>
      </c>
      <c r="X9" s="116"/>
      <c r="Y9" s="105"/>
      <c r="Z9" s="85"/>
    </row>
    <row r="10" spans="1:29" x14ac:dyDescent="0.25">
      <c r="A10" s="80"/>
      <c r="B10" s="80"/>
      <c r="C10" s="111"/>
      <c r="D10" s="81"/>
      <c r="E10" s="111"/>
      <c r="F10" s="111"/>
      <c r="G10" s="113"/>
      <c r="H10" s="101"/>
      <c r="I10" s="81"/>
      <c r="J10" s="82"/>
      <c r="K10" s="81"/>
      <c r="L10" s="101" t="str">
        <f t="shared" si="0"/>
        <v>ERROR</v>
      </c>
      <c r="M10" s="117"/>
      <c r="N10" s="81"/>
      <c r="O10" s="81"/>
      <c r="P10" s="81"/>
      <c r="Q10" s="80"/>
      <c r="R10" s="97"/>
      <c r="S10" s="106" t="str">
        <f>IF(OR(B10="",$C$3="",$G$3=""),"ERROR",IF(AND(B10='Dropdown Answer Key'!$B$12,OR(E10="Lead",E10="U, May have L",E10="COM",E10="")),"Lead",IF(AND(B10='Dropdown Answer Key'!$B$12,OR(AND(E10="GALV",H10="Y"),AND(E10="GALV",H10="UN"),AND(E10="GALV",H10=""))),"GRR",IF(AND(B10='Dropdown Answer Key'!$B$12,E10="Unknown"),"Unknown SL",IF(AND(B10='Dropdown Answer Key'!$B$13,OR(F10="Lead",F10="U, May have L",F10="COM",F10="")),"Lead",IF(AND(B10='Dropdown Answer Key'!$B$13,OR(AND(F10="GALV",H10="Y"),AND(F10="GALV",H10="UN"),AND(F10="GALV",H10=""))),"GRR",IF(AND(B10='Dropdown Answer Key'!$B$13,F10="Unknown"),"Unknown SL",IF(AND(B10='Dropdown Answer Key'!$B$14,OR(E10="Lead",E10="U, May have L",E10="COM",E10="")),"Lead",IF(AND(B10='Dropdown Answer Key'!$B$14,OR(F10="Lead",F10="U, May have L",F10="COM",F10="")),"Lead",IF(AND(B10='Dropdown Answer Key'!$B$14,OR(AND(E10="GALV",H10="Y"),AND(E10="GALV",H10="UN"),AND(E10="GALV",H10=""),AND(F10="GALV",H10="Y"),AND(F10="GALV",H10="UN"),AND(F10="GALV",H10=""),AND(F10="GALV",I10="Y"),AND(F10="GALV",I10="UN"),AND(F10="GALV",I10=""))),"GRR",IF(AND(B10='Dropdown Answer Key'!$B$14,OR(E10="Unknown",F10="Unknown")),"Unknown SL","Non Lead")))))))))))</f>
        <v>ERROR</v>
      </c>
      <c r="T10" s="83" t="str">
        <f>IF(OR(M10="",Q10="",S10="ERROR"),"BLANK",IF((AND(M10='Dropdown Answer Key'!$B$25,OR('Service Line Inventory'!S10="Lead",S10="Unknown SL"))),"Tier 1",IF(AND('Service Line Inventory'!M10='Dropdown Answer Key'!$B$26,OR('Service Line Inventory'!S10="Lead",S10="Unknown SL")),"Tier 2",IF(AND('Service Line Inventory'!M10='Dropdown Answer Key'!$B$27,OR('Service Line Inventory'!S10="Lead",S10="Unknown SL")),"Tier 2",IF('Service Line Inventory'!S10="GRR","Tier 3",IF((AND('Service Line Inventory'!M10='Dropdown Answer Key'!$B$25,'Service Line Inventory'!Q10='Dropdown Answer Key'!$M$25,O10='Dropdown Answer Key'!$G$27,'Service Line Inventory'!P10='Dropdown Answer Key'!$J$27,S10="Non Lead")),"Tier 4",IF((AND('Service Line Inventory'!M10='Dropdown Answer Key'!$B$25,'Service Line Inventory'!Q10='Dropdown Answer Key'!$M$25,O10='Dropdown Answer Key'!$G$27,S10="Non Lead")),"Tier 4",IF((AND('Service Line Inventory'!M10='Dropdown Answer Key'!$B$25,'Service Line Inventory'!Q10='Dropdown Answer Key'!$M$25,'Service Line Inventory'!P10='Dropdown Answer Key'!$J$27,S10="Non Lead")),"Tier 4","Tier 5"))))))))</f>
        <v>BLANK</v>
      </c>
      <c r="U10" s="109" t="str">
        <f t="shared" si="1"/>
        <v>ERROR</v>
      </c>
      <c r="V10" s="83" t="str">
        <f t="shared" si="2"/>
        <v>ERROR</v>
      </c>
      <c r="W10" s="83" t="str">
        <f t="shared" si="3"/>
        <v>NO</v>
      </c>
      <c r="X10" s="115"/>
      <c r="Y10" s="84"/>
      <c r="Z10" s="85"/>
    </row>
    <row r="11" spans="1:29" x14ac:dyDescent="0.25">
      <c r="A11" s="89"/>
      <c r="B11" s="90"/>
      <c r="C11" s="112"/>
      <c r="D11" s="90"/>
      <c r="E11" s="112"/>
      <c r="F11" s="112"/>
      <c r="G11" s="114"/>
      <c r="H11" s="102"/>
      <c r="I11" s="90"/>
      <c r="J11" s="91"/>
      <c r="K11" s="90"/>
      <c r="L11" s="102" t="str">
        <f t="shared" si="0"/>
        <v>ERROR</v>
      </c>
      <c r="M11" s="118"/>
      <c r="N11" s="90"/>
      <c r="O11" s="90"/>
      <c r="P11" s="90"/>
      <c r="Q11" s="89"/>
      <c r="R11" s="97"/>
      <c r="S11" s="121" t="str">
        <f>IF(OR(B11="",$C$3="",$G$3=""),"ERROR",IF(AND(B11='Dropdown Answer Key'!$B$12,OR(E11="Lead",E11="U, May have L",E11="COM",E11="")),"Lead",IF(AND(B11='Dropdown Answer Key'!$B$12,OR(AND(E11="GALV",H11="Y"),AND(E11="GALV",H11="UN"),AND(E11="GALV",H11=""))),"GRR",IF(AND(B11='Dropdown Answer Key'!$B$12,E11="Unknown"),"Unknown SL",IF(AND(B11='Dropdown Answer Key'!$B$13,OR(F11="Lead",F11="U, May have L",F11="COM",F11="")),"Lead",IF(AND(B11='Dropdown Answer Key'!$B$13,OR(AND(F11="GALV",H11="Y"),AND(F11="GALV",H11="UN"),AND(F11="GALV",H11=""))),"GRR",IF(AND(B11='Dropdown Answer Key'!$B$13,F11="Unknown"),"Unknown SL",IF(AND(B11='Dropdown Answer Key'!$B$14,OR(E11="Lead",E11="U, May have L",E11="COM",E11="")),"Lead",IF(AND(B11='Dropdown Answer Key'!$B$14,OR(F11="Lead",F11="U, May have L",F11="COM",F11="")),"Lead",IF(AND(B11='Dropdown Answer Key'!$B$14,OR(AND(E11="GALV",H11="Y"),AND(E11="GALV",H11="UN"),AND(E11="GALV",H11=""),AND(F11="GALV",H11="Y"),AND(F11="GALV",H11="UN"),AND(F11="GALV",H11=""),AND(F11="GALV",I11="Y"),AND(F11="GALV",I11="UN"),AND(F11="GALV",I11=""))),"GRR",IF(AND(B11='Dropdown Answer Key'!$B$14,OR(E11="Unknown",F11="Unknown")),"Unknown SL","Non Lead")))))))))))</f>
        <v>ERROR</v>
      </c>
      <c r="T11" s="122" t="str">
        <f>IF(OR(M11="",Q11="",S11="ERROR"),"BLANK",IF((AND(M11='Dropdown Answer Key'!$B$25,OR('Service Line Inventory'!S11="Lead",S11="Unknown SL"))),"Tier 1",IF(AND('Service Line Inventory'!M11='Dropdown Answer Key'!$B$26,OR('Service Line Inventory'!S11="Lead",S11="Unknown SL")),"Tier 2",IF(AND('Service Line Inventory'!M11='Dropdown Answer Key'!$B$27,OR('Service Line Inventory'!S11="Lead",S11="Unknown SL")),"Tier 2",IF('Service Line Inventory'!S11="GRR","Tier 3",IF((AND('Service Line Inventory'!M11='Dropdown Answer Key'!$B$25,'Service Line Inventory'!Q11='Dropdown Answer Key'!$M$25,O11='Dropdown Answer Key'!$G$27,'Service Line Inventory'!P11='Dropdown Answer Key'!$J$27,S11="Non Lead")),"Tier 4",IF((AND('Service Line Inventory'!M11='Dropdown Answer Key'!$B$25,'Service Line Inventory'!Q11='Dropdown Answer Key'!$M$25,O11='Dropdown Answer Key'!$G$27,S11="Non Lead")),"Tier 4",IF((AND('Service Line Inventory'!M11='Dropdown Answer Key'!$B$25,'Service Line Inventory'!Q11='Dropdown Answer Key'!$M$25,'Service Line Inventory'!P11='Dropdown Answer Key'!$J$27,S11="Non Lead")),"Tier 4","Tier 5"))))))))</f>
        <v>BLANK</v>
      </c>
      <c r="U11" s="123" t="str">
        <f t="shared" si="1"/>
        <v>ERROR</v>
      </c>
      <c r="V11" s="122" t="str">
        <f t="shared" si="2"/>
        <v>ERROR</v>
      </c>
      <c r="W11" s="122" t="str">
        <f t="shared" si="3"/>
        <v>NO</v>
      </c>
      <c r="X11" s="116"/>
      <c r="Y11" s="105"/>
      <c r="Z11" s="85"/>
    </row>
    <row r="12" spans="1:29" x14ac:dyDescent="0.25">
      <c r="A12" s="80"/>
      <c r="B12" s="80"/>
      <c r="C12" s="111"/>
      <c r="D12" s="81"/>
      <c r="E12" s="111"/>
      <c r="F12" s="111"/>
      <c r="G12" s="113"/>
      <c r="H12" s="101"/>
      <c r="I12" s="81"/>
      <c r="J12" s="82"/>
      <c r="K12" s="81"/>
      <c r="L12" s="101" t="str">
        <f t="shared" si="0"/>
        <v>ERROR</v>
      </c>
      <c r="M12" s="117"/>
      <c r="N12" s="81"/>
      <c r="O12" s="81"/>
      <c r="P12" s="81"/>
      <c r="Q12" s="80"/>
      <c r="R12" s="97"/>
      <c r="S12" s="106" t="str">
        <f>IF(OR(B12="",$C$3="",$G$3=""),"ERROR",IF(AND(B12='Dropdown Answer Key'!$B$12,OR(E12="Lead",E12="U, May have L",E12="COM",E12="")),"Lead",IF(AND(B12='Dropdown Answer Key'!$B$12,OR(AND(E12="GALV",H12="Y"),AND(E12="GALV",H12="UN"),AND(E12="GALV",H12=""))),"GRR",IF(AND(B12='Dropdown Answer Key'!$B$12,E12="Unknown"),"Unknown SL",IF(AND(B12='Dropdown Answer Key'!$B$13,OR(F12="Lead",F12="U, May have L",F12="COM",F12="")),"Lead",IF(AND(B12='Dropdown Answer Key'!$B$13,OR(AND(F12="GALV",H12="Y"),AND(F12="GALV",H12="UN"),AND(F12="GALV",H12=""))),"GRR",IF(AND(B12='Dropdown Answer Key'!$B$13,F12="Unknown"),"Unknown SL",IF(AND(B12='Dropdown Answer Key'!$B$14,OR(E12="Lead",E12="U, May have L",E12="COM",E12="")),"Lead",IF(AND(B12='Dropdown Answer Key'!$B$14,OR(F12="Lead",F12="U, May have L",F12="COM",F12="")),"Lead",IF(AND(B12='Dropdown Answer Key'!$B$14,OR(AND(E12="GALV",H12="Y"),AND(E12="GALV",H12="UN"),AND(E12="GALV",H12=""),AND(F12="GALV",H12="Y"),AND(F12="GALV",H12="UN"),AND(F12="GALV",H12=""),AND(F12="GALV",I12="Y"),AND(F12="GALV",I12="UN"),AND(F12="GALV",I12=""))),"GRR",IF(AND(B12='Dropdown Answer Key'!$B$14,OR(E12="Unknown",F12="Unknown")),"Unknown SL","Non Lead")))))))))))</f>
        <v>ERROR</v>
      </c>
      <c r="T12" s="83" t="str">
        <f>IF(OR(M12="",Q12="",S12="ERROR"),"BLANK",IF((AND(M12='Dropdown Answer Key'!$B$25,OR('Service Line Inventory'!S12="Lead",S12="Unknown SL"))),"Tier 1",IF(AND('Service Line Inventory'!M12='Dropdown Answer Key'!$B$26,OR('Service Line Inventory'!S12="Lead",S12="Unknown SL")),"Tier 2",IF(AND('Service Line Inventory'!M12='Dropdown Answer Key'!$B$27,OR('Service Line Inventory'!S12="Lead",S12="Unknown SL")),"Tier 2",IF('Service Line Inventory'!S12="GRR","Tier 3",IF((AND('Service Line Inventory'!M12='Dropdown Answer Key'!$B$25,'Service Line Inventory'!Q12='Dropdown Answer Key'!$M$25,O12='Dropdown Answer Key'!$G$27,'Service Line Inventory'!P12='Dropdown Answer Key'!$J$27,S12="Non Lead")),"Tier 4",IF((AND('Service Line Inventory'!M12='Dropdown Answer Key'!$B$25,'Service Line Inventory'!Q12='Dropdown Answer Key'!$M$25,O12='Dropdown Answer Key'!$G$27,S12="Non Lead")),"Tier 4",IF((AND('Service Line Inventory'!M12='Dropdown Answer Key'!$B$25,'Service Line Inventory'!Q12='Dropdown Answer Key'!$M$25,'Service Line Inventory'!P12='Dropdown Answer Key'!$J$27,S12="Non Lead")),"Tier 4","Tier 5"))))))))</f>
        <v>BLANK</v>
      </c>
      <c r="U12" s="109" t="str">
        <f t="shared" si="1"/>
        <v>ERROR</v>
      </c>
      <c r="V12" s="83" t="str">
        <f t="shared" si="2"/>
        <v>ERROR</v>
      </c>
      <c r="W12" s="83" t="str">
        <f t="shared" si="3"/>
        <v>NO</v>
      </c>
      <c r="X12" s="115"/>
      <c r="Y12" s="84"/>
      <c r="Z12" s="85"/>
    </row>
    <row r="13" spans="1:29" x14ac:dyDescent="0.25">
      <c r="A13" s="89"/>
      <c r="B13" s="90"/>
      <c r="C13" s="112"/>
      <c r="D13" s="90"/>
      <c r="E13" s="112"/>
      <c r="F13" s="112"/>
      <c r="G13" s="114"/>
      <c r="H13" s="102"/>
      <c r="I13" s="90"/>
      <c r="J13" s="91"/>
      <c r="K13" s="90"/>
      <c r="L13" s="102" t="str">
        <f t="shared" si="0"/>
        <v>ERROR</v>
      </c>
      <c r="M13" s="118"/>
      <c r="N13" s="90"/>
      <c r="O13" s="90"/>
      <c r="P13" s="90"/>
      <c r="Q13" s="89"/>
      <c r="R13" s="97"/>
      <c r="S13" s="121" t="str">
        <f>IF(OR(B13="",$C$3="",$G$3=""),"ERROR",IF(AND(B13='Dropdown Answer Key'!$B$12,OR(E13="Lead",E13="U, May have L",E13="COM",E13="")),"Lead",IF(AND(B13='Dropdown Answer Key'!$B$12,OR(AND(E13="GALV",H13="Y"),AND(E13="GALV",H13="UN"),AND(E13="GALV",H13=""))),"GRR",IF(AND(B13='Dropdown Answer Key'!$B$12,E13="Unknown"),"Unknown SL",IF(AND(B13='Dropdown Answer Key'!$B$13,OR(F13="Lead",F13="U, May have L",F13="COM",F13="")),"Lead",IF(AND(B13='Dropdown Answer Key'!$B$13,OR(AND(F13="GALV",H13="Y"),AND(F13="GALV",H13="UN"),AND(F13="GALV",H13=""))),"GRR",IF(AND(B13='Dropdown Answer Key'!$B$13,F13="Unknown"),"Unknown SL",IF(AND(B13='Dropdown Answer Key'!$B$14,OR(E13="Lead",E13="U, May have L",E13="COM",E13="")),"Lead",IF(AND(B13='Dropdown Answer Key'!$B$14,OR(F13="Lead",F13="U, May have L",F13="COM",F13="")),"Lead",IF(AND(B13='Dropdown Answer Key'!$B$14,OR(AND(E13="GALV",H13="Y"),AND(E13="GALV",H13="UN"),AND(E13="GALV",H13=""),AND(F13="GALV",H13="Y"),AND(F13="GALV",H13="UN"),AND(F13="GALV",H13=""),AND(F13="GALV",I13="Y"),AND(F13="GALV",I13="UN"),AND(F13="GALV",I13=""))),"GRR",IF(AND(B13='Dropdown Answer Key'!$B$14,OR(E13="Unknown",F13="Unknown")),"Unknown SL","Non Lead")))))))))))</f>
        <v>ERROR</v>
      </c>
      <c r="T13" s="122" t="str">
        <f>IF(OR(M13="",Q13="",S13="ERROR"),"BLANK",IF((AND(M13='Dropdown Answer Key'!$B$25,OR('Service Line Inventory'!S13="Lead",S13="Unknown SL"))),"Tier 1",IF(AND('Service Line Inventory'!M13='Dropdown Answer Key'!$B$26,OR('Service Line Inventory'!S13="Lead",S13="Unknown SL")),"Tier 2",IF(AND('Service Line Inventory'!M13='Dropdown Answer Key'!$B$27,OR('Service Line Inventory'!S13="Lead",S13="Unknown SL")),"Tier 2",IF('Service Line Inventory'!S13="GRR","Tier 3",IF((AND('Service Line Inventory'!M13='Dropdown Answer Key'!$B$25,'Service Line Inventory'!Q13='Dropdown Answer Key'!$M$25,O13='Dropdown Answer Key'!$G$27,'Service Line Inventory'!P13='Dropdown Answer Key'!$J$27,S13="Non Lead")),"Tier 4",IF((AND('Service Line Inventory'!M13='Dropdown Answer Key'!$B$25,'Service Line Inventory'!Q13='Dropdown Answer Key'!$M$25,O13='Dropdown Answer Key'!$G$27,S13="Non Lead")),"Tier 4",IF((AND('Service Line Inventory'!M13='Dropdown Answer Key'!$B$25,'Service Line Inventory'!Q13='Dropdown Answer Key'!$M$25,'Service Line Inventory'!P13='Dropdown Answer Key'!$J$27,S13="Non Lead")),"Tier 4","Tier 5"))))))))</f>
        <v>BLANK</v>
      </c>
      <c r="U13" s="123" t="str">
        <f t="shared" si="1"/>
        <v>ERROR</v>
      </c>
      <c r="V13" s="122" t="str">
        <f t="shared" si="2"/>
        <v>ERROR</v>
      </c>
      <c r="W13" s="122" t="str">
        <f t="shared" si="3"/>
        <v>NO</v>
      </c>
      <c r="X13" s="116"/>
      <c r="Y13" s="105"/>
      <c r="Z13" s="85"/>
    </row>
    <row r="14" spans="1:29" x14ac:dyDescent="0.25">
      <c r="A14" s="80"/>
      <c r="B14" s="80"/>
      <c r="C14" s="111"/>
      <c r="D14" s="81"/>
      <c r="E14" s="111"/>
      <c r="F14" s="111"/>
      <c r="G14" s="113"/>
      <c r="H14" s="101"/>
      <c r="I14" s="81"/>
      <c r="J14" s="82"/>
      <c r="K14" s="81"/>
      <c r="L14" s="101" t="str">
        <f t="shared" si="0"/>
        <v>ERROR</v>
      </c>
      <c r="M14" s="117"/>
      <c r="N14" s="81"/>
      <c r="O14" s="81"/>
      <c r="P14" s="81"/>
      <c r="Q14" s="80"/>
      <c r="R14" s="97"/>
      <c r="S14" s="106" t="str">
        <f>IF(OR(B14="",$C$3="",$G$3=""),"ERROR",IF(AND(B14='Dropdown Answer Key'!$B$12,OR(E14="Lead",E14="U, May have L",E14="COM",E14="")),"Lead",IF(AND(B14='Dropdown Answer Key'!$B$12,OR(AND(E14="GALV",H14="Y"),AND(E14="GALV",H14="UN"),AND(E14="GALV",H14=""))),"GRR",IF(AND(B14='Dropdown Answer Key'!$B$12,E14="Unknown"),"Unknown SL",IF(AND(B14='Dropdown Answer Key'!$B$13,OR(F14="Lead",F14="U, May have L",F14="COM",F14="")),"Lead",IF(AND(B14='Dropdown Answer Key'!$B$13,OR(AND(F14="GALV",H14="Y"),AND(F14="GALV",H14="UN"),AND(F14="GALV",H14=""))),"GRR",IF(AND(B14='Dropdown Answer Key'!$B$13,F14="Unknown"),"Unknown SL",IF(AND(B14='Dropdown Answer Key'!$B$14,OR(E14="Lead",E14="U, May have L",E14="COM",E14="")),"Lead",IF(AND(B14='Dropdown Answer Key'!$B$14,OR(F14="Lead",F14="U, May have L",F14="COM",F14="")),"Lead",IF(AND(B14='Dropdown Answer Key'!$B$14,OR(AND(E14="GALV",H14="Y"),AND(E14="GALV",H14="UN"),AND(E14="GALV",H14=""),AND(F14="GALV",H14="Y"),AND(F14="GALV",H14="UN"),AND(F14="GALV",H14=""),AND(F14="GALV",I14="Y"),AND(F14="GALV",I14="UN"),AND(F14="GALV",I14=""))),"GRR",IF(AND(B14='Dropdown Answer Key'!$B$14,OR(E14="Unknown",F14="Unknown")),"Unknown SL","Non Lead")))))))))))</f>
        <v>ERROR</v>
      </c>
      <c r="T14" s="83" t="str">
        <f>IF(OR(M14="",Q14="",S14="ERROR"),"BLANK",IF((AND(M14='Dropdown Answer Key'!$B$25,OR('Service Line Inventory'!S14="Lead",S14="Unknown SL"))),"Tier 1",IF(AND('Service Line Inventory'!M14='Dropdown Answer Key'!$B$26,OR('Service Line Inventory'!S14="Lead",S14="Unknown SL")),"Tier 2",IF(AND('Service Line Inventory'!M14='Dropdown Answer Key'!$B$27,OR('Service Line Inventory'!S14="Lead",S14="Unknown SL")),"Tier 2",IF('Service Line Inventory'!S14="GRR","Tier 3",IF((AND('Service Line Inventory'!M14='Dropdown Answer Key'!$B$25,'Service Line Inventory'!Q14='Dropdown Answer Key'!$M$25,O14='Dropdown Answer Key'!$G$27,'Service Line Inventory'!P14='Dropdown Answer Key'!$J$27,S14="Non Lead")),"Tier 4",IF((AND('Service Line Inventory'!M14='Dropdown Answer Key'!$B$25,'Service Line Inventory'!Q14='Dropdown Answer Key'!$M$25,O14='Dropdown Answer Key'!$G$27,S14="Non Lead")),"Tier 4",IF((AND('Service Line Inventory'!M14='Dropdown Answer Key'!$B$25,'Service Line Inventory'!Q14='Dropdown Answer Key'!$M$25,'Service Line Inventory'!P14='Dropdown Answer Key'!$J$27,S14="Non Lead")),"Tier 4","Tier 5"))))))))</f>
        <v>BLANK</v>
      </c>
      <c r="U14" s="109" t="str">
        <f t="shared" si="1"/>
        <v>ERROR</v>
      </c>
      <c r="V14" s="83" t="str">
        <f t="shared" si="2"/>
        <v>ERROR</v>
      </c>
      <c r="W14" s="83" t="str">
        <f t="shared" si="3"/>
        <v>NO</v>
      </c>
      <c r="X14" s="115"/>
      <c r="Y14" s="84"/>
      <c r="Z14" s="85"/>
    </row>
    <row r="15" spans="1:29" x14ac:dyDescent="0.25">
      <c r="A15" s="89"/>
      <c r="B15" s="90"/>
      <c r="C15" s="112"/>
      <c r="D15" s="90"/>
      <c r="E15" s="112"/>
      <c r="F15" s="112"/>
      <c r="G15" s="114"/>
      <c r="H15" s="102"/>
      <c r="I15" s="90"/>
      <c r="J15" s="91"/>
      <c r="K15" s="90"/>
      <c r="L15" s="102" t="str">
        <f t="shared" si="0"/>
        <v>ERROR</v>
      </c>
      <c r="M15" s="118"/>
      <c r="N15" s="90"/>
      <c r="O15" s="90"/>
      <c r="P15" s="90"/>
      <c r="Q15" s="89"/>
      <c r="R15" s="97"/>
      <c r="S15" s="121" t="str">
        <f>IF(OR(B15="",$C$3="",$G$3=""),"ERROR",IF(AND(B15='Dropdown Answer Key'!$B$12,OR(E15="Lead",E15="U, May have L",E15="COM",E15="")),"Lead",IF(AND(B15='Dropdown Answer Key'!$B$12,OR(AND(E15="GALV",H15="Y"),AND(E15="GALV",H15="UN"),AND(E15="GALV",H15=""))),"GRR",IF(AND(B15='Dropdown Answer Key'!$B$12,E15="Unknown"),"Unknown SL",IF(AND(B15='Dropdown Answer Key'!$B$13,OR(F15="Lead",F15="U, May have L",F15="COM",F15="")),"Lead",IF(AND(B15='Dropdown Answer Key'!$B$13,OR(AND(F15="GALV",H15="Y"),AND(F15="GALV",H15="UN"),AND(F15="GALV",H15=""))),"GRR",IF(AND(B15='Dropdown Answer Key'!$B$13,F15="Unknown"),"Unknown SL",IF(AND(B15='Dropdown Answer Key'!$B$14,OR(E15="Lead",E15="U, May have L",E15="COM",E15="")),"Lead",IF(AND(B15='Dropdown Answer Key'!$B$14,OR(F15="Lead",F15="U, May have L",F15="COM",F15="")),"Lead",IF(AND(B15='Dropdown Answer Key'!$B$14,OR(AND(E15="GALV",H15="Y"),AND(E15="GALV",H15="UN"),AND(E15="GALV",H15=""),AND(F15="GALV",H15="Y"),AND(F15="GALV",H15="UN"),AND(F15="GALV",H15=""),AND(F15="GALV",I15="Y"),AND(F15="GALV",I15="UN"),AND(F15="GALV",I15=""))),"GRR",IF(AND(B15='Dropdown Answer Key'!$B$14,OR(E15="Unknown",F15="Unknown")),"Unknown SL","Non Lead")))))))))))</f>
        <v>ERROR</v>
      </c>
      <c r="T15" s="122" t="str">
        <f>IF(OR(M15="",Q15="",S15="ERROR"),"BLANK",IF((AND(M15='Dropdown Answer Key'!$B$25,OR('Service Line Inventory'!S15="Lead",S15="Unknown SL"))),"Tier 1",IF(AND('Service Line Inventory'!M15='Dropdown Answer Key'!$B$26,OR('Service Line Inventory'!S15="Lead",S15="Unknown SL")),"Tier 2",IF(AND('Service Line Inventory'!M15='Dropdown Answer Key'!$B$27,OR('Service Line Inventory'!S15="Lead",S15="Unknown SL")),"Tier 2",IF('Service Line Inventory'!S15="GRR","Tier 3",IF((AND('Service Line Inventory'!M15='Dropdown Answer Key'!$B$25,'Service Line Inventory'!Q15='Dropdown Answer Key'!$M$25,O15='Dropdown Answer Key'!$G$27,'Service Line Inventory'!P15='Dropdown Answer Key'!$J$27,S15="Non Lead")),"Tier 4",IF((AND('Service Line Inventory'!M15='Dropdown Answer Key'!$B$25,'Service Line Inventory'!Q15='Dropdown Answer Key'!$M$25,O15='Dropdown Answer Key'!$G$27,S15="Non Lead")),"Tier 4",IF((AND('Service Line Inventory'!M15='Dropdown Answer Key'!$B$25,'Service Line Inventory'!Q15='Dropdown Answer Key'!$M$25,'Service Line Inventory'!P15='Dropdown Answer Key'!$J$27,S15="Non Lead")),"Tier 4","Tier 5"))))))))</f>
        <v>BLANK</v>
      </c>
      <c r="U15" s="123" t="str">
        <f t="shared" si="1"/>
        <v>ERROR</v>
      </c>
      <c r="V15" s="122" t="str">
        <f t="shared" si="2"/>
        <v>ERROR</v>
      </c>
      <c r="W15" s="122" t="str">
        <f t="shared" si="3"/>
        <v>NO</v>
      </c>
      <c r="X15" s="116"/>
      <c r="Y15" s="105"/>
      <c r="Z15" s="85"/>
    </row>
    <row r="16" spans="1:29" x14ac:dyDescent="0.25">
      <c r="A16" s="80"/>
      <c r="B16" s="80"/>
      <c r="C16" s="111"/>
      <c r="D16" s="81"/>
      <c r="E16" s="111"/>
      <c r="F16" s="111"/>
      <c r="G16" s="113"/>
      <c r="H16" s="101"/>
      <c r="I16" s="81"/>
      <c r="J16" s="82"/>
      <c r="K16" s="81"/>
      <c r="L16" s="101" t="str">
        <f t="shared" si="0"/>
        <v>ERROR</v>
      </c>
      <c r="M16" s="117"/>
      <c r="N16" s="81"/>
      <c r="O16" s="81"/>
      <c r="P16" s="81"/>
      <c r="Q16" s="80"/>
      <c r="R16" s="97"/>
      <c r="S16" s="106" t="str">
        <f>IF(OR(B16="",$C$3="",$G$3=""),"ERROR",IF(AND(B16='Dropdown Answer Key'!$B$12,OR(E16="Lead",E16="U, May have L",E16="COM",E16="")),"Lead",IF(AND(B16='Dropdown Answer Key'!$B$12,OR(AND(E16="GALV",H16="Y"),AND(E16="GALV",H16="UN"),AND(E16="GALV",H16=""))),"GRR",IF(AND(B16='Dropdown Answer Key'!$B$12,E16="Unknown"),"Unknown SL",IF(AND(B16='Dropdown Answer Key'!$B$13,OR(F16="Lead",F16="U, May have L",F16="COM",F16="")),"Lead",IF(AND(B16='Dropdown Answer Key'!$B$13,OR(AND(F16="GALV",H16="Y"),AND(F16="GALV",H16="UN"),AND(F16="GALV",H16=""))),"GRR",IF(AND(B16='Dropdown Answer Key'!$B$13,F16="Unknown"),"Unknown SL",IF(AND(B16='Dropdown Answer Key'!$B$14,OR(E16="Lead",E16="U, May have L",E16="COM",E16="")),"Lead",IF(AND(B16='Dropdown Answer Key'!$B$14,OR(F16="Lead",F16="U, May have L",F16="COM",F16="")),"Lead",IF(AND(B16='Dropdown Answer Key'!$B$14,OR(AND(E16="GALV",H16="Y"),AND(E16="GALV",H16="UN"),AND(E16="GALV",H16=""),AND(F16="GALV",H16="Y"),AND(F16="GALV",H16="UN"),AND(F16="GALV",H16=""),AND(F16="GALV",I16="Y"),AND(F16="GALV",I16="UN"),AND(F16="GALV",I16=""))),"GRR",IF(AND(B16='Dropdown Answer Key'!$B$14,OR(E16="Unknown",F16="Unknown")),"Unknown SL","Non Lead")))))))))))</f>
        <v>ERROR</v>
      </c>
      <c r="T16" s="83" t="str">
        <f>IF(OR(M16="",Q16="",S16="ERROR"),"BLANK",IF((AND(M16='Dropdown Answer Key'!$B$25,OR('Service Line Inventory'!S16="Lead",S16="Unknown SL"))),"Tier 1",IF(AND('Service Line Inventory'!M16='Dropdown Answer Key'!$B$26,OR('Service Line Inventory'!S16="Lead",S16="Unknown SL")),"Tier 2",IF(AND('Service Line Inventory'!M16='Dropdown Answer Key'!$B$27,OR('Service Line Inventory'!S16="Lead",S16="Unknown SL")),"Tier 2",IF('Service Line Inventory'!S16="GRR","Tier 3",IF((AND('Service Line Inventory'!M16='Dropdown Answer Key'!$B$25,'Service Line Inventory'!Q16='Dropdown Answer Key'!$M$25,O16='Dropdown Answer Key'!$G$27,'Service Line Inventory'!P16='Dropdown Answer Key'!$J$27,S16="Non Lead")),"Tier 4",IF((AND('Service Line Inventory'!M16='Dropdown Answer Key'!$B$25,'Service Line Inventory'!Q16='Dropdown Answer Key'!$M$25,O16='Dropdown Answer Key'!$G$27,S16="Non Lead")),"Tier 4",IF((AND('Service Line Inventory'!M16='Dropdown Answer Key'!$B$25,'Service Line Inventory'!Q16='Dropdown Answer Key'!$M$25,'Service Line Inventory'!P16='Dropdown Answer Key'!$J$27,S16="Non Lead")),"Tier 4","Tier 5"))))))))</f>
        <v>BLANK</v>
      </c>
      <c r="U16" s="109" t="str">
        <f t="shared" si="1"/>
        <v>ERROR</v>
      </c>
      <c r="V16" s="83" t="str">
        <f t="shared" si="2"/>
        <v>ERROR</v>
      </c>
      <c r="W16" s="83" t="str">
        <f t="shared" si="3"/>
        <v>NO</v>
      </c>
      <c r="X16" s="115"/>
      <c r="Y16" s="84"/>
      <c r="Z16" s="85"/>
    </row>
    <row r="17" spans="1:26" x14ac:dyDescent="0.25">
      <c r="A17" s="89"/>
      <c r="B17" s="90"/>
      <c r="C17" s="112"/>
      <c r="D17" s="90"/>
      <c r="E17" s="112"/>
      <c r="F17" s="112"/>
      <c r="G17" s="114"/>
      <c r="H17" s="102"/>
      <c r="I17" s="90"/>
      <c r="J17" s="91"/>
      <c r="K17" s="90"/>
      <c r="L17" s="102" t="str">
        <f t="shared" si="0"/>
        <v>ERROR</v>
      </c>
      <c r="M17" s="118"/>
      <c r="N17" s="90"/>
      <c r="O17" s="90"/>
      <c r="P17" s="90"/>
      <c r="Q17" s="89"/>
      <c r="R17" s="97"/>
      <c r="S17" s="121" t="str">
        <f>IF(OR(B17="",$C$3="",$G$3=""),"ERROR",IF(AND(B17='Dropdown Answer Key'!$B$12,OR(E17="Lead",E17="U, May have L",E17="COM",E17="")),"Lead",IF(AND(B17='Dropdown Answer Key'!$B$12,OR(AND(E17="GALV",H17="Y"),AND(E17="GALV",H17="UN"),AND(E17="GALV",H17=""))),"GRR",IF(AND(B17='Dropdown Answer Key'!$B$12,E17="Unknown"),"Unknown SL",IF(AND(B17='Dropdown Answer Key'!$B$13,OR(F17="Lead",F17="U, May have L",F17="COM",F17="")),"Lead",IF(AND(B17='Dropdown Answer Key'!$B$13,OR(AND(F17="GALV",H17="Y"),AND(F17="GALV",H17="UN"),AND(F17="GALV",H17=""))),"GRR",IF(AND(B17='Dropdown Answer Key'!$B$13,F17="Unknown"),"Unknown SL",IF(AND(B17='Dropdown Answer Key'!$B$14,OR(E17="Lead",E17="U, May have L",E17="COM",E17="")),"Lead",IF(AND(B17='Dropdown Answer Key'!$B$14,OR(F17="Lead",F17="U, May have L",F17="COM",F17="")),"Lead",IF(AND(B17='Dropdown Answer Key'!$B$14,OR(AND(E17="GALV",H17="Y"),AND(E17="GALV",H17="UN"),AND(E17="GALV",H17=""),AND(F17="GALV",H17="Y"),AND(F17="GALV",H17="UN"),AND(F17="GALV",H17=""),AND(F17="GALV",I17="Y"),AND(F17="GALV",I17="UN"),AND(F17="GALV",I17=""))),"GRR",IF(AND(B17='Dropdown Answer Key'!$B$14,OR(E17="Unknown",F17="Unknown")),"Unknown SL","Non Lead")))))))))))</f>
        <v>ERROR</v>
      </c>
      <c r="T17" s="122" t="str">
        <f>IF(OR(M17="",Q17="",S17="ERROR"),"BLANK",IF((AND(M17='Dropdown Answer Key'!$B$25,OR('Service Line Inventory'!S17="Lead",S17="Unknown SL"))),"Tier 1",IF(AND('Service Line Inventory'!M17='Dropdown Answer Key'!$B$26,OR('Service Line Inventory'!S17="Lead",S17="Unknown SL")),"Tier 2",IF(AND('Service Line Inventory'!M17='Dropdown Answer Key'!$B$27,OR('Service Line Inventory'!S17="Lead",S17="Unknown SL")),"Tier 2",IF('Service Line Inventory'!S17="GRR","Tier 3",IF((AND('Service Line Inventory'!M17='Dropdown Answer Key'!$B$25,'Service Line Inventory'!Q17='Dropdown Answer Key'!$M$25,O17='Dropdown Answer Key'!$G$27,'Service Line Inventory'!P17='Dropdown Answer Key'!$J$27,S17="Non Lead")),"Tier 4",IF((AND('Service Line Inventory'!M17='Dropdown Answer Key'!$B$25,'Service Line Inventory'!Q17='Dropdown Answer Key'!$M$25,O17='Dropdown Answer Key'!$G$27,S17="Non Lead")),"Tier 4",IF((AND('Service Line Inventory'!M17='Dropdown Answer Key'!$B$25,'Service Line Inventory'!Q17='Dropdown Answer Key'!$M$25,'Service Line Inventory'!P17='Dropdown Answer Key'!$J$27,S17="Non Lead")),"Tier 4","Tier 5"))))))))</f>
        <v>BLANK</v>
      </c>
      <c r="U17" s="123" t="str">
        <f t="shared" si="1"/>
        <v>ERROR</v>
      </c>
      <c r="V17" s="122" t="str">
        <f t="shared" si="2"/>
        <v>ERROR</v>
      </c>
      <c r="W17" s="122" t="str">
        <f t="shared" si="3"/>
        <v>NO</v>
      </c>
      <c r="X17" s="116"/>
      <c r="Y17" s="105"/>
      <c r="Z17" s="85"/>
    </row>
    <row r="18" spans="1:26" x14ac:dyDescent="0.25">
      <c r="A18" s="80"/>
      <c r="B18" s="80"/>
      <c r="C18" s="111"/>
      <c r="D18" s="81"/>
      <c r="E18" s="111"/>
      <c r="F18" s="111"/>
      <c r="G18" s="113"/>
      <c r="H18" s="101"/>
      <c r="I18" s="81"/>
      <c r="J18" s="82"/>
      <c r="K18" s="81"/>
      <c r="L18" s="101" t="str">
        <f t="shared" si="0"/>
        <v>ERROR</v>
      </c>
      <c r="M18" s="117"/>
      <c r="N18" s="81"/>
      <c r="O18" s="81"/>
      <c r="P18" s="81"/>
      <c r="Q18" s="80"/>
      <c r="R18" s="97"/>
      <c r="S18" s="106" t="str">
        <f>IF(OR(B18="",$C$3="",$G$3=""),"ERROR",IF(AND(B18='Dropdown Answer Key'!$B$12,OR(E18="Lead",E18="U, May have L",E18="COM",E18="")),"Lead",IF(AND(B18='Dropdown Answer Key'!$B$12,OR(AND(E18="GALV",H18="Y"),AND(E18="GALV",H18="UN"),AND(E18="GALV",H18=""))),"GRR",IF(AND(B18='Dropdown Answer Key'!$B$12,E18="Unknown"),"Unknown SL",IF(AND(B18='Dropdown Answer Key'!$B$13,OR(F18="Lead",F18="U, May have L",F18="COM",F18="")),"Lead",IF(AND(B18='Dropdown Answer Key'!$B$13,OR(AND(F18="GALV",H18="Y"),AND(F18="GALV",H18="UN"),AND(F18="GALV",H18=""))),"GRR",IF(AND(B18='Dropdown Answer Key'!$B$13,F18="Unknown"),"Unknown SL",IF(AND(B18='Dropdown Answer Key'!$B$14,OR(E18="Lead",E18="U, May have L",E18="COM",E18="")),"Lead",IF(AND(B18='Dropdown Answer Key'!$B$14,OR(F18="Lead",F18="U, May have L",F18="COM",F18="")),"Lead",IF(AND(B18='Dropdown Answer Key'!$B$14,OR(AND(E18="GALV",H18="Y"),AND(E18="GALV",H18="UN"),AND(E18="GALV",H18=""),AND(F18="GALV",H18="Y"),AND(F18="GALV",H18="UN"),AND(F18="GALV",H18=""),AND(F18="GALV",I18="Y"),AND(F18="GALV",I18="UN"),AND(F18="GALV",I18=""))),"GRR",IF(AND(B18='Dropdown Answer Key'!$B$14,OR(E18="Unknown",F18="Unknown")),"Unknown SL","Non Lead")))))))))))</f>
        <v>ERROR</v>
      </c>
      <c r="T18" s="83" t="str">
        <f>IF(OR(M18="",Q18="",S18="ERROR"),"BLANK",IF((AND(M18='Dropdown Answer Key'!$B$25,OR('Service Line Inventory'!S18="Lead",S18="Unknown SL"))),"Tier 1",IF(AND('Service Line Inventory'!M18='Dropdown Answer Key'!$B$26,OR('Service Line Inventory'!S18="Lead",S18="Unknown SL")),"Tier 2",IF(AND('Service Line Inventory'!M18='Dropdown Answer Key'!$B$27,OR('Service Line Inventory'!S18="Lead",S18="Unknown SL")),"Tier 2",IF('Service Line Inventory'!S18="GRR","Tier 3",IF((AND('Service Line Inventory'!M18='Dropdown Answer Key'!$B$25,'Service Line Inventory'!Q18='Dropdown Answer Key'!$M$25,O18='Dropdown Answer Key'!$G$27,'Service Line Inventory'!P18='Dropdown Answer Key'!$J$27,S18="Non Lead")),"Tier 4",IF((AND('Service Line Inventory'!M18='Dropdown Answer Key'!$B$25,'Service Line Inventory'!Q18='Dropdown Answer Key'!$M$25,O18='Dropdown Answer Key'!$G$27,S18="Non Lead")),"Tier 4",IF((AND('Service Line Inventory'!M18='Dropdown Answer Key'!$B$25,'Service Line Inventory'!Q18='Dropdown Answer Key'!$M$25,'Service Line Inventory'!P18='Dropdown Answer Key'!$J$27,S18="Non Lead")),"Tier 4","Tier 5"))))))))</f>
        <v>BLANK</v>
      </c>
      <c r="U18" s="109" t="str">
        <f t="shared" si="1"/>
        <v>ERROR</v>
      </c>
      <c r="V18" s="83" t="str">
        <f t="shared" si="2"/>
        <v>ERROR</v>
      </c>
      <c r="W18" s="83" t="str">
        <f t="shared" si="3"/>
        <v>NO</v>
      </c>
      <c r="X18" s="115"/>
      <c r="Y18" s="84"/>
      <c r="Z18" s="85"/>
    </row>
    <row r="19" spans="1:26" x14ac:dyDescent="0.25">
      <c r="A19" s="89"/>
      <c r="B19" s="90"/>
      <c r="C19" s="112"/>
      <c r="D19" s="90"/>
      <c r="E19" s="112"/>
      <c r="F19" s="112"/>
      <c r="G19" s="114"/>
      <c r="H19" s="102"/>
      <c r="I19" s="90"/>
      <c r="J19" s="91"/>
      <c r="K19" s="90"/>
      <c r="L19" s="102" t="str">
        <f t="shared" si="0"/>
        <v>ERROR</v>
      </c>
      <c r="M19" s="118"/>
      <c r="N19" s="90"/>
      <c r="O19" s="90"/>
      <c r="P19" s="90"/>
      <c r="Q19" s="89"/>
      <c r="R19" s="90"/>
      <c r="S19" s="121" t="str">
        <f>IF(OR(B19="",$C$3="",$G$3=""),"ERROR",IF(AND(B19='Dropdown Answer Key'!$B$12,OR(E19="Lead",E19="U, May have L",E19="COM",E19="")),"Lead",IF(AND(B19='Dropdown Answer Key'!$B$12,OR(AND(E19="GALV",H19="Y"),AND(E19="GALV",H19="UN"),AND(E19="GALV",H19=""))),"GRR",IF(AND(B19='Dropdown Answer Key'!$B$12,E19="Unknown"),"Unknown SL",IF(AND(B19='Dropdown Answer Key'!$B$13,OR(F19="Lead",F19="U, May have L",F19="COM",F19="")),"Lead",IF(AND(B19='Dropdown Answer Key'!$B$13,OR(AND(F19="GALV",H19="Y"),AND(F19="GALV",H19="UN"),AND(F19="GALV",H19=""))),"GRR",IF(AND(B19='Dropdown Answer Key'!$B$13,F19="Unknown"),"Unknown SL",IF(AND(B19='Dropdown Answer Key'!$B$14,OR(E19="Lead",E19="U, May have L",E19="COM",E19="")),"Lead",IF(AND(B19='Dropdown Answer Key'!$B$14,OR(F19="Lead",F19="U, May have L",F19="COM",F19="")),"Lead",IF(AND(B19='Dropdown Answer Key'!$B$14,OR(AND(E19="GALV",H19="Y"),AND(E19="GALV",H19="UN"),AND(E19="GALV",H19=""),AND(F19="GALV",H19="Y"),AND(F19="GALV",H19="UN"),AND(F19="GALV",H19=""),AND(F19="GALV",I19="Y"),AND(F19="GALV",I19="UN"),AND(F19="GALV",I19=""))),"GRR",IF(AND(B19='Dropdown Answer Key'!$B$14,OR(E19="Unknown",F19="Unknown")),"Unknown SL","Non Lead")))))))))))</f>
        <v>ERROR</v>
      </c>
      <c r="T19" s="122" t="str">
        <f>IF(OR(M19="",Q19="",S19="ERROR"),"BLANK",IF((AND(M19='Dropdown Answer Key'!$B$25,OR('Service Line Inventory'!S19="Lead",S19="Unknown SL"))),"Tier 1",IF(AND('Service Line Inventory'!M19='Dropdown Answer Key'!$B$26,OR('Service Line Inventory'!S19="Lead",S19="Unknown SL")),"Tier 2",IF(AND('Service Line Inventory'!M19='Dropdown Answer Key'!$B$27,OR('Service Line Inventory'!S19="Lead",S19="Unknown SL")),"Tier 2",IF('Service Line Inventory'!S19="GRR","Tier 3",IF((AND('Service Line Inventory'!M19='Dropdown Answer Key'!$B$25,'Service Line Inventory'!Q19='Dropdown Answer Key'!$M$25,O19='Dropdown Answer Key'!$G$27,'Service Line Inventory'!P19='Dropdown Answer Key'!$J$27,S19="Non Lead")),"Tier 4",IF((AND('Service Line Inventory'!M19='Dropdown Answer Key'!$B$25,'Service Line Inventory'!Q19='Dropdown Answer Key'!$M$25,O19='Dropdown Answer Key'!$G$27,S19="Non Lead")),"Tier 4",IF((AND('Service Line Inventory'!M19='Dropdown Answer Key'!$B$25,'Service Line Inventory'!Q19='Dropdown Answer Key'!$M$25,'Service Line Inventory'!P19='Dropdown Answer Key'!$J$27,S19="Non Lead")),"Tier 4","Tier 5"))))))))</f>
        <v>BLANK</v>
      </c>
      <c r="U19" s="123" t="str">
        <f t="shared" si="1"/>
        <v>ERROR</v>
      </c>
      <c r="V19" s="122" t="str">
        <f t="shared" si="2"/>
        <v>ERROR</v>
      </c>
      <c r="W19" s="122" t="str">
        <f t="shared" si="3"/>
        <v>NO</v>
      </c>
      <c r="X19" s="116"/>
      <c r="Y19" s="105"/>
      <c r="Z19" s="85"/>
    </row>
    <row r="20" spans="1:26" x14ac:dyDescent="0.25">
      <c r="A20" s="80"/>
      <c r="B20" s="80"/>
      <c r="C20" s="111"/>
      <c r="D20" s="81"/>
      <c r="E20" s="111"/>
      <c r="F20" s="111"/>
      <c r="G20" s="113"/>
      <c r="H20" s="101"/>
      <c r="I20" s="81"/>
      <c r="J20" s="82"/>
      <c r="K20" s="81"/>
      <c r="L20" s="101" t="str">
        <f t="shared" si="0"/>
        <v>ERROR</v>
      </c>
      <c r="M20" s="117"/>
      <c r="N20" s="81"/>
      <c r="O20" s="81"/>
      <c r="P20" s="81"/>
      <c r="Q20" s="80"/>
      <c r="R20" s="81"/>
      <c r="S20" s="106" t="str">
        <f>IF(OR(B20="",$C$3="",$G$3=""),"ERROR",IF(AND(B20='Dropdown Answer Key'!$B$12,OR(E20="Lead",E20="U, May have L",E20="COM",E20="")),"Lead",IF(AND(B20='Dropdown Answer Key'!$B$12,OR(AND(E20="GALV",H20="Y"),AND(E20="GALV",H20="UN"),AND(E20="GALV",H20=""))),"GRR",IF(AND(B20='Dropdown Answer Key'!$B$12,E20="Unknown"),"Unknown SL",IF(AND(B20='Dropdown Answer Key'!$B$13,OR(F20="Lead",F20="U, May have L",F20="COM",F20="")),"Lead",IF(AND(B20='Dropdown Answer Key'!$B$13,OR(AND(F20="GALV",H20="Y"),AND(F20="GALV",H20="UN"),AND(F20="GALV",H20=""))),"GRR",IF(AND(B20='Dropdown Answer Key'!$B$13,F20="Unknown"),"Unknown SL",IF(AND(B20='Dropdown Answer Key'!$B$14,OR(E20="Lead",E20="U, May have L",E20="COM",E20="")),"Lead",IF(AND(B20='Dropdown Answer Key'!$B$14,OR(F20="Lead",F20="U, May have L",F20="COM",F20="")),"Lead",IF(AND(B20='Dropdown Answer Key'!$B$14,OR(AND(E20="GALV",H20="Y"),AND(E20="GALV",H20="UN"),AND(E20="GALV",H20=""),AND(F20="GALV",H20="Y"),AND(F20="GALV",H20="UN"),AND(F20="GALV",H20=""),AND(F20="GALV",I20="Y"),AND(F20="GALV",I20="UN"),AND(F20="GALV",I20=""))),"GRR",IF(AND(B20='Dropdown Answer Key'!$B$14,OR(E20="Unknown",F20="Unknown")),"Unknown SL","Non Lead")))))))))))</f>
        <v>ERROR</v>
      </c>
      <c r="T20" s="83" t="str">
        <f>IF(OR(M20="",Q20="",S20="ERROR"),"BLANK",IF((AND(M20='Dropdown Answer Key'!$B$25,OR('Service Line Inventory'!S20="Lead",S20="Unknown SL"))),"Tier 1",IF(AND('Service Line Inventory'!M20='Dropdown Answer Key'!$B$26,OR('Service Line Inventory'!S20="Lead",S20="Unknown SL")),"Tier 2",IF(AND('Service Line Inventory'!M20='Dropdown Answer Key'!$B$27,OR('Service Line Inventory'!S20="Lead",S20="Unknown SL")),"Tier 2",IF('Service Line Inventory'!S20="GRR","Tier 3",IF((AND('Service Line Inventory'!M20='Dropdown Answer Key'!$B$25,'Service Line Inventory'!Q20='Dropdown Answer Key'!$M$25,O20='Dropdown Answer Key'!$G$27,'Service Line Inventory'!P20='Dropdown Answer Key'!$J$27,S20="Non Lead")),"Tier 4",IF((AND('Service Line Inventory'!M20='Dropdown Answer Key'!$B$25,'Service Line Inventory'!Q20='Dropdown Answer Key'!$M$25,O20='Dropdown Answer Key'!$G$27,S20="Non Lead")),"Tier 4",IF((AND('Service Line Inventory'!M20='Dropdown Answer Key'!$B$25,'Service Line Inventory'!Q20='Dropdown Answer Key'!$M$25,'Service Line Inventory'!P20='Dropdown Answer Key'!$J$27,S20="Non Lead")),"Tier 4","Tier 5"))))))))</f>
        <v>BLANK</v>
      </c>
      <c r="U20" s="109" t="str">
        <f t="shared" si="1"/>
        <v>ERROR</v>
      </c>
      <c r="V20" s="83" t="str">
        <f t="shared" si="2"/>
        <v>ERROR</v>
      </c>
      <c r="W20" s="83" t="str">
        <f t="shared" si="3"/>
        <v>NO</v>
      </c>
      <c r="X20" s="115"/>
      <c r="Y20" s="84"/>
      <c r="Z20" s="85"/>
    </row>
    <row r="21" spans="1:26" x14ac:dyDescent="0.25">
      <c r="A21" s="89"/>
      <c r="B21" s="90"/>
      <c r="C21" s="112"/>
      <c r="D21" s="90"/>
      <c r="E21" s="112"/>
      <c r="F21" s="112"/>
      <c r="G21" s="114"/>
      <c r="H21" s="102"/>
      <c r="I21" s="90"/>
      <c r="J21" s="91"/>
      <c r="K21" s="90"/>
      <c r="L21" s="102" t="str">
        <f t="shared" si="0"/>
        <v>ERROR</v>
      </c>
      <c r="M21" s="118"/>
      <c r="N21" s="90"/>
      <c r="O21" s="90"/>
      <c r="P21" s="90"/>
      <c r="Q21" s="89"/>
      <c r="R21" s="90"/>
      <c r="S21" s="121" t="str">
        <f>IF(OR(B21="",$C$3="",$G$3=""),"ERROR",IF(AND(B21='Dropdown Answer Key'!$B$12,OR(E21="Lead",E21="U, May have L",E21="COM",E21="")),"Lead",IF(AND(B21='Dropdown Answer Key'!$B$12,OR(AND(E21="GALV",H21="Y"),AND(E21="GALV",H21="UN"),AND(E21="GALV",H21=""))),"GRR",IF(AND(B21='Dropdown Answer Key'!$B$12,E21="Unknown"),"Unknown SL",IF(AND(B21='Dropdown Answer Key'!$B$13,OR(F21="Lead",F21="U, May have L",F21="COM",F21="")),"Lead",IF(AND(B21='Dropdown Answer Key'!$B$13,OR(AND(F21="GALV",H21="Y"),AND(F21="GALV",H21="UN"),AND(F21="GALV",H21=""))),"GRR",IF(AND(B21='Dropdown Answer Key'!$B$13,F21="Unknown"),"Unknown SL",IF(AND(B21='Dropdown Answer Key'!$B$14,OR(E21="Lead",E21="U, May have L",E21="COM",E21="")),"Lead",IF(AND(B21='Dropdown Answer Key'!$B$14,OR(F21="Lead",F21="U, May have L",F21="COM",F21="")),"Lead",IF(AND(B21='Dropdown Answer Key'!$B$14,OR(AND(E21="GALV",H21="Y"),AND(E21="GALV",H21="UN"),AND(E21="GALV",H21=""),AND(F21="GALV",H21="Y"),AND(F21="GALV",H21="UN"),AND(F21="GALV",H21=""),AND(F21="GALV",I21="Y"),AND(F21="GALV",I21="UN"),AND(F21="GALV",I21=""))),"GRR",IF(AND(B21='Dropdown Answer Key'!$B$14,OR(E21="Unknown",F21="Unknown")),"Unknown SL","Non Lead")))))))))))</f>
        <v>ERROR</v>
      </c>
      <c r="T21" s="122" t="str">
        <f>IF(OR(M21="",Q21="",S21="ERROR"),"BLANK",IF((AND(M21='Dropdown Answer Key'!$B$25,OR('Service Line Inventory'!S21="Lead",S21="Unknown SL"))),"Tier 1",IF(AND('Service Line Inventory'!M21='Dropdown Answer Key'!$B$26,OR('Service Line Inventory'!S21="Lead",S21="Unknown SL")),"Tier 2",IF(AND('Service Line Inventory'!M21='Dropdown Answer Key'!$B$27,OR('Service Line Inventory'!S21="Lead",S21="Unknown SL")),"Tier 2",IF('Service Line Inventory'!S21="GRR","Tier 3",IF((AND('Service Line Inventory'!M21='Dropdown Answer Key'!$B$25,'Service Line Inventory'!Q21='Dropdown Answer Key'!$M$25,O21='Dropdown Answer Key'!$G$27,'Service Line Inventory'!P21='Dropdown Answer Key'!$J$27,S21="Non Lead")),"Tier 4",IF((AND('Service Line Inventory'!M21='Dropdown Answer Key'!$B$25,'Service Line Inventory'!Q21='Dropdown Answer Key'!$M$25,O21='Dropdown Answer Key'!$G$27,S21="Non Lead")),"Tier 4",IF((AND('Service Line Inventory'!M21='Dropdown Answer Key'!$B$25,'Service Line Inventory'!Q21='Dropdown Answer Key'!$M$25,'Service Line Inventory'!P21='Dropdown Answer Key'!$J$27,S21="Non Lead")),"Tier 4","Tier 5"))))))))</f>
        <v>BLANK</v>
      </c>
      <c r="U21" s="123" t="str">
        <f t="shared" si="1"/>
        <v>ERROR</v>
      </c>
      <c r="V21" s="122" t="str">
        <f t="shared" si="2"/>
        <v>ERROR</v>
      </c>
      <c r="W21" s="122" t="str">
        <f t="shared" si="3"/>
        <v>NO</v>
      </c>
      <c r="X21" s="116"/>
      <c r="Y21" s="105"/>
      <c r="Z21" s="85"/>
    </row>
    <row r="22" spans="1:26" x14ac:dyDescent="0.25">
      <c r="A22" s="80"/>
      <c r="B22" s="80"/>
      <c r="C22" s="111"/>
      <c r="D22" s="81"/>
      <c r="E22" s="111"/>
      <c r="F22" s="111"/>
      <c r="G22" s="113"/>
      <c r="H22" s="101"/>
      <c r="I22" s="81"/>
      <c r="J22" s="82"/>
      <c r="K22" s="81"/>
      <c r="L22" s="101" t="str">
        <f t="shared" si="0"/>
        <v>ERROR</v>
      </c>
      <c r="M22" s="117"/>
      <c r="N22" s="81"/>
      <c r="O22" s="81"/>
      <c r="P22" s="81"/>
      <c r="Q22" s="80"/>
      <c r="R22" s="81"/>
      <c r="S22" s="106" t="str">
        <f>IF(OR(B22="",$C$3="",$G$3=""),"ERROR",IF(AND(B22='Dropdown Answer Key'!$B$12,OR(E22="Lead",E22="U, May have L",E22="COM",E22="")),"Lead",IF(AND(B22='Dropdown Answer Key'!$B$12,OR(AND(E22="GALV",H22="Y"),AND(E22="GALV",H22="UN"),AND(E22="GALV",H22=""))),"GRR",IF(AND(B22='Dropdown Answer Key'!$B$12,E22="Unknown"),"Unknown SL",IF(AND(B22='Dropdown Answer Key'!$B$13,OR(F22="Lead",F22="U, May have L",F22="COM",F22="")),"Lead",IF(AND(B22='Dropdown Answer Key'!$B$13,OR(AND(F22="GALV",H22="Y"),AND(F22="GALV",H22="UN"),AND(F22="GALV",H22=""))),"GRR",IF(AND(B22='Dropdown Answer Key'!$B$13,F22="Unknown"),"Unknown SL",IF(AND(B22='Dropdown Answer Key'!$B$14,OR(E22="Lead",E22="U, May have L",E22="COM",E22="")),"Lead",IF(AND(B22='Dropdown Answer Key'!$B$14,OR(F22="Lead",F22="U, May have L",F22="COM",F22="")),"Lead",IF(AND(B22='Dropdown Answer Key'!$B$14,OR(AND(E22="GALV",H22="Y"),AND(E22="GALV",H22="UN"),AND(E22="GALV",H22=""),AND(F22="GALV",H22="Y"),AND(F22="GALV",H22="UN"),AND(F22="GALV",H22=""),AND(F22="GALV",I22="Y"),AND(F22="GALV",I22="UN"),AND(F22="GALV",I22=""))),"GRR",IF(AND(B22='Dropdown Answer Key'!$B$14,OR(E22="Unknown",F22="Unknown")),"Unknown SL","Non Lead")))))))))))</f>
        <v>ERROR</v>
      </c>
      <c r="T22" s="83" t="str">
        <f>IF(OR(M22="",Q22="",S22="ERROR"),"BLANK",IF((AND(M22='Dropdown Answer Key'!$B$25,OR('Service Line Inventory'!S22="Lead",S22="Unknown SL"))),"Tier 1",IF(AND('Service Line Inventory'!M22='Dropdown Answer Key'!$B$26,OR('Service Line Inventory'!S22="Lead",S22="Unknown SL")),"Tier 2",IF(AND('Service Line Inventory'!M22='Dropdown Answer Key'!$B$27,OR('Service Line Inventory'!S22="Lead",S22="Unknown SL")),"Tier 2",IF('Service Line Inventory'!S22="GRR","Tier 3",IF((AND('Service Line Inventory'!M22='Dropdown Answer Key'!$B$25,'Service Line Inventory'!Q22='Dropdown Answer Key'!$M$25,O22='Dropdown Answer Key'!$G$27,'Service Line Inventory'!P22='Dropdown Answer Key'!$J$27,S22="Non Lead")),"Tier 4",IF((AND('Service Line Inventory'!M22='Dropdown Answer Key'!$B$25,'Service Line Inventory'!Q22='Dropdown Answer Key'!$M$25,O22='Dropdown Answer Key'!$G$27,S22="Non Lead")),"Tier 4",IF((AND('Service Line Inventory'!M22='Dropdown Answer Key'!$B$25,'Service Line Inventory'!Q22='Dropdown Answer Key'!$M$25,'Service Line Inventory'!P22='Dropdown Answer Key'!$J$27,S22="Non Lead")),"Tier 4","Tier 5"))))))))</f>
        <v>BLANK</v>
      </c>
      <c r="U22" s="109" t="str">
        <f t="shared" si="1"/>
        <v>ERROR</v>
      </c>
      <c r="V22" s="83" t="str">
        <f t="shared" si="2"/>
        <v>ERROR</v>
      </c>
      <c r="W22" s="83" t="str">
        <f t="shared" si="3"/>
        <v>NO</v>
      </c>
      <c r="X22" s="115"/>
      <c r="Y22" s="84"/>
      <c r="Z22" s="85"/>
    </row>
    <row r="23" spans="1:26" x14ac:dyDescent="0.25">
      <c r="A23" s="89"/>
      <c r="B23" s="90"/>
      <c r="C23" s="112"/>
      <c r="D23" s="90"/>
      <c r="E23" s="112"/>
      <c r="F23" s="112"/>
      <c r="G23" s="114"/>
      <c r="H23" s="102"/>
      <c r="I23" s="90"/>
      <c r="J23" s="91"/>
      <c r="K23" s="90"/>
      <c r="L23" s="102" t="str">
        <f t="shared" si="0"/>
        <v>ERROR</v>
      </c>
      <c r="M23" s="118"/>
      <c r="N23" s="90"/>
      <c r="O23" s="90"/>
      <c r="P23" s="90"/>
      <c r="Q23" s="89"/>
      <c r="R23" s="90"/>
      <c r="S23" s="121" t="str">
        <f>IF(OR(B23="",$C$3="",$G$3=""),"ERROR",IF(AND(B23='Dropdown Answer Key'!$B$12,OR(E23="Lead",E23="U, May have L",E23="COM",E23="")),"Lead",IF(AND(B23='Dropdown Answer Key'!$B$12,OR(AND(E23="GALV",H23="Y"),AND(E23="GALV",H23="UN"),AND(E23="GALV",H23=""))),"GRR",IF(AND(B23='Dropdown Answer Key'!$B$12,E23="Unknown"),"Unknown SL",IF(AND(B23='Dropdown Answer Key'!$B$13,OR(F23="Lead",F23="U, May have L",F23="COM",F23="")),"Lead",IF(AND(B23='Dropdown Answer Key'!$B$13,OR(AND(F23="GALV",H23="Y"),AND(F23="GALV",H23="UN"),AND(F23="GALV",H23=""))),"GRR",IF(AND(B23='Dropdown Answer Key'!$B$13,F23="Unknown"),"Unknown SL",IF(AND(B23='Dropdown Answer Key'!$B$14,OR(E23="Lead",E23="U, May have L",E23="COM",E23="")),"Lead",IF(AND(B23='Dropdown Answer Key'!$B$14,OR(F23="Lead",F23="U, May have L",F23="COM",F23="")),"Lead",IF(AND(B23='Dropdown Answer Key'!$B$14,OR(AND(E23="GALV",H23="Y"),AND(E23="GALV",H23="UN"),AND(E23="GALV",H23=""),AND(F23="GALV",H23="Y"),AND(F23="GALV",H23="UN"),AND(F23="GALV",H23=""),AND(F23="GALV",I23="Y"),AND(F23="GALV",I23="UN"),AND(F23="GALV",I23=""))),"GRR",IF(AND(B23='Dropdown Answer Key'!$B$14,OR(E23="Unknown",F23="Unknown")),"Unknown SL","Non Lead")))))))))))</f>
        <v>ERROR</v>
      </c>
      <c r="T23" s="122" t="str">
        <f>IF(OR(M23="",Q23="",S23="ERROR"),"BLANK",IF((AND(M23='Dropdown Answer Key'!$B$25,OR('Service Line Inventory'!S23="Lead",S23="Unknown SL"))),"Tier 1",IF(AND('Service Line Inventory'!M23='Dropdown Answer Key'!$B$26,OR('Service Line Inventory'!S23="Lead",S23="Unknown SL")),"Tier 2",IF(AND('Service Line Inventory'!M23='Dropdown Answer Key'!$B$27,OR('Service Line Inventory'!S23="Lead",S23="Unknown SL")),"Tier 2",IF('Service Line Inventory'!S23="GRR","Tier 3",IF((AND('Service Line Inventory'!M23='Dropdown Answer Key'!$B$25,'Service Line Inventory'!Q23='Dropdown Answer Key'!$M$25,O23='Dropdown Answer Key'!$G$27,'Service Line Inventory'!P23='Dropdown Answer Key'!$J$27,S23="Non Lead")),"Tier 4",IF((AND('Service Line Inventory'!M23='Dropdown Answer Key'!$B$25,'Service Line Inventory'!Q23='Dropdown Answer Key'!$M$25,O23='Dropdown Answer Key'!$G$27,S23="Non Lead")),"Tier 4",IF((AND('Service Line Inventory'!M23='Dropdown Answer Key'!$B$25,'Service Line Inventory'!Q23='Dropdown Answer Key'!$M$25,'Service Line Inventory'!P23='Dropdown Answer Key'!$J$27,S23="Non Lead")),"Tier 4","Tier 5"))))))))</f>
        <v>BLANK</v>
      </c>
      <c r="U23" s="123" t="str">
        <f t="shared" si="1"/>
        <v>ERROR</v>
      </c>
      <c r="V23" s="122" t="str">
        <f t="shared" si="2"/>
        <v>ERROR</v>
      </c>
      <c r="W23" s="122" t="str">
        <f t="shared" si="3"/>
        <v>NO</v>
      </c>
      <c r="X23" s="116"/>
      <c r="Y23" s="105"/>
      <c r="Z23" s="85"/>
    </row>
    <row r="24" spans="1:26" x14ac:dyDescent="0.25">
      <c r="A24" s="80"/>
      <c r="B24" s="80"/>
      <c r="C24" s="111"/>
      <c r="D24" s="81"/>
      <c r="E24" s="111"/>
      <c r="F24" s="111"/>
      <c r="G24" s="113"/>
      <c r="H24" s="101"/>
      <c r="I24" s="81"/>
      <c r="J24" s="82"/>
      <c r="K24" s="81"/>
      <c r="L24" s="101" t="str">
        <f t="shared" si="0"/>
        <v>ERROR</v>
      </c>
      <c r="M24" s="117"/>
      <c r="N24" s="81"/>
      <c r="O24" s="81"/>
      <c r="P24" s="81"/>
      <c r="Q24" s="80"/>
      <c r="R24" s="81"/>
      <c r="S24" s="106" t="str">
        <f>IF(OR(B24="",$C$3="",$G$3=""),"ERROR",IF(AND(B24='Dropdown Answer Key'!$B$12,OR(E24="Lead",E24="U, May have L",E24="COM",E24="")),"Lead",IF(AND(B24='Dropdown Answer Key'!$B$12,OR(AND(E24="GALV",H24="Y"),AND(E24="GALV",H24="UN"),AND(E24="GALV",H24=""))),"GRR",IF(AND(B24='Dropdown Answer Key'!$B$12,E24="Unknown"),"Unknown SL",IF(AND(B24='Dropdown Answer Key'!$B$13,OR(F24="Lead",F24="U, May have L",F24="COM",F24="")),"Lead",IF(AND(B24='Dropdown Answer Key'!$B$13,OR(AND(F24="GALV",H24="Y"),AND(F24="GALV",H24="UN"),AND(F24="GALV",H24=""))),"GRR",IF(AND(B24='Dropdown Answer Key'!$B$13,F24="Unknown"),"Unknown SL",IF(AND(B24='Dropdown Answer Key'!$B$14,OR(E24="Lead",E24="U, May have L",E24="COM",E24="")),"Lead",IF(AND(B24='Dropdown Answer Key'!$B$14,OR(F24="Lead",F24="U, May have L",F24="COM",F24="")),"Lead",IF(AND(B24='Dropdown Answer Key'!$B$14,OR(AND(E24="GALV",H24="Y"),AND(E24="GALV",H24="UN"),AND(E24="GALV",H24=""),AND(F24="GALV",H24="Y"),AND(F24="GALV",H24="UN"),AND(F24="GALV",H24=""),AND(F24="GALV",I24="Y"),AND(F24="GALV",I24="UN"),AND(F24="GALV",I24=""))),"GRR",IF(AND(B24='Dropdown Answer Key'!$B$14,OR(E24="Unknown",F24="Unknown")),"Unknown SL","Non Lead")))))))))))</f>
        <v>ERROR</v>
      </c>
      <c r="T24" s="83" t="str">
        <f>IF(OR(M24="",Q24="",S24="ERROR"),"BLANK",IF((AND(M24='Dropdown Answer Key'!$B$25,OR('Service Line Inventory'!S24="Lead",S24="Unknown SL"))),"Tier 1",IF(AND('Service Line Inventory'!M24='Dropdown Answer Key'!$B$26,OR('Service Line Inventory'!S24="Lead",S24="Unknown SL")),"Tier 2",IF(AND('Service Line Inventory'!M24='Dropdown Answer Key'!$B$27,OR('Service Line Inventory'!S24="Lead",S24="Unknown SL")),"Tier 2",IF('Service Line Inventory'!S24="GRR","Tier 3",IF((AND('Service Line Inventory'!M24='Dropdown Answer Key'!$B$25,'Service Line Inventory'!Q24='Dropdown Answer Key'!$M$25,O24='Dropdown Answer Key'!$G$27,'Service Line Inventory'!P24='Dropdown Answer Key'!$J$27,S24="Non Lead")),"Tier 4",IF((AND('Service Line Inventory'!M24='Dropdown Answer Key'!$B$25,'Service Line Inventory'!Q24='Dropdown Answer Key'!$M$25,O24='Dropdown Answer Key'!$G$27,S24="Non Lead")),"Tier 4",IF((AND('Service Line Inventory'!M24='Dropdown Answer Key'!$B$25,'Service Line Inventory'!Q24='Dropdown Answer Key'!$M$25,'Service Line Inventory'!P24='Dropdown Answer Key'!$J$27,S24="Non Lead")),"Tier 4","Tier 5"))))))))</f>
        <v>BLANK</v>
      </c>
      <c r="U24" s="109" t="str">
        <f t="shared" si="1"/>
        <v>ERROR</v>
      </c>
      <c r="V24" s="83" t="str">
        <f t="shared" si="2"/>
        <v>ERROR</v>
      </c>
      <c r="W24" s="83" t="str">
        <f t="shared" si="3"/>
        <v>NO</v>
      </c>
      <c r="X24" s="115"/>
      <c r="Y24" s="84"/>
      <c r="Z24" s="85"/>
    </row>
    <row r="25" spans="1:26" x14ac:dyDescent="0.25">
      <c r="A25" s="89"/>
      <c r="B25" s="90"/>
      <c r="C25" s="112"/>
      <c r="D25" s="90"/>
      <c r="E25" s="112"/>
      <c r="F25" s="112"/>
      <c r="G25" s="114"/>
      <c r="H25" s="102"/>
      <c r="I25" s="90"/>
      <c r="J25" s="91"/>
      <c r="K25" s="90"/>
      <c r="L25" s="102" t="str">
        <f t="shared" si="0"/>
        <v>ERROR</v>
      </c>
      <c r="M25" s="118"/>
      <c r="N25" s="90"/>
      <c r="O25" s="90"/>
      <c r="P25" s="90"/>
      <c r="Q25" s="89"/>
      <c r="R25" s="90"/>
      <c r="S25" s="121" t="str">
        <f>IF(OR(B25="",$C$3="",$G$3=""),"ERROR",IF(AND(B25='Dropdown Answer Key'!$B$12,OR(E25="Lead",E25="U, May have L",E25="COM",E25="")),"Lead",IF(AND(B25='Dropdown Answer Key'!$B$12,OR(AND(E25="GALV",H25="Y"),AND(E25="GALV",H25="UN"),AND(E25="GALV",H25=""))),"GRR",IF(AND(B25='Dropdown Answer Key'!$B$12,E25="Unknown"),"Unknown SL",IF(AND(B25='Dropdown Answer Key'!$B$13,OR(F25="Lead",F25="U, May have L",F25="COM",F25="")),"Lead",IF(AND(B25='Dropdown Answer Key'!$B$13,OR(AND(F25="GALV",H25="Y"),AND(F25="GALV",H25="UN"),AND(F25="GALV",H25=""))),"GRR",IF(AND(B25='Dropdown Answer Key'!$B$13,F25="Unknown"),"Unknown SL",IF(AND(B25='Dropdown Answer Key'!$B$14,OR(E25="Lead",E25="U, May have L",E25="COM",E25="")),"Lead",IF(AND(B25='Dropdown Answer Key'!$B$14,OR(F25="Lead",F25="U, May have L",F25="COM",F25="")),"Lead",IF(AND(B25='Dropdown Answer Key'!$B$14,OR(AND(E25="GALV",H25="Y"),AND(E25="GALV",H25="UN"),AND(E25="GALV",H25=""),AND(F25="GALV",H25="Y"),AND(F25="GALV",H25="UN"),AND(F25="GALV",H25=""),AND(F25="GALV",I25="Y"),AND(F25="GALV",I25="UN"),AND(F25="GALV",I25=""))),"GRR",IF(AND(B25='Dropdown Answer Key'!$B$14,OR(E25="Unknown",F25="Unknown")),"Unknown SL","Non Lead")))))))))))</f>
        <v>ERROR</v>
      </c>
      <c r="T25" s="122" t="str">
        <f>IF(OR(M25="",Q25="",S25="ERROR"),"BLANK",IF((AND(M25='Dropdown Answer Key'!$B$25,OR('Service Line Inventory'!S25="Lead",S25="Unknown SL"))),"Tier 1",IF(AND('Service Line Inventory'!M25='Dropdown Answer Key'!$B$26,OR('Service Line Inventory'!S25="Lead",S25="Unknown SL")),"Tier 2",IF(AND('Service Line Inventory'!M25='Dropdown Answer Key'!$B$27,OR('Service Line Inventory'!S25="Lead",S25="Unknown SL")),"Tier 2",IF('Service Line Inventory'!S25="GRR","Tier 3",IF((AND('Service Line Inventory'!M25='Dropdown Answer Key'!$B$25,'Service Line Inventory'!Q25='Dropdown Answer Key'!$M$25,O25='Dropdown Answer Key'!$G$27,'Service Line Inventory'!P25='Dropdown Answer Key'!$J$27,S25="Non Lead")),"Tier 4",IF((AND('Service Line Inventory'!M25='Dropdown Answer Key'!$B$25,'Service Line Inventory'!Q25='Dropdown Answer Key'!$M$25,O25='Dropdown Answer Key'!$G$27,S25="Non Lead")),"Tier 4",IF((AND('Service Line Inventory'!M25='Dropdown Answer Key'!$B$25,'Service Line Inventory'!Q25='Dropdown Answer Key'!$M$25,'Service Line Inventory'!P25='Dropdown Answer Key'!$J$27,S25="Non Lead")),"Tier 4","Tier 5"))))))))</f>
        <v>BLANK</v>
      </c>
      <c r="U25" s="123" t="str">
        <f t="shared" si="1"/>
        <v>ERROR</v>
      </c>
      <c r="V25" s="122" t="str">
        <f t="shared" si="2"/>
        <v>ERROR</v>
      </c>
      <c r="W25" s="122" t="str">
        <f t="shared" si="3"/>
        <v>NO</v>
      </c>
      <c r="X25" s="116"/>
      <c r="Y25" s="105"/>
      <c r="Z25" s="85"/>
    </row>
    <row r="26" spans="1:26" x14ac:dyDescent="0.25">
      <c r="A26" s="80"/>
      <c r="B26" s="80"/>
      <c r="C26" s="111"/>
      <c r="D26" s="81"/>
      <c r="E26" s="111"/>
      <c r="F26" s="111"/>
      <c r="G26" s="113"/>
      <c r="H26" s="101"/>
      <c r="I26" s="81"/>
      <c r="J26" s="82"/>
      <c r="K26" s="81"/>
      <c r="L26" s="101" t="str">
        <f t="shared" si="0"/>
        <v>ERROR</v>
      </c>
      <c r="M26" s="117"/>
      <c r="N26" s="81"/>
      <c r="O26" s="81"/>
      <c r="P26" s="81"/>
      <c r="Q26" s="80"/>
      <c r="R26" s="81"/>
      <c r="S26" s="106" t="str">
        <f>IF(OR(B26="",$C$3="",$G$3=""),"ERROR",IF(AND(B26='Dropdown Answer Key'!$B$12,OR(E26="Lead",E26="U, May have L",E26="COM",E26="")),"Lead",IF(AND(B26='Dropdown Answer Key'!$B$12,OR(AND(E26="GALV",H26="Y"),AND(E26="GALV",H26="UN"),AND(E26="GALV",H26=""))),"GRR",IF(AND(B26='Dropdown Answer Key'!$B$12,E26="Unknown"),"Unknown SL",IF(AND(B26='Dropdown Answer Key'!$B$13,OR(F26="Lead",F26="U, May have L",F26="COM",F26="")),"Lead",IF(AND(B26='Dropdown Answer Key'!$B$13,OR(AND(F26="GALV",H26="Y"),AND(F26="GALV",H26="UN"),AND(F26="GALV",H26=""))),"GRR",IF(AND(B26='Dropdown Answer Key'!$B$13,F26="Unknown"),"Unknown SL",IF(AND(B26='Dropdown Answer Key'!$B$14,OR(E26="Lead",E26="U, May have L",E26="COM",E26="")),"Lead",IF(AND(B26='Dropdown Answer Key'!$B$14,OR(F26="Lead",F26="U, May have L",F26="COM",F26="")),"Lead",IF(AND(B26='Dropdown Answer Key'!$B$14,OR(AND(E26="GALV",H26="Y"),AND(E26="GALV",H26="UN"),AND(E26="GALV",H26=""),AND(F26="GALV",H26="Y"),AND(F26="GALV",H26="UN"),AND(F26="GALV",H26=""),AND(F26="GALV",I26="Y"),AND(F26="GALV",I26="UN"),AND(F26="GALV",I26=""))),"GRR",IF(AND(B26='Dropdown Answer Key'!$B$14,OR(E26="Unknown",F26="Unknown")),"Unknown SL","Non Lead")))))))))))</f>
        <v>ERROR</v>
      </c>
      <c r="T26" s="83" t="str">
        <f>IF(OR(M26="",Q26="",S26="ERROR"),"BLANK",IF((AND(M26='Dropdown Answer Key'!$B$25,OR('Service Line Inventory'!S26="Lead",S26="Unknown SL"))),"Tier 1",IF(AND('Service Line Inventory'!M26='Dropdown Answer Key'!$B$26,OR('Service Line Inventory'!S26="Lead",S26="Unknown SL")),"Tier 2",IF(AND('Service Line Inventory'!M26='Dropdown Answer Key'!$B$27,OR('Service Line Inventory'!S26="Lead",S26="Unknown SL")),"Tier 2",IF('Service Line Inventory'!S26="GRR","Tier 3",IF((AND('Service Line Inventory'!M26='Dropdown Answer Key'!$B$25,'Service Line Inventory'!Q26='Dropdown Answer Key'!$M$25,O26='Dropdown Answer Key'!$G$27,'Service Line Inventory'!P26='Dropdown Answer Key'!$J$27,S26="Non Lead")),"Tier 4",IF((AND('Service Line Inventory'!M26='Dropdown Answer Key'!$B$25,'Service Line Inventory'!Q26='Dropdown Answer Key'!$M$25,O26='Dropdown Answer Key'!$G$27,S26="Non Lead")),"Tier 4",IF((AND('Service Line Inventory'!M26='Dropdown Answer Key'!$B$25,'Service Line Inventory'!Q26='Dropdown Answer Key'!$M$25,'Service Line Inventory'!P26='Dropdown Answer Key'!$J$27,S26="Non Lead")),"Tier 4","Tier 5"))))))))</f>
        <v>BLANK</v>
      </c>
      <c r="U26" s="109" t="str">
        <f t="shared" si="1"/>
        <v>ERROR</v>
      </c>
      <c r="V26" s="83" t="str">
        <f t="shared" si="2"/>
        <v>ERROR</v>
      </c>
      <c r="W26" s="83" t="str">
        <f t="shared" si="3"/>
        <v>NO</v>
      </c>
      <c r="X26" s="115"/>
      <c r="Y26" s="84"/>
      <c r="Z26" s="85"/>
    </row>
    <row r="27" spans="1:26" x14ac:dyDescent="0.25">
      <c r="A27" s="89"/>
      <c r="B27" s="90"/>
      <c r="C27" s="112"/>
      <c r="D27" s="90"/>
      <c r="E27" s="112"/>
      <c r="F27" s="112"/>
      <c r="G27" s="114"/>
      <c r="H27" s="102"/>
      <c r="I27" s="90"/>
      <c r="J27" s="91"/>
      <c r="K27" s="90"/>
      <c r="L27" s="102" t="str">
        <f t="shared" si="0"/>
        <v>ERROR</v>
      </c>
      <c r="M27" s="118"/>
      <c r="N27" s="90"/>
      <c r="O27" s="90"/>
      <c r="P27" s="90"/>
      <c r="Q27" s="89"/>
      <c r="R27" s="90"/>
      <c r="S27" s="121" t="str">
        <f>IF(OR(B27="",$C$3="",$G$3=""),"ERROR",IF(AND(B27='Dropdown Answer Key'!$B$12,OR(E27="Lead",E27="U, May have L",E27="COM",E27="")),"Lead",IF(AND(B27='Dropdown Answer Key'!$B$12,OR(AND(E27="GALV",H27="Y"),AND(E27="GALV",H27="UN"),AND(E27="GALV",H27=""))),"GRR",IF(AND(B27='Dropdown Answer Key'!$B$12,E27="Unknown"),"Unknown SL",IF(AND(B27='Dropdown Answer Key'!$B$13,OR(F27="Lead",F27="U, May have L",F27="COM",F27="")),"Lead",IF(AND(B27='Dropdown Answer Key'!$B$13,OR(AND(F27="GALV",H27="Y"),AND(F27="GALV",H27="UN"),AND(F27="GALV",H27=""))),"GRR",IF(AND(B27='Dropdown Answer Key'!$B$13,F27="Unknown"),"Unknown SL",IF(AND(B27='Dropdown Answer Key'!$B$14,OR(E27="Lead",E27="U, May have L",E27="COM",E27="")),"Lead",IF(AND(B27='Dropdown Answer Key'!$B$14,OR(F27="Lead",F27="U, May have L",F27="COM",F27="")),"Lead",IF(AND(B27='Dropdown Answer Key'!$B$14,OR(AND(E27="GALV",H27="Y"),AND(E27="GALV",H27="UN"),AND(E27="GALV",H27=""),AND(F27="GALV",H27="Y"),AND(F27="GALV",H27="UN"),AND(F27="GALV",H27=""),AND(F27="GALV",I27="Y"),AND(F27="GALV",I27="UN"),AND(F27="GALV",I27=""))),"GRR",IF(AND(B27='Dropdown Answer Key'!$B$14,OR(E27="Unknown",F27="Unknown")),"Unknown SL","Non Lead")))))))))))</f>
        <v>ERROR</v>
      </c>
      <c r="T27" s="122" t="str">
        <f>IF(OR(M27="",Q27="",S27="ERROR"),"BLANK",IF((AND(M27='Dropdown Answer Key'!$B$25,OR('Service Line Inventory'!S27="Lead",S27="Unknown SL"))),"Tier 1",IF(AND('Service Line Inventory'!M27='Dropdown Answer Key'!$B$26,OR('Service Line Inventory'!S27="Lead",S27="Unknown SL")),"Tier 2",IF(AND('Service Line Inventory'!M27='Dropdown Answer Key'!$B$27,OR('Service Line Inventory'!S27="Lead",S27="Unknown SL")),"Tier 2",IF('Service Line Inventory'!S27="GRR","Tier 3",IF((AND('Service Line Inventory'!M27='Dropdown Answer Key'!$B$25,'Service Line Inventory'!Q27='Dropdown Answer Key'!$M$25,O27='Dropdown Answer Key'!$G$27,'Service Line Inventory'!P27='Dropdown Answer Key'!$J$27,S27="Non Lead")),"Tier 4",IF((AND('Service Line Inventory'!M27='Dropdown Answer Key'!$B$25,'Service Line Inventory'!Q27='Dropdown Answer Key'!$M$25,O27='Dropdown Answer Key'!$G$27,S27="Non Lead")),"Tier 4",IF((AND('Service Line Inventory'!M27='Dropdown Answer Key'!$B$25,'Service Line Inventory'!Q27='Dropdown Answer Key'!$M$25,'Service Line Inventory'!P27='Dropdown Answer Key'!$J$27,S27="Non Lead")),"Tier 4","Tier 5"))))))))</f>
        <v>BLANK</v>
      </c>
      <c r="U27" s="123" t="str">
        <f t="shared" si="1"/>
        <v>ERROR</v>
      </c>
      <c r="V27" s="122" t="str">
        <f t="shared" si="2"/>
        <v>ERROR</v>
      </c>
      <c r="W27" s="122" t="str">
        <f t="shared" si="3"/>
        <v>NO</v>
      </c>
      <c r="X27" s="116"/>
      <c r="Y27" s="105"/>
      <c r="Z27" s="85"/>
    </row>
    <row r="28" spans="1:26" x14ac:dyDescent="0.25">
      <c r="A28" s="80"/>
      <c r="B28" s="80"/>
      <c r="C28" s="111"/>
      <c r="D28" s="81"/>
      <c r="E28" s="111"/>
      <c r="F28" s="111"/>
      <c r="G28" s="113"/>
      <c r="H28" s="101"/>
      <c r="I28" s="81"/>
      <c r="J28" s="82"/>
      <c r="K28" s="81"/>
      <c r="L28" s="101" t="str">
        <f t="shared" si="0"/>
        <v>ERROR</v>
      </c>
      <c r="M28" s="117"/>
      <c r="N28" s="81"/>
      <c r="O28" s="81"/>
      <c r="P28" s="81"/>
      <c r="Q28" s="80"/>
      <c r="R28" s="81"/>
      <c r="S28" s="106" t="str">
        <f>IF(OR(B28="",$C$3="",$G$3=""),"ERROR",IF(AND(B28='Dropdown Answer Key'!$B$12,OR(E28="Lead",E28="U, May have L",E28="COM",E28="")),"Lead",IF(AND(B28='Dropdown Answer Key'!$B$12,OR(AND(E28="GALV",H28="Y"),AND(E28="GALV",H28="UN"),AND(E28="GALV",H28=""))),"GRR",IF(AND(B28='Dropdown Answer Key'!$B$12,E28="Unknown"),"Unknown SL",IF(AND(B28='Dropdown Answer Key'!$B$13,OR(F28="Lead",F28="U, May have L",F28="COM",F28="")),"Lead",IF(AND(B28='Dropdown Answer Key'!$B$13,OR(AND(F28="GALV",H28="Y"),AND(F28="GALV",H28="UN"),AND(F28="GALV",H28=""))),"GRR",IF(AND(B28='Dropdown Answer Key'!$B$13,F28="Unknown"),"Unknown SL",IF(AND(B28='Dropdown Answer Key'!$B$14,OR(E28="Lead",E28="U, May have L",E28="COM",E28="")),"Lead",IF(AND(B28='Dropdown Answer Key'!$B$14,OR(F28="Lead",F28="U, May have L",F28="COM",F28="")),"Lead",IF(AND(B28='Dropdown Answer Key'!$B$14,OR(AND(E28="GALV",H28="Y"),AND(E28="GALV",H28="UN"),AND(E28="GALV",H28=""),AND(F28="GALV",H28="Y"),AND(F28="GALV",H28="UN"),AND(F28="GALV",H28=""),AND(F28="GALV",I28="Y"),AND(F28="GALV",I28="UN"),AND(F28="GALV",I28=""))),"GRR",IF(AND(B28='Dropdown Answer Key'!$B$14,OR(E28="Unknown",F28="Unknown")),"Unknown SL","Non Lead")))))))))))</f>
        <v>ERROR</v>
      </c>
      <c r="T28" s="83" t="str">
        <f>IF(OR(M28="",Q28="",S28="ERROR"),"BLANK",IF((AND(M28='Dropdown Answer Key'!$B$25,OR('Service Line Inventory'!S28="Lead",S28="Unknown SL"))),"Tier 1",IF(AND('Service Line Inventory'!M28='Dropdown Answer Key'!$B$26,OR('Service Line Inventory'!S28="Lead",S28="Unknown SL")),"Tier 2",IF(AND('Service Line Inventory'!M28='Dropdown Answer Key'!$B$27,OR('Service Line Inventory'!S28="Lead",S28="Unknown SL")),"Tier 2",IF('Service Line Inventory'!S28="GRR","Tier 3",IF((AND('Service Line Inventory'!M28='Dropdown Answer Key'!$B$25,'Service Line Inventory'!Q28='Dropdown Answer Key'!$M$25,O28='Dropdown Answer Key'!$G$27,'Service Line Inventory'!P28='Dropdown Answer Key'!$J$27,S28="Non Lead")),"Tier 4",IF((AND('Service Line Inventory'!M28='Dropdown Answer Key'!$B$25,'Service Line Inventory'!Q28='Dropdown Answer Key'!$M$25,O28='Dropdown Answer Key'!$G$27,S28="Non Lead")),"Tier 4",IF((AND('Service Line Inventory'!M28='Dropdown Answer Key'!$B$25,'Service Line Inventory'!Q28='Dropdown Answer Key'!$M$25,'Service Line Inventory'!P28='Dropdown Answer Key'!$J$27,S28="Non Lead")),"Tier 4","Tier 5"))))))))</f>
        <v>BLANK</v>
      </c>
      <c r="U28" s="109" t="str">
        <f t="shared" si="1"/>
        <v>ERROR</v>
      </c>
      <c r="V28" s="83" t="str">
        <f t="shared" si="2"/>
        <v>ERROR</v>
      </c>
      <c r="W28" s="83" t="str">
        <f t="shared" si="3"/>
        <v>NO</v>
      </c>
      <c r="X28" s="115"/>
      <c r="Y28" s="84"/>
      <c r="Z28" s="85"/>
    </row>
    <row r="29" spans="1:26" x14ac:dyDescent="0.25">
      <c r="A29" s="89"/>
      <c r="B29" s="90"/>
      <c r="C29" s="112"/>
      <c r="D29" s="90"/>
      <c r="E29" s="112"/>
      <c r="F29" s="112"/>
      <c r="G29" s="114"/>
      <c r="H29" s="102"/>
      <c r="I29" s="90"/>
      <c r="J29" s="91"/>
      <c r="K29" s="90"/>
      <c r="L29" s="102" t="str">
        <f t="shared" si="0"/>
        <v>ERROR</v>
      </c>
      <c r="M29" s="118"/>
      <c r="N29" s="90"/>
      <c r="O29" s="90"/>
      <c r="P29" s="90"/>
      <c r="Q29" s="89"/>
      <c r="R29" s="90"/>
      <c r="S29" s="121" t="str">
        <f>IF(OR(B29="",$C$3="",$G$3=""),"ERROR",IF(AND(B29='Dropdown Answer Key'!$B$12,OR(E29="Lead",E29="U, May have L",E29="COM",E29="")),"Lead",IF(AND(B29='Dropdown Answer Key'!$B$12,OR(AND(E29="GALV",H29="Y"),AND(E29="GALV",H29="UN"),AND(E29="GALV",H29=""))),"GRR",IF(AND(B29='Dropdown Answer Key'!$B$12,E29="Unknown"),"Unknown SL",IF(AND(B29='Dropdown Answer Key'!$B$13,OR(F29="Lead",F29="U, May have L",F29="COM",F29="")),"Lead",IF(AND(B29='Dropdown Answer Key'!$B$13,OR(AND(F29="GALV",H29="Y"),AND(F29="GALV",H29="UN"),AND(F29="GALV",H29=""))),"GRR",IF(AND(B29='Dropdown Answer Key'!$B$13,F29="Unknown"),"Unknown SL",IF(AND(B29='Dropdown Answer Key'!$B$14,OR(E29="Lead",E29="U, May have L",E29="COM",E29="")),"Lead",IF(AND(B29='Dropdown Answer Key'!$B$14,OR(F29="Lead",F29="U, May have L",F29="COM",F29="")),"Lead",IF(AND(B29='Dropdown Answer Key'!$B$14,OR(AND(E29="GALV",H29="Y"),AND(E29="GALV",H29="UN"),AND(E29="GALV",H29=""),AND(F29="GALV",H29="Y"),AND(F29="GALV",H29="UN"),AND(F29="GALV",H29=""),AND(F29="GALV",I29="Y"),AND(F29="GALV",I29="UN"),AND(F29="GALV",I29=""))),"GRR",IF(AND(B29='Dropdown Answer Key'!$B$14,OR(E29="Unknown",F29="Unknown")),"Unknown SL","Non Lead")))))))))))</f>
        <v>ERROR</v>
      </c>
      <c r="T29" s="122" t="str">
        <f>IF(OR(M29="",Q29="",S29="ERROR"),"BLANK",IF((AND(M29='Dropdown Answer Key'!$B$25,OR('Service Line Inventory'!S29="Lead",S29="Unknown SL"))),"Tier 1",IF(AND('Service Line Inventory'!M29='Dropdown Answer Key'!$B$26,OR('Service Line Inventory'!S29="Lead",S29="Unknown SL")),"Tier 2",IF(AND('Service Line Inventory'!M29='Dropdown Answer Key'!$B$27,OR('Service Line Inventory'!S29="Lead",S29="Unknown SL")),"Tier 2",IF('Service Line Inventory'!S29="GRR","Tier 3",IF((AND('Service Line Inventory'!M29='Dropdown Answer Key'!$B$25,'Service Line Inventory'!Q29='Dropdown Answer Key'!$M$25,O29='Dropdown Answer Key'!$G$27,'Service Line Inventory'!P29='Dropdown Answer Key'!$J$27,S29="Non Lead")),"Tier 4",IF((AND('Service Line Inventory'!M29='Dropdown Answer Key'!$B$25,'Service Line Inventory'!Q29='Dropdown Answer Key'!$M$25,O29='Dropdown Answer Key'!$G$27,S29="Non Lead")),"Tier 4",IF((AND('Service Line Inventory'!M29='Dropdown Answer Key'!$B$25,'Service Line Inventory'!Q29='Dropdown Answer Key'!$M$25,'Service Line Inventory'!P29='Dropdown Answer Key'!$J$27,S29="Non Lead")),"Tier 4","Tier 5"))))))))</f>
        <v>BLANK</v>
      </c>
      <c r="U29" s="123" t="str">
        <f t="shared" si="1"/>
        <v>ERROR</v>
      </c>
      <c r="V29" s="122" t="str">
        <f t="shared" si="2"/>
        <v>ERROR</v>
      </c>
      <c r="W29" s="122" t="str">
        <f t="shared" si="3"/>
        <v>NO</v>
      </c>
      <c r="X29" s="116"/>
      <c r="Y29" s="105"/>
      <c r="Z29" s="85"/>
    </row>
    <row r="30" spans="1:26" x14ac:dyDescent="0.25">
      <c r="A30" s="80"/>
      <c r="B30" s="80"/>
      <c r="C30" s="111"/>
      <c r="D30" s="81"/>
      <c r="E30" s="111"/>
      <c r="F30" s="111"/>
      <c r="G30" s="113"/>
      <c r="H30" s="101"/>
      <c r="I30" s="81"/>
      <c r="J30" s="82"/>
      <c r="K30" s="81"/>
      <c r="L30" s="101" t="str">
        <f t="shared" si="0"/>
        <v>ERROR</v>
      </c>
      <c r="M30" s="117"/>
      <c r="N30" s="81"/>
      <c r="O30" s="81"/>
      <c r="P30" s="81"/>
      <c r="Q30" s="80"/>
      <c r="R30" s="81"/>
      <c r="S30" s="106" t="str">
        <f>IF(OR(B30="",$C$3="",$G$3=""),"ERROR",IF(AND(B30='Dropdown Answer Key'!$B$12,OR(E30="Lead",E30="U, May have L",E30="COM",E30="")),"Lead",IF(AND(B30='Dropdown Answer Key'!$B$12,OR(AND(E30="GALV",H30="Y"),AND(E30="GALV",H30="UN"),AND(E30="GALV",H30=""))),"GRR",IF(AND(B30='Dropdown Answer Key'!$B$12,E30="Unknown"),"Unknown SL",IF(AND(B30='Dropdown Answer Key'!$B$13,OR(F30="Lead",F30="U, May have L",F30="COM",F30="")),"Lead",IF(AND(B30='Dropdown Answer Key'!$B$13,OR(AND(F30="GALV",H30="Y"),AND(F30="GALV",H30="UN"),AND(F30="GALV",H30=""))),"GRR",IF(AND(B30='Dropdown Answer Key'!$B$13,F30="Unknown"),"Unknown SL",IF(AND(B30='Dropdown Answer Key'!$B$14,OR(E30="Lead",E30="U, May have L",E30="COM",E30="")),"Lead",IF(AND(B30='Dropdown Answer Key'!$B$14,OR(F30="Lead",F30="U, May have L",F30="COM",F30="")),"Lead",IF(AND(B30='Dropdown Answer Key'!$B$14,OR(AND(E30="GALV",H30="Y"),AND(E30="GALV",H30="UN"),AND(E30="GALV",H30=""),AND(F30="GALV",H30="Y"),AND(F30="GALV",H30="UN"),AND(F30="GALV",H30=""),AND(F30="GALV",I30="Y"),AND(F30="GALV",I30="UN"),AND(F30="GALV",I30=""))),"GRR",IF(AND(B30='Dropdown Answer Key'!$B$14,OR(E30="Unknown",F30="Unknown")),"Unknown SL","Non Lead")))))))))))</f>
        <v>ERROR</v>
      </c>
      <c r="T30" s="83" t="str">
        <f>IF(OR(M30="",Q30="",S30="ERROR"),"BLANK",IF((AND(M30='Dropdown Answer Key'!$B$25,OR('Service Line Inventory'!S30="Lead",S30="Unknown SL"))),"Tier 1",IF(AND('Service Line Inventory'!M30='Dropdown Answer Key'!$B$26,OR('Service Line Inventory'!S30="Lead",S30="Unknown SL")),"Tier 2",IF(AND('Service Line Inventory'!M30='Dropdown Answer Key'!$B$27,OR('Service Line Inventory'!S30="Lead",S30="Unknown SL")),"Tier 2",IF('Service Line Inventory'!S30="GRR","Tier 3",IF((AND('Service Line Inventory'!M30='Dropdown Answer Key'!$B$25,'Service Line Inventory'!Q30='Dropdown Answer Key'!$M$25,O30='Dropdown Answer Key'!$G$27,'Service Line Inventory'!P30='Dropdown Answer Key'!$J$27,S30="Non Lead")),"Tier 4",IF((AND('Service Line Inventory'!M30='Dropdown Answer Key'!$B$25,'Service Line Inventory'!Q30='Dropdown Answer Key'!$M$25,O30='Dropdown Answer Key'!$G$27,S30="Non Lead")),"Tier 4",IF((AND('Service Line Inventory'!M30='Dropdown Answer Key'!$B$25,'Service Line Inventory'!Q30='Dropdown Answer Key'!$M$25,'Service Line Inventory'!P30='Dropdown Answer Key'!$J$27,S30="Non Lead")),"Tier 4","Tier 5"))))))))</f>
        <v>BLANK</v>
      </c>
      <c r="U30" s="109" t="str">
        <f t="shared" si="1"/>
        <v>ERROR</v>
      </c>
      <c r="V30" s="83" t="str">
        <f t="shared" si="2"/>
        <v>ERROR</v>
      </c>
      <c r="W30" s="83" t="str">
        <f t="shared" si="3"/>
        <v>NO</v>
      </c>
      <c r="X30" s="115"/>
      <c r="Y30" s="84"/>
      <c r="Z30" s="85"/>
    </row>
    <row r="31" spans="1:26" x14ac:dyDescent="0.25">
      <c r="A31" s="89"/>
      <c r="B31" s="90"/>
      <c r="C31" s="112"/>
      <c r="D31" s="90"/>
      <c r="E31" s="112"/>
      <c r="F31" s="112"/>
      <c r="G31" s="114"/>
      <c r="H31" s="102"/>
      <c r="I31" s="90"/>
      <c r="J31" s="91"/>
      <c r="K31" s="90"/>
      <c r="L31" s="102" t="str">
        <f t="shared" si="0"/>
        <v>ERROR</v>
      </c>
      <c r="M31" s="118"/>
      <c r="N31" s="90"/>
      <c r="O31" s="90"/>
      <c r="P31" s="90"/>
      <c r="Q31" s="89"/>
      <c r="R31" s="90"/>
      <c r="S31" s="121" t="str">
        <f>IF(OR(B31="",$C$3="",$G$3=""),"ERROR",IF(AND(B31='Dropdown Answer Key'!$B$12,OR(E31="Lead",E31="U, May have L",E31="COM",E31="")),"Lead",IF(AND(B31='Dropdown Answer Key'!$B$12,OR(AND(E31="GALV",H31="Y"),AND(E31="GALV",H31="UN"),AND(E31="GALV",H31=""))),"GRR",IF(AND(B31='Dropdown Answer Key'!$B$12,E31="Unknown"),"Unknown SL",IF(AND(B31='Dropdown Answer Key'!$B$13,OR(F31="Lead",F31="U, May have L",F31="COM",F31="")),"Lead",IF(AND(B31='Dropdown Answer Key'!$B$13,OR(AND(F31="GALV",H31="Y"),AND(F31="GALV",H31="UN"),AND(F31="GALV",H31=""))),"GRR",IF(AND(B31='Dropdown Answer Key'!$B$13,F31="Unknown"),"Unknown SL",IF(AND(B31='Dropdown Answer Key'!$B$14,OR(E31="Lead",E31="U, May have L",E31="COM",E31="")),"Lead",IF(AND(B31='Dropdown Answer Key'!$B$14,OR(F31="Lead",F31="U, May have L",F31="COM",F31="")),"Lead",IF(AND(B31='Dropdown Answer Key'!$B$14,OR(AND(E31="GALV",H31="Y"),AND(E31="GALV",H31="UN"),AND(E31="GALV",H31=""),AND(F31="GALV",H31="Y"),AND(F31="GALV",H31="UN"),AND(F31="GALV",H31=""),AND(F31="GALV",I31="Y"),AND(F31="GALV",I31="UN"),AND(F31="GALV",I31=""))),"GRR",IF(AND(B31='Dropdown Answer Key'!$B$14,OR(E31="Unknown",F31="Unknown")),"Unknown SL","Non Lead")))))))))))</f>
        <v>ERROR</v>
      </c>
      <c r="T31" s="122" t="str">
        <f>IF(OR(M31="",Q31="",S31="ERROR"),"BLANK",IF((AND(M31='Dropdown Answer Key'!$B$25,OR('Service Line Inventory'!S31="Lead",S31="Unknown SL"))),"Tier 1",IF(AND('Service Line Inventory'!M31='Dropdown Answer Key'!$B$26,OR('Service Line Inventory'!S31="Lead",S31="Unknown SL")),"Tier 2",IF(AND('Service Line Inventory'!M31='Dropdown Answer Key'!$B$27,OR('Service Line Inventory'!S31="Lead",S31="Unknown SL")),"Tier 2",IF('Service Line Inventory'!S31="GRR","Tier 3",IF((AND('Service Line Inventory'!M31='Dropdown Answer Key'!$B$25,'Service Line Inventory'!Q31='Dropdown Answer Key'!$M$25,O31='Dropdown Answer Key'!$G$27,'Service Line Inventory'!P31='Dropdown Answer Key'!$J$27,S31="Non Lead")),"Tier 4",IF((AND('Service Line Inventory'!M31='Dropdown Answer Key'!$B$25,'Service Line Inventory'!Q31='Dropdown Answer Key'!$M$25,O31='Dropdown Answer Key'!$G$27,S31="Non Lead")),"Tier 4",IF((AND('Service Line Inventory'!M31='Dropdown Answer Key'!$B$25,'Service Line Inventory'!Q31='Dropdown Answer Key'!$M$25,'Service Line Inventory'!P31='Dropdown Answer Key'!$J$27,S31="Non Lead")),"Tier 4","Tier 5"))))))))</f>
        <v>BLANK</v>
      </c>
      <c r="U31" s="123" t="str">
        <f t="shared" si="1"/>
        <v>ERROR</v>
      </c>
      <c r="V31" s="122" t="str">
        <f t="shared" si="2"/>
        <v>ERROR</v>
      </c>
      <c r="W31" s="122" t="str">
        <f t="shared" si="3"/>
        <v>NO</v>
      </c>
      <c r="X31" s="116"/>
      <c r="Y31" s="105"/>
      <c r="Z31" s="85"/>
    </row>
    <row r="32" spans="1:26" x14ac:dyDescent="0.25">
      <c r="A32" s="80"/>
      <c r="B32" s="80"/>
      <c r="C32" s="111"/>
      <c r="D32" s="81"/>
      <c r="E32" s="111"/>
      <c r="F32" s="111"/>
      <c r="G32" s="113"/>
      <c r="H32" s="101"/>
      <c r="I32" s="81"/>
      <c r="J32" s="82"/>
      <c r="K32" s="81"/>
      <c r="L32" s="101" t="str">
        <f t="shared" si="0"/>
        <v>ERROR</v>
      </c>
      <c r="M32" s="117"/>
      <c r="N32" s="81"/>
      <c r="O32" s="81"/>
      <c r="P32" s="81"/>
      <c r="Q32" s="80"/>
      <c r="R32" s="81"/>
      <c r="S32" s="106" t="str">
        <f>IF(OR(B32="",$C$3="",$G$3=""),"ERROR",IF(AND(B32='Dropdown Answer Key'!$B$12,OR(E32="Lead",E32="U, May have L",E32="COM",E32="")),"Lead",IF(AND(B32='Dropdown Answer Key'!$B$12,OR(AND(E32="GALV",H32="Y"),AND(E32="GALV",H32="UN"),AND(E32="GALV",H32=""))),"GRR",IF(AND(B32='Dropdown Answer Key'!$B$12,E32="Unknown"),"Unknown SL",IF(AND(B32='Dropdown Answer Key'!$B$13,OR(F32="Lead",F32="U, May have L",F32="COM",F32="")),"Lead",IF(AND(B32='Dropdown Answer Key'!$B$13,OR(AND(F32="GALV",H32="Y"),AND(F32="GALV",H32="UN"),AND(F32="GALV",H32=""))),"GRR",IF(AND(B32='Dropdown Answer Key'!$B$13,F32="Unknown"),"Unknown SL",IF(AND(B32='Dropdown Answer Key'!$B$14,OR(E32="Lead",E32="U, May have L",E32="COM",E32="")),"Lead",IF(AND(B32='Dropdown Answer Key'!$B$14,OR(F32="Lead",F32="U, May have L",F32="COM",F32="")),"Lead",IF(AND(B32='Dropdown Answer Key'!$B$14,OR(AND(E32="GALV",H32="Y"),AND(E32="GALV",H32="UN"),AND(E32="GALV",H32=""),AND(F32="GALV",H32="Y"),AND(F32="GALV",H32="UN"),AND(F32="GALV",H32=""),AND(F32="GALV",I32="Y"),AND(F32="GALV",I32="UN"),AND(F32="GALV",I32=""))),"GRR",IF(AND(B32='Dropdown Answer Key'!$B$14,OR(E32="Unknown",F32="Unknown")),"Unknown SL","Non Lead")))))))))))</f>
        <v>ERROR</v>
      </c>
      <c r="T32" s="83" t="str">
        <f>IF(OR(M32="",Q32="",S32="ERROR"),"BLANK",IF((AND(M32='Dropdown Answer Key'!$B$25,OR('Service Line Inventory'!S32="Lead",S32="Unknown SL"))),"Tier 1",IF(AND('Service Line Inventory'!M32='Dropdown Answer Key'!$B$26,OR('Service Line Inventory'!S32="Lead",S32="Unknown SL")),"Tier 2",IF(AND('Service Line Inventory'!M32='Dropdown Answer Key'!$B$27,OR('Service Line Inventory'!S32="Lead",S32="Unknown SL")),"Tier 2",IF('Service Line Inventory'!S32="GRR","Tier 3",IF((AND('Service Line Inventory'!M32='Dropdown Answer Key'!$B$25,'Service Line Inventory'!Q32='Dropdown Answer Key'!$M$25,O32='Dropdown Answer Key'!$G$27,'Service Line Inventory'!P32='Dropdown Answer Key'!$J$27,S32="Non Lead")),"Tier 4",IF((AND('Service Line Inventory'!M32='Dropdown Answer Key'!$B$25,'Service Line Inventory'!Q32='Dropdown Answer Key'!$M$25,O32='Dropdown Answer Key'!$G$27,S32="Non Lead")),"Tier 4",IF((AND('Service Line Inventory'!M32='Dropdown Answer Key'!$B$25,'Service Line Inventory'!Q32='Dropdown Answer Key'!$M$25,'Service Line Inventory'!P32='Dropdown Answer Key'!$J$27,S32="Non Lead")),"Tier 4","Tier 5"))))))))</f>
        <v>BLANK</v>
      </c>
      <c r="U32" s="109" t="str">
        <f t="shared" si="1"/>
        <v>ERROR</v>
      </c>
      <c r="V32" s="83" t="str">
        <f t="shared" si="2"/>
        <v>ERROR</v>
      </c>
      <c r="W32" s="83" t="str">
        <f t="shared" si="3"/>
        <v>NO</v>
      </c>
      <c r="X32" s="115"/>
      <c r="Y32" s="84"/>
      <c r="Z32" s="85"/>
    </row>
    <row r="33" spans="1:26" x14ac:dyDescent="0.25">
      <c r="A33" s="89"/>
      <c r="B33" s="90"/>
      <c r="C33" s="112"/>
      <c r="D33" s="90"/>
      <c r="E33" s="112"/>
      <c r="F33" s="112"/>
      <c r="G33" s="114"/>
      <c r="H33" s="102"/>
      <c r="I33" s="90"/>
      <c r="J33" s="91"/>
      <c r="K33" s="90"/>
      <c r="L33" s="102" t="str">
        <f t="shared" si="0"/>
        <v>ERROR</v>
      </c>
      <c r="M33" s="118"/>
      <c r="N33" s="90"/>
      <c r="O33" s="90"/>
      <c r="P33" s="90"/>
      <c r="Q33" s="89"/>
      <c r="R33" s="90"/>
      <c r="S33" s="121" t="str">
        <f>IF(OR(B33="",$C$3="",$G$3=""),"ERROR",IF(AND(B33='Dropdown Answer Key'!$B$12,OR(E33="Lead",E33="U, May have L",E33="COM",E33="")),"Lead",IF(AND(B33='Dropdown Answer Key'!$B$12,OR(AND(E33="GALV",H33="Y"),AND(E33="GALV",H33="UN"),AND(E33="GALV",H33=""))),"GRR",IF(AND(B33='Dropdown Answer Key'!$B$12,E33="Unknown"),"Unknown SL",IF(AND(B33='Dropdown Answer Key'!$B$13,OR(F33="Lead",F33="U, May have L",F33="COM",F33="")),"Lead",IF(AND(B33='Dropdown Answer Key'!$B$13,OR(AND(F33="GALV",H33="Y"),AND(F33="GALV",H33="UN"),AND(F33="GALV",H33=""))),"GRR",IF(AND(B33='Dropdown Answer Key'!$B$13,F33="Unknown"),"Unknown SL",IF(AND(B33='Dropdown Answer Key'!$B$14,OR(E33="Lead",E33="U, May have L",E33="COM",E33="")),"Lead",IF(AND(B33='Dropdown Answer Key'!$B$14,OR(F33="Lead",F33="U, May have L",F33="COM",F33="")),"Lead",IF(AND(B33='Dropdown Answer Key'!$B$14,OR(AND(E33="GALV",H33="Y"),AND(E33="GALV",H33="UN"),AND(E33="GALV",H33=""),AND(F33="GALV",H33="Y"),AND(F33="GALV",H33="UN"),AND(F33="GALV",H33=""),AND(F33="GALV",I33="Y"),AND(F33="GALV",I33="UN"),AND(F33="GALV",I33=""))),"GRR",IF(AND(B33='Dropdown Answer Key'!$B$14,OR(E33="Unknown",F33="Unknown")),"Unknown SL","Non Lead")))))))))))</f>
        <v>ERROR</v>
      </c>
      <c r="T33" s="122" t="str">
        <f>IF(OR(M33="",Q33="",S33="ERROR"),"BLANK",IF((AND(M33='Dropdown Answer Key'!$B$25,OR('Service Line Inventory'!S33="Lead",S33="Unknown SL"))),"Tier 1",IF(AND('Service Line Inventory'!M33='Dropdown Answer Key'!$B$26,OR('Service Line Inventory'!S33="Lead",S33="Unknown SL")),"Tier 2",IF(AND('Service Line Inventory'!M33='Dropdown Answer Key'!$B$27,OR('Service Line Inventory'!S33="Lead",S33="Unknown SL")),"Tier 2",IF('Service Line Inventory'!S33="GRR","Tier 3",IF((AND('Service Line Inventory'!M33='Dropdown Answer Key'!$B$25,'Service Line Inventory'!Q33='Dropdown Answer Key'!$M$25,O33='Dropdown Answer Key'!$G$27,'Service Line Inventory'!P33='Dropdown Answer Key'!$J$27,S33="Non Lead")),"Tier 4",IF((AND('Service Line Inventory'!M33='Dropdown Answer Key'!$B$25,'Service Line Inventory'!Q33='Dropdown Answer Key'!$M$25,O33='Dropdown Answer Key'!$G$27,S33="Non Lead")),"Tier 4",IF((AND('Service Line Inventory'!M33='Dropdown Answer Key'!$B$25,'Service Line Inventory'!Q33='Dropdown Answer Key'!$M$25,'Service Line Inventory'!P33='Dropdown Answer Key'!$J$27,S33="Non Lead")),"Tier 4","Tier 5"))))))))</f>
        <v>BLANK</v>
      </c>
      <c r="U33" s="123" t="str">
        <f t="shared" si="1"/>
        <v>ERROR</v>
      </c>
      <c r="V33" s="122" t="str">
        <f t="shared" si="2"/>
        <v>ERROR</v>
      </c>
      <c r="W33" s="122" t="str">
        <f t="shared" si="3"/>
        <v>NO</v>
      </c>
      <c r="X33" s="116"/>
      <c r="Y33" s="105"/>
      <c r="Z33" s="85"/>
    </row>
    <row r="34" spans="1:26" x14ac:dyDescent="0.25">
      <c r="A34" s="80"/>
      <c r="B34" s="80"/>
      <c r="C34" s="111"/>
      <c r="D34" s="81"/>
      <c r="E34" s="111"/>
      <c r="F34" s="111"/>
      <c r="G34" s="113"/>
      <c r="H34" s="101"/>
      <c r="I34" s="81"/>
      <c r="J34" s="82"/>
      <c r="K34" s="81"/>
      <c r="L34" s="101" t="str">
        <f t="shared" si="0"/>
        <v>ERROR</v>
      </c>
      <c r="M34" s="117"/>
      <c r="N34" s="81"/>
      <c r="O34" s="81"/>
      <c r="P34" s="81"/>
      <c r="Q34" s="80"/>
      <c r="R34" s="81"/>
      <c r="S34" s="106" t="str">
        <f>IF(OR(B34="",$C$3="",$G$3=""),"ERROR",IF(AND(B34='Dropdown Answer Key'!$B$12,OR(E34="Lead",E34="U, May have L",E34="COM",E34="")),"Lead",IF(AND(B34='Dropdown Answer Key'!$B$12,OR(AND(E34="GALV",H34="Y"),AND(E34="GALV",H34="UN"),AND(E34="GALV",H34=""))),"GRR",IF(AND(B34='Dropdown Answer Key'!$B$12,E34="Unknown"),"Unknown SL",IF(AND(B34='Dropdown Answer Key'!$B$13,OR(F34="Lead",F34="U, May have L",F34="COM",F34="")),"Lead",IF(AND(B34='Dropdown Answer Key'!$B$13,OR(AND(F34="GALV",H34="Y"),AND(F34="GALV",H34="UN"),AND(F34="GALV",H34=""))),"GRR",IF(AND(B34='Dropdown Answer Key'!$B$13,F34="Unknown"),"Unknown SL",IF(AND(B34='Dropdown Answer Key'!$B$14,OR(E34="Lead",E34="U, May have L",E34="COM",E34="")),"Lead",IF(AND(B34='Dropdown Answer Key'!$B$14,OR(F34="Lead",F34="U, May have L",F34="COM",F34="")),"Lead",IF(AND(B34='Dropdown Answer Key'!$B$14,OR(AND(E34="GALV",H34="Y"),AND(E34="GALV",H34="UN"),AND(E34="GALV",H34=""),AND(F34="GALV",H34="Y"),AND(F34="GALV",H34="UN"),AND(F34="GALV",H34=""),AND(F34="GALV",I34="Y"),AND(F34="GALV",I34="UN"),AND(F34="GALV",I34=""))),"GRR",IF(AND(B34='Dropdown Answer Key'!$B$14,OR(E34="Unknown",F34="Unknown")),"Unknown SL","Non Lead")))))))))))</f>
        <v>ERROR</v>
      </c>
      <c r="T34" s="83" t="str">
        <f>IF(OR(M34="",Q34="",S34="ERROR"),"BLANK",IF((AND(M34='Dropdown Answer Key'!$B$25,OR('Service Line Inventory'!S34="Lead",S34="Unknown SL"))),"Tier 1",IF(AND('Service Line Inventory'!M34='Dropdown Answer Key'!$B$26,OR('Service Line Inventory'!S34="Lead",S34="Unknown SL")),"Tier 2",IF(AND('Service Line Inventory'!M34='Dropdown Answer Key'!$B$27,OR('Service Line Inventory'!S34="Lead",S34="Unknown SL")),"Tier 2",IF('Service Line Inventory'!S34="GRR","Tier 3",IF((AND('Service Line Inventory'!M34='Dropdown Answer Key'!$B$25,'Service Line Inventory'!Q34='Dropdown Answer Key'!$M$25,O34='Dropdown Answer Key'!$G$27,'Service Line Inventory'!P34='Dropdown Answer Key'!$J$27,S34="Non Lead")),"Tier 4",IF((AND('Service Line Inventory'!M34='Dropdown Answer Key'!$B$25,'Service Line Inventory'!Q34='Dropdown Answer Key'!$M$25,O34='Dropdown Answer Key'!$G$27,S34="Non Lead")),"Tier 4",IF((AND('Service Line Inventory'!M34='Dropdown Answer Key'!$B$25,'Service Line Inventory'!Q34='Dropdown Answer Key'!$M$25,'Service Line Inventory'!P34='Dropdown Answer Key'!$J$27,S34="Non Lead")),"Tier 4","Tier 5"))))))))</f>
        <v>BLANK</v>
      </c>
      <c r="U34" s="109" t="str">
        <f t="shared" si="1"/>
        <v>ERROR</v>
      </c>
      <c r="V34" s="83" t="str">
        <f t="shared" si="2"/>
        <v>ERROR</v>
      </c>
      <c r="W34" s="83" t="str">
        <f t="shared" si="3"/>
        <v>NO</v>
      </c>
      <c r="X34" s="115"/>
      <c r="Y34" s="84"/>
      <c r="Z34" s="85"/>
    </row>
    <row r="35" spans="1:26" x14ac:dyDescent="0.25">
      <c r="A35" s="89"/>
      <c r="B35" s="90"/>
      <c r="C35" s="112"/>
      <c r="D35" s="90"/>
      <c r="E35" s="112"/>
      <c r="F35" s="112"/>
      <c r="G35" s="114"/>
      <c r="H35" s="102"/>
      <c r="I35" s="90"/>
      <c r="J35" s="91"/>
      <c r="K35" s="90"/>
      <c r="L35" s="102" t="str">
        <f t="shared" si="0"/>
        <v>ERROR</v>
      </c>
      <c r="M35" s="118"/>
      <c r="N35" s="90"/>
      <c r="O35" s="90"/>
      <c r="P35" s="90"/>
      <c r="Q35" s="89"/>
      <c r="R35" s="90"/>
      <c r="S35" s="121" t="str">
        <f>IF(OR(B35="",$C$3="",$G$3=""),"ERROR",IF(AND(B35='Dropdown Answer Key'!$B$12,OR(E35="Lead",E35="U, May have L",E35="COM",E35="")),"Lead",IF(AND(B35='Dropdown Answer Key'!$B$12,OR(AND(E35="GALV",H35="Y"),AND(E35="GALV",H35="UN"),AND(E35="GALV",H35=""))),"GRR",IF(AND(B35='Dropdown Answer Key'!$B$12,E35="Unknown"),"Unknown SL",IF(AND(B35='Dropdown Answer Key'!$B$13,OR(F35="Lead",F35="U, May have L",F35="COM",F35="")),"Lead",IF(AND(B35='Dropdown Answer Key'!$B$13,OR(AND(F35="GALV",H35="Y"),AND(F35="GALV",H35="UN"),AND(F35="GALV",H35=""))),"GRR",IF(AND(B35='Dropdown Answer Key'!$B$13,F35="Unknown"),"Unknown SL",IF(AND(B35='Dropdown Answer Key'!$B$14,OR(E35="Lead",E35="U, May have L",E35="COM",E35="")),"Lead",IF(AND(B35='Dropdown Answer Key'!$B$14,OR(F35="Lead",F35="U, May have L",F35="COM",F35="")),"Lead",IF(AND(B35='Dropdown Answer Key'!$B$14,OR(AND(E35="GALV",H35="Y"),AND(E35="GALV",H35="UN"),AND(E35="GALV",H35=""),AND(F35="GALV",H35="Y"),AND(F35="GALV",H35="UN"),AND(F35="GALV",H35=""),AND(F35="GALV",I35="Y"),AND(F35="GALV",I35="UN"),AND(F35="GALV",I35=""))),"GRR",IF(AND(B35='Dropdown Answer Key'!$B$14,OR(E35="Unknown",F35="Unknown")),"Unknown SL","Non Lead")))))))))))</f>
        <v>ERROR</v>
      </c>
      <c r="T35" s="122" t="str">
        <f>IF(OR(M35="",Q35="",S35="ERROR"),"BLANK",IF((AND(M35='Dropdown Answer Key'!$B$25,OR('Service Line Inventory'!S35="Lead",S35="Unknown SL"))),"Tier 1",IF(AND('Service Line Inventory'!M35='Dropdown Answer Key'!$B$26,OR('Service Line Inventory'!S35="Lead",S35="Unknown SL")),"Tier 2",IF(AND('Service Line Inventory'!M35='Dropdown Answer Key'!$B$27,OR('Service Line Inventory'!S35="Lead",S35="Unknown SL")),"Tier 2",IF('Service Line Inventory'!S35="GRR","Tier 3",IF((AND('Service Line Inventory'!M35='Dropdown Answer Key'!$B$25,'Service Line Inventory'!Q35='Dropdown Answer Key'!$M$25,O35='Dropdown Answer Key'!$G$27,'Service Line Inventory'!P35='Dropdown Answer Key'!$J$27,S35="Non Lead")),"Tier 4",IF((AND('Service Line Inventory'!M35='Dropdown Answer Key'!$B$25,'Service Line Inventory'!Q35='Dropdown Answer Key'!$M$25,O35='Dropdown Answer Key'!$G$27,S35="Non Lead")),"Tier 4",IF((AND('Service Line Inventory'!M35='Dropdown Answer Key'!$B$25,'Service Line Inventory'!Q35='Dropdown Answer Key'!$M$25,'Service Line Inventory'!P35='Dropdown Answer Key'!$J$27,S35="Non Lead")),"Tier 4","Tier 5"))))))))</f>
        <v>BLANK</v>
      </c>
      <c r="U35" s="123" t="str">
        <f t="shared" si="1"/>
        <v>ERROR</v>
      </c>
      <c r="V35" s="122" t="str">
        <f t="shared" si="2"/>
        <v>ERROR</v>
      </c>
      <c r="W35" s="122" t="str">
        <f t="shared" si="3"/>
        <v>NO</v>
      </c>
      <c r="X35" s="116"/>
      <c r="Y35" s="105"/>
      <c r="Z35" s="85"/>
    </row>
    <row r="36" spans="1:26" x14ac:dyDescent="0.25">
      <c r="A36" s="80"/>
      <c r="B36" s="80"/>
      <c r="C36" s="111"/>
      <c r="D36" s="81"/>
      <c r="E36" s="111"/>
      <c r="F36" s="111"/>
      <c r="G36" s="113"/>
      <c r="H36" s="101"/>
      <c r="I36" s="81"/>
      <c r="J36" s="82"/>
      <c r="K36" s="81"/>
      <c r="L36" s="101" t="str">
        <f t="shared" si="0"/>
        <v>ERROR</v>
      </c>
      <c r="M36" s="117"/>
      <c r="N36" s="81"/>
      <c r="O36" s="81"/>
      <c r="P36" s="81"/>
      <c r="Q36" s="80"/>
      <c r="R36" s="81"/>
      <c r="S36" s="106" t="str">
        <f>IF(OR(B36="",$C$3="",$G$3=""),"ERROR",IF(AND(B36='Dropdown Answer Key'!$B$12,OR(E36="Lead",E36="U, May have L",E36="COM",E36="")),"Lead",IF(AND(B36='Dropdown Answer Key'!$B$12,OR(AND(E36="GALV",H36="Y"),AND(E36="GALV",H36="UN"),AND(E36="GALV",H36=""))),"GRR",IF(AND(B36='Dropdown Answer Key'!$B$12,E36="Unknown"),"Unknown SL",IF(AND(B36='Dropdown Answer Key'!$B$13,OR(F36="Lead",F36="U, May have L",F36="COM",F36="")),"Lead",IF(AND(B36='Dropdown Answer Key'!$B$13,OR(AND(F36="GALV",H36="Y"),AND(F36="GALV",H36="UN"),AND(F36="GALV",H36=""))),"GRR",IF(AND(B36='Dropdown Answer Key'!$B$13,F36="Unknown"),"Unknown SL",IF(AND(B36='Dropdown Answer Key'!$B$14,OR(E36="Lead",E36="U, May have L",E36="COM",E36="")),"Lead",IF(AND(B36='Dropdown Answer Key'!$B$14,OR(F36="Lead",F36="U, May have L",F36="COM",F36="")),"Lead",IF(AND(B36='Dropdown Answer Key'!$B$14,OR(AND(E36="GALV",H36="Y"),AND(E36="GALV",H36="UN"),AND(E36="GALV",H36=""),AND(F36="GALV",H36="Y"),AND(F36="GALV",H36="UN"),AND(F36="GALV",H36=""),AND(F36="GALV",I36="Y"),AND(F36="GALV",I36="UN"),AND(F36="GALV",I36=""))),"GRR",IF(AND(B36='Dropdown Answer Key'!$B$14,OR(E36="Unknown",F36="Unknown")),"Unknown SL","Non Lead")))))))))))</f>
        <v>ERROR</v>
      </c>
      <c r="T36" s="83" t="str">
        <f>IF(OR(M36="",Q36="",S36="ERROR"),"BLANK",IF((AND(M36='Dropdown Answer Key'!$B$25,OR('Service Line Inventory'!S36="Lead",S36="Unknown SL"))),"Tier 1",IF(AND('Service Line Inventory'!M36='Dropdown Answer Key'!$B$26,OR('Service Line Inventory'!S36="Lead",S36="Unknown SL")),"Tier 2",IF(AND('Service Line Inventory'!M36='Dropdown Answer Key'!$B$27,OR('Service Line Inventory'!S36="Lead",S36="Unknown SL")),"Tier 2",IF('Service Line Inventory'!S36="GRR","Tier 3",IF((AND('Service Line Inventory'!M36='Dropdown Answer Key'!$B$25,'Service Line Inventory'!Q36='Dropdown Answer Key'!$M$25,O36='Dropdown Answer Key'!$G$27,'Service Line Inventory'!P36='Dropdown Answer Key'!$J$27,S36="Non Lead")),"Tier 4",IF((AND('Service Line Inventory'!M36='Dropdown Answer Key'!$B$25,'Service Line Inventory'!Q36='Dropdown Answer Key'!$M$25,O36='Dropdown Answer Key'!$G$27,S36="Non Lead")),"Tier 4",IF((AND('Service Line Inventory'!M36='Dropdown Answer Key'!$B$25,'Service Line Inventory'!Q36='Dropdown Answer Key'!$M$25,'Service Line Inventory'!P36='Dropdown Answer Key'!$J$27,S36="Non Lead")),"Tier 4","Tier 5"))))))))</f>
        <v>BLANK</v>
      </c>
      <c r="U36" s="109" t="str">
        <f t="shared" si="1"/>
        <v>ERROR</v>
      </c>
      <c r="V36" s="83" t="str">
        <f t="shared" si="2"/>
        <v>ERROR</v>
      </c>
      <c r="W36" s="83" t="str">
        <f t="shared" si="3"/>
        <v>NO</v>
      </c>
      <c r="X36" s="115"/>
      <c r="Y36" s="84"/>
      <c r="Z36" s="85"/>
    </row>
    <row r="37" spans="1:26" x14ac:dyDescent="0.25">
      <c r="A37" s="89"/>
      <c r="B37" s="90"/>
      <c r="C37" s="112"/>
      <c r="D37" s="90"/>
      <c r="E37" s="112"/>
      <c r="F37" s="112"/>
      <c r="G37" s="114"/>
      <c r="H37" s="102"/>
      <c r="I37" s="90"/>
      <c r="J37" s="91"/>
      <c r="K37" s="90"/>
      <c r="L37" s="102" t="str">
        <f t="shared" si="0"/>
        <v>ERROR</v>
      </c>
      <c r="M37" s="118"/>
      <c r="N37" s="90"/>
      <c r="O37" s="90"/>
      <c r="P37" s="90"/>
      <c r="Q37" s="89"/>
      <c r="R37" s="90"/>
      <c r="S37" s="121" t="str">
        <f>IF(OR(B37="",$C$3="",$G$3=""),"ERROR",IF(AND(B37='Dropdown Answer Key'!$B$12,OR(E37="Lead",E37="U, May have L",E37="COM",E37="")),"Lead",IF(AND(B37='Dropdown Answer Key'!$B$12,OR(AND(E37="GALV",H37="Y"),AND(E37="GALV",H37="UN"),AND(E37="GALV",H37=""))),"GRR",IF(AND(B37='Dropdown Answer Key'!$B$12,E37="Unknown"),"Unknown SL",IF(AND(B37='Dropdown Answer Key'!$B$13,OR(F37="Lead",F37="U, May have L",F37="COM",F37="")),"Lead",IF(AND(B37='Dropdown Answer Key'!$B$13,OR(AND(F37="GALV",H37="Y"),AND(F37="GALV",H37="UN"),AND(F37="GALV",H37=""))),"GRR",IF(AND(B37='Dropdown Answer Key'!$B$13,F37="Unknown"),"Unknown SL",IF(AND(B37='Dropdown Answer Key'!$B$14,OR(E37="Lead",E37="U, May have L",E37="COM",E37="")),"Lead",IF(AND(B37='Dropdown Answer Key'!$B$14,OR(F37="Lead",F37="U, May have L",F37="COM",F37="")),"Lead",IF(AND(B37='Dropdown Answer Key'!$B$14,OR(AND(E37="GALV",H37="Y"),AND(E37="GALV",H37="UN"),AND(E37="GALV",H37=""),AND(F37="GALV",H37="Y"),AND(F37="GALV",H37="UN"),AND(F37="GALV",H37=""),AND(F37="GALV",I37="Y"),AND(F37="GALV",I37="UN"),AND(F37="GALV",I37=""))),"GRR",IF(AND(B37='Dropdown Answer Key'!$B$14,OR(E37="Unknown",F37="Unknown")),"Unknown SL","Non Lead")))))))))))</f>
        <v>ERROR</v>
      </c>
      <c r="T37" s="122" t="str">
        <f>IF(OR(M37="",Q37="",S37="ERROR"),"BLANK",IF((AND(M37='Dropdown Answer Key'!$B$25,OR('Service Line Inventory'!S37="Lead",S37="Unknown SL"))),"Tier 1",IF(AND('Service Line Inventory'!M37='Dropdown Answer Key'!$B$26,OR('Service Line Inventory'!S37="Lead",S37="Unknown SL")),"Tier 2",IF(AND('Service Line Inventory'!M37='Dropdown Answer Key'!$B$27,OR('Service Line Inventory'!S37="Lead",S37="Unknown SL")),"Tier 2",IF('Service Line Inventory'!S37="GRR","Tier 3",IF((AND('Service Line Inventory'!M37='Dropdown Answer Key'!$B$25,'Service Line Inventory'!Q37='Dropdown Answer Key'!$M$25,O37='Dropdown Answer Key'!$G$27,'Service Line Inventory'!P37='Dropdown Answer Key'!$J$27,S37="Non Lead")),"Tier 4",IF((AND('Service Line Inventory'!M37='Dropdown Answer Key'!$B$25,'Service Line Inventory'!Q37='Dropdown Answer Key'!$M$25,O37='Dropdown Answer Key'!$G$27,S37="Non Lead")),"Tier 4",IF((AND('Service Line Inventory'!M37='Dropdown Answer Key'!$B$25,'Service Line Inventory'!Q37='Dropdown Answer Key'!$M$25,'Service Line Inventory'!P37='Dropdown Answer Key'!$J$27,S37="Non Lead")),"Tier 4","Tier 5"))))))))</f>
        <v>BLANK</v>
      </c>
      <c r="U37" s="123" t="str">
        <f t="shared" si="1"/>
        <v>ERROR</v>
      </c>
      <c r="V37" s="122" t="str">
        <f t="shared" si="2"/>
        <v>ERROR</v>
      </c>
      <c r="W37" s="122" t="str">
        <f t="shared" si="3"/>
        <v>NO</v>
      </c>
      <c r="X37" s="116"/>
      <c r="Y37" s="105"/>
      <c r="Z37" s="85"/>
    </row>
    <row r="38" spans="1:26" x14ac:dyDescent="0.25">
      <c r="A38" s="80"/>
      <c r="B38" s="80"/>
      <c r="C38" s="111"/>
      <c r="D38" s="81"/>
      <c r="E38" s="111"/>
      <c r="F38" s="111"/>
      <c r="G38" s="113"/>
      <c r="H38" s="101"/>
      <c r="I38" s="81"/>
      <c r="J38" s="82"/>
      <c r="K38" s="81"/>
      <c r="L38" s="101" t="str">
        <f t="shared" si="0"/>
        <v>ERROR</v>
      </c>
      <c r="M38" s="117"/>
      <c r="N38" s="81"/>
      <c r="O38" s="81"/>
      <c r="P38" s="81"/>
      <c r="Q38" s="80"/>
      <c r="R38" s="81"/>
      <c r="S38" s="106" t="str">
        <f>IF(OR(B38="",$C$3="",$G$3=""),"ERROR",IF(AND(B38='Dropdown Answer Key'!$B$12,OR(E38="Lead",E38="U, May have L",E38="COM",E38="")),"Lead",IF(AND(B38='Dropdown Answer Key'!$B$12,OR(AND(E38="GALV",H38="Y"),AND(E38="GALV",H38="UN"),AND(E38="GALV",H38=""))),"GRR",IF(AND(B38='Dropdown Answer Key'!$B$12,E38="Unknown"),"Unknown SL",IF(AND(B38='Dropdown Answer Key'!$B$13,OR(F38="Lead",F38="U, May have L",F38="COM",F38="")),"Lead",IF(AND(B38='Dropdown Answer Key'!$B$13,OR(AND(F38="GALV",H38="Y"),AND(F38="GALV",H38="UN"),AND(F38="GALV",H38=""))),"GRR",IF(AND(B38='Dropdown Answer Key'!$B$13,F38="Unknown"),"Unknown SL",IF(AND(B38='Dropdown Answer Key'!$B$14,OR(E38="Lead",E38="U, May have L",E38="COM",E38="")),"Lead",IF(AND(B38='Dropdown Answer Key'!$B$14,OR(F38="Lead",F38="U, May have L",F38="COM",F38="")),"Lead",IF(AND(B38='Dropdown Answer Key'!$B$14,OR(AND(E38="GALV",H38="Y"),AND(E38="GALV",H38="UN"),AND(E38="GALV",H38=""),AND(F38="GALV",H38="Y"),AND(F38="GALV",H38="UN"),AND(F38="GALV",H38=""),AND(F38="GALV",I38="Y"),AND(F38="GALV",I38="UN"),AND(F38="GALV",I38=""))),"GRR",IF(AND(B38='Dropdown Answer Key'!$B$14,OR(E38="Unknown",F38="Unknown")),"Unknown SL","Non Lead")))))))))))</f>
        <v>ERROR</v>
      </c>
      <c r="T38" s="83" t="str">
        <f>IF(OR(M38="",Q38="",S38="ERROR"),"BLANK",IF((AND(M38='Dropdown Answer Key'!$B$25,OR('Service Line Inventory'!S38="Lead",S38="Unknown SL"))),"Tier 1",IF(AND('Service Line Inventory'!M38='Dropdown Answer Key'!$B$26,OR('Service Line Inventory'!S38="Lead",S38="Unknown SL")),"Tier 2",IF(AND('Service Line Inventory'!M38='Dropdown Answer Key'!$B$27,OR('Service Line Inventory'!S38="Lead",S38="Unknown SL")),"Tier 2",IF('Service Line Inventory'!S38="GRR","Tier 3",IF((AND('Service Line Inventory'!M38='Dropdown Answer Key'!$B$25,'Service Line Inventory'!Q38='Dropdown Answer Key'!$M$25,O38='Dropdown Answer Key'!$G$27,'Service Line Inventory'!P38='Dropdown Answer Key'!$J$27,S38="Non Lead")),"Tier 4",IF((AND('Service Line Inventory'!M38='Dropdown Answer Key'!$B$25,'Service Line Inventory'!Q38='Dropdown Answer Key'!$M$25,O38='Dropdown Answer Key'!$G$27,S38="Non Lead")),"Tier 4",IF((AND('Service Line Inventory'!M38='Dropdown Answer Key'!$B$25,'Service Line Inventory'!Q38='Dropdown Answer Key'!$M$25,'Service Line Inventory'!P38='Dropdown Answer Key'!$J$27,S38="Non Lead")),"Tier 4","Tier 5"))))))))</f>
        <v>BLANK</v>
      </c>
      <c r="U38" s="109" t="str">
        <f t="shared" si="1"/>
        <v>ERROR</v>
      </c>
      <c r="V38" s="83" t="str">
        <f t="shared" si="2"/>
        <v>ERROR</v>
      </c>
      <c r="W38" s="83" t="str">
        <f t="shared" si="3"/>
        <v>NO</v>
      </c>
      <c r="X38" s="115"/>
      <c r="Y38" s="84"/>
      <c r="Z38" s="85"/>
    </row>
    <row r="39" spans="1:26" x14ac:dyDescent="0.25">
      <c r="A39" s="89"/>
      <c r="B39" s="90"/>
      <c r="C39" s="112"/>
      <c r="D39" s="90"/>
      <c r="E39" s="112"/>
      <c r="F39" s="112"/>
      <c r="G39" s="114"/>
      <c r="H39" s="102"/>
      <c r="I39" s="90"/>
      <c r="J39" s="91"/>
      <c r="K39" s="90"/>
      <c r="L39" s="102" t="str">
        <f t="shared" si="0"/>
        <v>ERROR</v>
      </c>
      <c r="M39" s="118"/>
      <c r="N39" s="90"/>
      <c r="O39" s="90"/>
      <c r="P39" s="90"/>
      <c r="Q39" s="89"/>
      <c r="R39" s="90"/>
      <c r="S39" s="121" t="str">
        <f>IF(OR(B39="",$C$3="",$G$3=""),"ERROR",IF(AND(B39='Dropdown Answer Key'!$B$12,OR(E39="Lead",E39="U, May have L",E39="COM",E39="")),"Lead",IF(AND(B39='Dropdown Answer Key'!$B$12,OR(AND(E39="GALV",H39="Y"),AND(E39="GALV",H39="UN"),AND(E39="GALV",H39=""))),"GRR",IF(AND(B39='Dropdown Answer Key'!$B$12,E39="Unknown"),"Unknown SL",IF(AND(B39='Dropdown Answer Key'!$B$13,OR(F39="Lead",F39="U, May have L",F39="COM",F39="")),"Lead",IF(AND(B39='Dropdown Answer Key'!$B$13,OR(AND(F39="GALV",H39="Y"),AND(F39="GALV",H39="UN"),AND(F39="GALV",H39=""))),"GRR",IF(AND(B39='Dropdown Answer Key'!$B$13,F39="Unknown"),"Unknown SL",IF(AND(B39='Dropdown Answer Key'!$B$14,OR(E39="Lead",E39="U, May have L",E39="COM",E39="")),"Lead",IF(AND(B39='Dropdown Answer Key'!$B$14,OR(F39="Lead",F39="U, May have L",F39="COM",F39="")),"Lead",IF(AND(B39='Dropdown Answer Key'!$B$14,OR(AND(E39="GALV",H39="Y"),AND(E39="GALV",H39="UN"),AND(E39="GALV",H39=""),AND(F39="GALV",H39="Y"),AND(F39="GALV",H39="UN"),AND(F39="GALV",H39=""),AND(F39="GALV",I39="Y"),AND(F39="GALV",I39="UN"),AND(F39="GALV",I39=""))),"GRR",IF(AND(B39='Dropdown Answer Key'!$B$14,OR(E39="Unknown",F39="Unknown")),"Unknown SL","Non Lead")))))))))))</f>
        <v>ERROR</v>
      </c>
      <c r="T39" s="122" t="str">
        <f>IF(OR(M39="",Q39="",S39="ERROR"),"BLANK",IF((AND(M39='Dropdown Answer Key'!$B$25,OR('Service Line Inventory'!S39="Lead",S39="Unknown SL"))),"Tier 1",IF(AND('Service Line Inventory'!M39='Dropdown Answer Key'!$B$26,OR('Service Line Inventory'!S39="Lead",S39="Unknown SL")),"Tier 2",IF(AND('Service Line Inventory'!M39='Dropdown Answer Key'!$B$27,OR('Service Line Inventory'!S39="Lead",S39="Unknown SL")),"Tier 2",IF('Service Line Inventory'!S39="GRR","Tier 3",IF((AND('Service Line Inventory'!M39='Dropdown Answer Key'!$B$25,'Service Line Inventory'!Q39='Dropdown Answer Key'!$M$25,O39='Dropdown Answer Key'!$G$27,'Service Line Inventory'!P39='Dropdown Answer Key'!$J$27,S39="Non Lead")),"Tier 4",IF((AND('Service Line Inventory'!M39='Dropdown Answer Key'!$B$25,'Service Line Inventory'!Q39='Dropdown Answer Key'!$M$25,O39='Dropdown Answer Key'!$G$27,S39="Non Lead")),"Tier 4",IF((AND('Service Line Inventory'!M39='Dropdown Answer Key'!$B$25,'Service Line Inventory'!Q39='Dropdown Answer Key'!$M$25,'Service Line Inventory'!P39='Dropdown Answer Key'!$J$27,S39="Non Lead")),"Tier 4","Tier 5"))))))))</f>
        <v>BLANK</v>
      </c>
      <c r="U39" s="123" t="str">
        <f t="shared" si="1"/>
        <v>ERROR</v>
      </c>
      <c r="V39" s="122" t="str">
        <f t="shared" si="2"/>
        <v>ERROR</v>
      </c>
      <c r="W39" s="122" t="str">
        <f t="shared" si="3"/>
        <v>NO</v>
      </c>
      <c r="X39" s="116"/>
      <c r="Y39" s="105"/>
      <c r="Z39" s="85"/>
    </row>
    <row r="40" spans="1:26" x14ac:dyDescent="0.25">
      <c r="A40" s="80"/>
      <c r="B40" s="80"/>
      <c r="C40" s="111"/>
      <c r="D40" s="81"/>
      <c r="E40" s="111"/>
      <c r="F40" s="111"/>
      <c r="G40" s="113"/>
      <c r="H40" s="101"/>
      <c r="I40" s="81"/>
      <c r="J40" s="82"/>
      <c r="K40" s="81"/>
      <c r="L40" s="101" t="str">
        <f t="shared" si="0"/>
        <v>ERROR</v>
      </c>
      <c r="M40" s="117"/>
      <c r="N40" s="81"/>
      <c r="O40" s="81"/>
      <c r="P40" s="81"/>
      <c r="Q40" s="80"/>
      <c r="R40" s="81"/>
      <c r="S40" s="106" t="str">
        <f>IF(OR(B40="",$C$3="",$G$3=""),"ERROR",IF(AND(B40='Dropdown Answer Key'!$B$12,OR(E40="Lead",E40="U, May have L",E40="COM",E40="")),"Lead",IF(AND(B40='Dropdown Answer Key'!$B$12,OR(AND(E40="GALV",H40="Y"),AND(E40="GALV",H40="UN"),AND(E40="GALV",H40=""))),"GRR",IF(AND(B40='Dropdown Answer Key'!$B$12,E40="Unknown"),"Unknown SL",IF(AND(B40='Dropdown Answer Key'!$B$13,OR(F40="Lead",F40="U, May have L",F40="COM",F40="")),"Lead",IF(AND(B40='Dropdown Answer Key'!$B$13,OR(AND(F40="GALV",H40="Y"),AND(F40="GALV",H40="UN"),AND(F40="GALV",H40=""))),"GRR",IF(AND(B40='Dropdown Answer Key'!$B$13,F40="Unknown"),"Unknown SL",IF(AND(B40='Dropdown Answer Key'!$B$14,OR(E40="Lead",E40="U, May have L",E40="COM",E40="")),"Lead",IF(AND(B40='Dropdown Answer Key'!$B$14,OR(F40="Lead",F40="U, May have L",F40="COM",F40="")),"Lead",IF(AND(B40='Dropdown Answer Key'!$B$14,OR(AND(E40="GALV",H40="Y"),AND(E40="GALV",H40="UN"),AND(E40="GALV",H40=""),AND(F40="GALV",H40="Y"),AND(F40="GALV",H40="UN"),AND(F40="GALV",H40=""),AND(F40="GALV",I40="Y"),AND(F40="GALV",I40="UN"),AND(F40="GALV",I40=""))),"GRR",IF(AND(B40='Dropdown Answer Key'!$B$14,OR(E40="Unknown",F40="Unknown")),"Unknown SL","Non Lead")))))))))))</f>
        <v>ERROR</v>
      </c>
      <c r="T40" s="83" t="str">
        <f>IF(OR(M40="",Q40="",S40="ERROR"),"BLANK",IF((AND(M40='Dropdown Answer Key'!$B$25,OR('Service Line Inventory'!S40="Lead",S40="Unknown SL"))),"Tier 1",IF(AND('Service Line Inventory'!M40='Dropdown Answer Key'!$B$26,OR('Service Line Inventory'!S40="Lead",S40="Unknown SL")),"Tier 2",IF(AND('Service Line Inventory'!M40='Dropdown Answer Key'!$B$27,OR('Service Line Inventory'!S40="Lead",S40="Unknown SL")),"Tier 2",IF('Service Line Inventory'!S40="GRR","Tier 3",IF((AND('Service Line Inventory'!M40='Dropdown Answer Key'!$B$25,'Service Line Inventory'!Q40='Dropdown Answer Key'!$M$25,O40='Dropdown Answer Key'!$G$27,'Service Line Inventory'!P40='Dropdown Answer Key'!$J$27,S40="Non Lead")),"Tier 4",IF((AND('Service Line Inventory'!M40='Dropdown Answer Key'!$B$25,'Service Line Inventory'!Q40='Dropdown Answer Key'!$M$25,O40='Dropdown Answer Key'!$G$27,S40="Non Lead")),"Tier 4",IF((AND('Service Line Inventory'!M40='Dropdown Answer Key'!$B$25,'Service Line Inventory'!Q40='Dropdown Answer Key'!$M$25,'Service Line Inventory'!P40='Dropdown Answer Key'!$J$27,S40="Non Lead")),"Tier 4","Tier 5"))))))))</f>
        <v>BLANK</v>
      </c>
      <c r="U40" s="109" t="str">
        <f t="shared" si="1"/>
        <v>ERROR</v>
      </c>
      <c r="V40" s="83" t="str">
        <f t="shared" si="2"/>
        <v>ERROR</v>
      </c>
      <c r="W40" s="83" t="str">
        <f t="shared" si="3"/>
        <v>NO</v>
      </c>
      <c r="X40" s="115"/>
      <c r="Y40" s="84"/>
      <c r="Z40" s="85"/>
    </row>
    <row r="41" spans="1:26" x14ac:dyDescent="0.25">
      <c r="A41" s="89"/>
      <c r="B41" s="90"/>
      <c r="C41" s="112"/>
      <c r="D41" s="90"/>
      <c r="E41" s="112"/>
      <c r="F41" s="112"/>
      <c r="G41" s="114"/>
      <c r="H41" s="102"/>
      <c r="I41" s="90"/>
      <c r="J41" s="91"/>
      <c r="K41" s="90"/>
      <c r="L41" s="102" t="str">
        <f t="shared" si="0"/>
        <v>ERROR</v>
      </c>
      <c r="M41" s="118"/>
      <c r="N41" s="90"/>
      <c r="O41" s="90"/>
      <c r="P41" s="90"/>
      <c r="Q41" s="89"/>
      <c r="R41" s="90"/>
      <c r="S41" s="121" t="str">
        <f>IF(OR(B41="",$C$3="",$G$3=""),"ERROR",IF(AND(B41='Dropdown Answer Key'!$B$12,OR(E41="Lead",E41="U, May have L",E41="COM",E41="")),"Lead",IF(AND(B41='Dropdown Answer Key'!$B$12,OR(AND(E41="GALV",H41="Y"),AND(E41="GALV",H41="UN"),AND(E41="GALV",H41=""))),"GRR",IF(AND(B41='Dropdown Answer Key'!$B$12,E41="Unknown"),"Unknown SL",IF(AND(B41='Dropdown Answer Key'!$B$13,OR(F41="Lead",F41="U, May have L",F41="COM",F41="")),"Lead",IF(AND(B41='Dropdown Answer Key'!$B$13,OR(AND(F41="GALV",H41="Y"),AND(F41="GALV",H41="UN"),AND(F41="GALV",H41=""))),"GRR",IF(AND(B41='Dropdown Answer Key'!$B$13,F41="Unknown"),"Unknown SL",IF(AND(B41='Dropdown Answer Key'!$B$14,OR(E41="Lead",E41="U, May have L",E41="COM",E41="")),"Lead",IF(AND(B41='Dropdown Answer Key'!$B$14,OR(F41="Lead",F41="U, May have L",F41="COM",F41="")),"Lead",IF(AND(B41='Dropdown Answer Key'!$B$14,OR(AND(E41="GALV",H41="Y"),AND(E41="GALV",H41="UN"),AND(E41="GALV",H41=""),AND(F41="GALV",H41="Y"),AND(F41="GALV",H41="UN"),AND(F41="GALV",H41=""),AND(F41="GALV",I41="Y"),AND(F41="GALV",I41="UN"),AND(F41="GALV",I41=""))),"GRR",IF(AND(B41='Dropdown Answer Key'!$B$14,OR(E41="Unknown",F41="Unknown")),"Unknown SL","Non Lead")))))))))))</f>
        <v>ERROR</v>
      </c>
      <c r="T41" s="122" t="str">
        <f>IF(OR(M41="",Q41="",S41="ERROR"),"BLANK",IF((AND(M41='Dropdown Answer Key'!$B$25,OR('Service Line Inventory'!S41="Lead",S41="Unknown SL"))),"Tier 1",IF(AND('Service Line Inventory'!M41='Dropdown Answer Key'!$B$26,OR('Service Line Inventory'!S41="Lead",S41="Unknown SL")),"Tier 2",IF(AND('Service Line Inventory'!M41='Dropdown Answer Key'!$B$27,OR('Service Line Inventory'!S41="Lead",S41="Unknown SL")),"Tier 2",IF('Service Line Inventory'!S41="GRR","Tier 3",IF((AND('Service Line Inventory'!M41='Dropdown Answer Key'!$B$25,'Service Line Inventory'!Q41='Dropdown Answer Key'!$M$25,O41='Dropdown Answer Key'!$G$27,'Service Line Inventory'!P41='Dropdown Answer Key'!$J$27,S41="Non Lead")),"Tier 4",IF((AND('Service Line Inventory'!M41='Dropdown Answer Key'!$B$25,'Service Line Inventory'!Q41='Dropdown Answer Key'!$M$25,O41='Dropdown Answer Key'!$G$27,S41="Non Lead")),"Tier 4",IF((AND('Service Line Inventory'!M41='Dropdown Answer Key'!$B$25,'Service Line Inventory'!Q41='Dropdown Answer Key'!$M$25,'Service Line Inventory'!P41='Dropdown Answer Key'!$J$27,S41="Non Lead")),"Tier 4","Tier 5"))))))))</f>
        <v>BLANK</v>
      </c>
      <c r="U41" s="123" t="str">
        <f t="shared" si="1"/>
        <v>ERROR</v>
      </c>
      <c r="V41" s="122" t="str">
        <f t="shared" si="2"/>
        <v>ERROR</v>
      </c>
      <c r="W41" s="122" t="str">
        <f t="shared" si="3"/>
        <v>NO</v>
      </c>
      <c r="X41" s="116"/>
      <c r="Y41" s="105"/>
      <c r="Z41" s="85"/>
    </row>
    <row r="42" spans="1:26" x14ac:dyDescent="0.25">
      <c r="A42" s="80"/>
      <c r="B42" s="80"/>
      <c r="C42" s="111"/>
      <c r="D42" s="81"/>
      <c r="E42" s="111"/>
      <c r="F42" s="111"/>
      <c r="G42" s="113"/>
      <c r="H42" s="101"/>
      <c r="I42" s="81"/>
      <c r="J42" s="82"/>
      <c r="K42" s="81"/>
      <c r="L42" s="101" t="str">
        <f t="shared" si="0"/>
        <v>ERROR</v>
      </c>
      <c r="M42" s="117"/>
      <c r="N42" s="81"/>
      <c r="O42" s="81"/>
      <c r="P42" s="81"/>
      <c r="Q42" s="80"/>
      <c r="R42" s="81"/>
      <c r="S42" s="106" t="str">
        <f>IF(OR(B42="",$C$3="",$G$3=""),"ERROR",IF(AND(B42='Dropdown Answer Key'!$B$12,OR(E42="Lead",E42="U, May have L",E42="COM",E42="")),"Lead",IF(AND(B42='Dropdown Answer Key'!$B$12,OR(AND(E42="GALV",H42="Y"),AND(E42="GALV",H42="UN"),AND(E42="GALV",H42=""))),"GRR",IF(AND(B42='Dropdown Answer Key'!$B$12,E42="Unknown"),"Unknown SL",IF(AND(B42='Dropdown Answer Key'!$B$13,OR(F42="Lead",F42="U, May have L",F42="COM",F42="")),"Lead",IF(AND(B42='Dropdown Answer Key'!$B$13,OR(AND(F42="GALV",H42="Y"),AND(F42="GALV",H42="UN"),AND(F42="GALV",H42=""))),"GRR",IF(AND(B42='Dropdown Answer Key'!$B$13,F42="Unknown"),"Unknown SL",IF(AND(B42='Dropdown Answer Key'!$B$14,OR(E42="Lead",E42="U, May have L",E42="COM",E42="")),"Lead",IF(AND(B42='Dropdown Answer Key'!$B$14,OR(F42="Lead",F42="U, May have L",F42="COM",F42="")),"Lead",IF(AND(B42='Dropdown Answer Key'!$B$14,OR(AND(E42="GALV",H42="Y"),AND(E42="GALV",H42="UN"),AND(E42="GALV",H42=""),AND(F42="GALV",H42="Y"),AND(F42="GALV",H42="UN"),AND(F42="GALV",H42=""),AND(F42="GALV",I42="Y"),AND(F42="GALV",I42="UN"),AND(F42="GALV",I42=""))),"GRR",IF(AND(B42='Dropdown Answer Key'!$B$14,OR(E42="Unknown",F42="Unknown")),"Unknown SL","Non Lead")))))))))))</f>
        <v>ERROR</v>
      </c>
      <c r="T42" s="83" t="str">
        <f>IF(OR(M42="",Q42="",S42="ERROR"),"BLANK",IF((AND(M42='Dropdown Answer Key'!$B$25,OR('Service Line Inventory'!S42="Lead",S42="Unknown SL"))),"Tier 1",IF(AND('Service Line Inventory'!M42='Dropdown Answer Key'!$B$26,OR('Service Line Inventory'!S42="Lead",S42="Unknown SL")),"Tier 2",IF(AND('Service Line Inventory'!M42='Dropdown Answer Key'!$B$27,OR('Service Line Inventory'!S42="Lead",S42="Unknown SL")),"Tier 2",IF('Service Line Inventory'!S42="GRR","Tier 3",IF((AND('Service Line Inventory'!M42='Dropdown Answer Key'!$B$25,'Service Line Inventory'!Q42='Dropdown Answer Key'!$M$25,O42='Dropdown Answer Key'!$G$27,'Service Line Inventory'!P42='Dropdown Answer Key'!$J$27,S42="Non Lead")),"Tier 4",IF((AND('Service Line Inventory'!M42='Dropdown Answer Key'!$B$25,'Service Line Inventory'!Q42='Dropdown Answer Key'!$M$25,O42='Dropdown Answer Key'!$G$27,S42="Non Lead")),"Tier 4",IF((AND('Service Line Inventory'!M42='Dropdown Answer Key'!$B$25,'Service Line Inventory'!Q42='Dropdown Answer Key'!$M$25,'Service Line Inventory'!P42='Dropdown Answer Key'!$J$27,S42="Non Lead")),"Tier 4","Tier 5"))))))))</f>
        <v>BLANK</v>
      </c>
      <c r="U42" s="109" t="str">
        <f t="shared" si="1"/>
        <v>ERROR</v>
      </c>
      <c r="V42" s="83" t="str">
        <f t="shared" si="2"/>
        <v>ERROR</v>
      </c>
      <c r="W42" s="83" t="str">
        <f t="shared" si="3"/>
        <v>NO</v>
      </c>
      <c r="X42" s="115"/>
      <c r="Y42" s="84"/>
      <c r="Z42" s="85"/>
    </row>
    <row r="43" spans="1:26" x14ac:dyDescent="0.25">
      <c r="A43" s="89"/>
      <c r="B43" s="90"/>
      <c r="C43" s="112"/>
      <c r="D43" s="90"/>
      <c r="E43" s="112"/>
      <c r="F43" s="112"/>
      <c r="G43" s="114"/>
      <c r="H43" s="102"/>
      <c r="I43" s="90"/>
      <c r="J43" s="91"/>
      <c r="K43" s="90"/>
      <c r="L43" s="102" t="str">
        <f t="shared" si="0"/>
        <v>ERROR</v>
      </c>
      <c r="M43" s="118"/>
      <c r="N43" s="90"/>
      <c r="O43" s="90"/>
      <c r="P43" s="90"/>
      <c r="Q43" s="89"/>
      <c r="R43" s="90"/>
      <c r="S43" s="121" t="str">
        <f>IF(OR(B43="",$C$3="",$G$3=""),"ERROR",IF(AND(B43='Dropdown Answer Key'!$B$12,OR(E43="Lead",E43="U, May have L",E43="COM",E43="")),"Lead",IF(AND(B43='Dropdown Answer Key'!$B$12,OR(AND(E43="GALV",H43="Y"),AND(E43="GALV",H43="UN"),AND(E43="GALV",H43=""))),"GRR",IF(AND(B43='Dropdown Answer Key'!$B$12,E43="Unknown"),"Unknown SL",IF(AND(B43='Dropdown Answer Key'!$B$13,OR(F43="Lead",F43="U, May have L",F43="COM",F43="")),"Lead",IF(AND(B43='Dropdown Answer Key'!$B$13,OR(AND(F43="GALV",H43="Y"),AND(F43="GALV",H43="UN"),AND(F43="GALV",H43=""))),"GRR",IF(AND(B43='Dropdown Answer Key'!$B$13,F43="Unknown"),"Unknown SL",IF(AND(B43='Dropdown Answer Key'!$B$14,OR(E43="Lead",E43="U, May have L",E43="COM",E43="")),"Lead",IF(AND(B43='Dropdown Answer Key'!$B$14,OR(F43="Lead",F43="U, May have L",F43="COM",F43="")),"Lead",IF(AND(B43='Dropdown Answer Key'!$B$14,OR(AND(E43="GALV",H43="Y"),AND(E43="GALV",H43="UN"),AND(E43="GALV",H43=""),AND(F43="GALV",H43="Y"),AND(F43="GALV",H43="UN"),AND(F43="GALV",H43=""),AND(F43="GALV",I43="Y"),AND(F43="GALV",I43="UN"),AND(F43="GALV",I43=""))),"GRR",IF(AND(B43='Dropdown Answer Key'!$B$14,OR(E43="Unknown",F43="Unknown")),"Unknown SL","Non Lead")))))))))))</f>
        <v>ERROR</v>
      </c>
      <c r="T43" s="122" t="str">
        <f>IF(OR(M43="",Q43="",S43="ERROR"),"BLANK",IF((AND(M43='Dropdown Answer Key'!$B$25,OR('Service Line Inventory'!S43="Lead",S43="Unknown SL"))),"Tier 1",IF(AND('Service Line Inventory'!M43='Dropdown Answer Key'!$B$26,OR('Service Line Inventory'!S43="Lead",S43="Unknown SL")),"Tier 2",IF(AND('Service Line Inventory'!M43='Dropdown Answer Key'!$B$27,OR('Service Line Inventory'!S43="Lead",S43="Unknown SL")),"Tier 2",IF('Service Line Inventory'!S43="GRR","Tier 3",IF((AND('Service Line Inventory'!M43='Dropdown Answer Key'!$B$25,'Service Line Inventory'!Q43='Dropdown Answer Key'!$M$25,O43='Dropdown Answer Key'!$G$27,'Service Line Inventory'!P43='Dropdown Answer Key'!$J$27,S43="Non Lead")),"Tier 4",IF((AND('Service Line Inventory'!M43='Dropdown Answer Key'!$B$25,'Service Line Inventory'!Q43='Dropdown Answer Key'!$M$25,O43='Dropdown Answer Key'!$G$27,S43="Non Lead")),"Tier 4",IF((AND('Service Line Inventory'!M43='Dropdown Answer Key'!$B$25,'Service Line Inventory'!Q43='Dropdown Answer Key'!$M$25,'Service Line Inventory'!P43='Dropdown Answer Key'!$J$27,S43="Non Lead")),"Tier 4","Tier 5"))))))))</f>
        <v>BLANK</v>
      </c>
      <c r="U43" s="123" t="str">
        <f t="shared" si="1"/>
        <v>ERROR</v>
      </c>
      <c r="V43" s="122" t="str">
        <f t="shared" si="2"/>
        <v>ERROR</v>
      </c>
      <c r="W43" s="122" t="str">
        <f t="shared" si="3"/>
        <v>NO</v>
      </c>
      <c r="X43" s="116"/>
      <c r="Y43" s="105"/>
      <c r="Z43" s="85"/>
    </row>
    <row r="44" spans="1:26" x14ac:dyDescent="0.25">
      <c r="A44" s="80"/>
      <c r="B44" s="80"/>
      <c r="C44" s="111"/>
      <c r="D44" s="81"/>
      <c r="E44" s="111"/>
      <c r="F44" s="111"/>
      <c r="G44" s="113"/>
      <c r="H44" s="101"/>
      <c r="I44" s="81"/>
      <c r="J44" s="82"/>
      <c r="K44" s="81"/>
      <c r="L44" s="101" t="str">
        <f t="shared" si="0"/>
        <v>ERROR</v>
      </c>
      <c r="M44" s="117"/>
      <c r="N44" s="81"/>
      <c r="O44" s="81"/>
      <c r="P44" s="81"/>
      <c r="Q44" s="80"/>
      <c r="R44" s="81"/>
      <c r="S44" s="106" t="str">
        <f>IF(OR(B44="",$C$3="",$G$3=""),"ERROR",IF(AND(B44='Dropdown Answer Key'!$B$12,OR(E44="Lead",E44="U, May have L",E44="COM",E44="")),"Lead",IF(AND(B44='Dropdown Answer Key'!$B$12,OR(AND(E44="GALV",H44="Y"),AND(E44="GALV",H44="UN"),AND(E44="GALV",H44=""))),"GRR",IF(AND(B44='Dropdown Answer Key'!$B$12,E44="Unknown"),"Unknown SL",IF(AND(B44='Dropdown Answer Key'!$B$13,OR(F44="Lead",F44="U, May have L",F44="COM",F44="")),"Lead",IF(AND(B44='Dropdown Answer Key'!$B$13,OR(AND(F44="GALV",H44="Y"),AND(F44="GALV",H44="UN"),AND(F44="GALV",H44=""))),"GRR",IF(AND(B44='Dropdown Answer Key'!$B$13,F44="Unknown"),"Unknown SL",IF(AND(B44='Dropdown Answer Key'!$B$14,OR(E44="Lead",E44="U, May have L",E44="COM",E44="")),"Lead",IF(AND(B44='Dropdown Answer Key'!$B$14,OR(F44="Lead",F44="U, May have L",F44="COM",F44="")),"Lead",IF(AND(B44='Dropdown Answer Key'!$B$14,OR(AND(E44="GALV",H44="Y"),AND(E44="GALV",H44="UN"),AND(E44="GALV",H44=""),AND(F44="GALV",H44="Y"),AND(F44="GALV",H44="UN"),AND(F44="GALV",H44=""),AND(F44="GALV",I44="Y"),AND(F44="GALV",I44="UN"),AND(F44="GALV",I44=""))),"GRR",IF(AND(B44='Dropdown Answer Key'!$B$14,OR(E44="Unknown",F44="Unknown")),"Unknown SL","Non Lead")))))))))))</f>
        <v>ERROR</v>
      </c>
      <c r="T44" s="83" t="str">
        <f>IF(OR(M44="",Q44="",S44="ERROR"),"BLANK",IF((AND(M44='Dropdown Answer Key'!$B$25,OR('Service Line Inventory'!S44="Lead",S44="Unknown SL"))),"Tier 1",IF(AND('Service Line Inventory'!M44='Dropdown Answer Key'!$B$26,OR('Service Line Inventory'!S44="Lead",S44="Unknown SL")),"Tier 2",IF(AND('Service Line Inventory'!M44='Dropdown Answer Key'!$B$27,OR('Service Line Inventory'!S44="Lead",S44="Unknown SL")),"Tier 2",IF('Service Line Inventory'!S44="GRR","Tier 3",IF((AND('Service Line Inventory'!M44='Dropdown Answer Key'!$B$25,'Service Line Inventory'!Q44='Dropdown Answer Key'!$M$25,O44='Dropdown Answer Key'!$G$27,'Service Line Inventory'!P44='Dropdown Answer Key'!$J$27,S44="Non Lead")),"Tier 4",IF((AND('Service Line Inventory'!M44='Dropdown Answer Key'!$B$25,'Service Line Inventory'!Q44='Dropdown Answer Key'!$M$25,O44='Dropdown Answer Key'!$G$27,S44="Non Lead")),"Tier 4",IF((AND('Service Line Inventory'!M44='Dropdown Answer Key'!$B$25,'Service Line Inventory'!Q44='Dropdown Answer Key'!$M$25,'Service Line Inventory'!P44='Dropdown Answer Key'!$J$27,S44="Non Lead")),"Tier 4","Tier 5"))))))))</f>
        <v>BLANK</v>
      </c>
      <c r="U44" s="109" t="str">
        <f t="shared" si="1"/>
        <v>ERROR</v>
      </c>
      <c r="V44" s="83" t="str">
        <f t="shared" si="2"/>
        <v>ERROR</v>
      </c>
      <c r="W44" s="83" t="str">
        <f t="shared" si="3"/>
        <v>NO</v>
      </c>
      <c r="X44" s="115"/>
      <c r="Y44" s="84"/>
      <c r="Z44" s="85"/>
    </row>
    <row r="45" spans="1:26" x14ac:dyDescent="0.25">
      <c r="A45" s="89"/>
      <c r="B45" s="90"/>
      <c r="C45" s="112"/>
      <c r="D45" s="90"/>
      <c r="E45" s="112"/>
      <c r="F45" s="112"/>
      <c r="G45" s="114"/>
      <c r="H45" s="102"/>
      <c r="I45" s="90"/>
      <c r="J45" s="91"/>
      <c r="K45" s="90"/>
      <c r="L45" s="102" t="str">
        <f t="shared" si="0"/>
        <v>ERROR</v>
      </c>
      <c r="M45" s="118"/>
      <c r="N45" s="90"/>
      <c r="O45" s="90"/>
      <c r="P45" s="90"/>
      <c r="Q45" s="89"/>
      <c r="R45" s="90"/>
      <c r="S45" s="121" t="str">
        <f>IF(OR(B45="",$C$3="",$G$3=""),"ERROR",IF(AND(B45='Dropdown Answer Key'!$B$12,OR(E45="Lead",E45="U, May have L",E45="COM",E45="")),"Lead",IF(AND(B45='Dropdown Answer Key'!$B$12,OR(AND(E45="GALV",H45="Y"),AND(E45="GALV",H45="UN"),AND(E45="GALV",H45=""))),"GRR",IF(AND(B45='Dropdown Answer Key'!$B$12,E45="Unknown"),"Unknown SL",IF(AND(B45='Dropdown Answer Key'!$B$13,OR(F45="Lead",F45="U, May have L",F45="COM",F45="")),"Lead",IF(AND(B45='Dropdown Answer Key'!$B$13,OR(AND(F45="GALV",H45="Y"),AND(F45="GALV",H45="UN"),AND(F45="GALV",H45=""))),"GRR",IF(AND(B45='Dropdown Answer Key'!$B$13,F45="Unknown"),"Unknown SL",IF(AND(B45='Dropdown Answer Key'!$B$14,OR(E45="Lead",E45="U, May have L",E45="COM",E45="")),"Lead",IF(AND(B45='Dropdown Answer Key'!$B$14,OR(F45="Lead",F45="U, May have L",F45="COM",F45="")),"Lead",IF(AND(B45='Dropdown Answer Key'!$B$14,OR(AND(E45="GALV",H45="Y"),AND(E45="GALV",H45="UN"),AND(E45="GALV",H45=""),AND(F45="GALV",H45="Y"),AND(F45="GALV",H45="UN"),AND(F45="GALV",H45=""),AND(F45="GALV",I45="Y"),AND(F45="GALV",I45="UN"),AND(F45="GALV",I45=""))),"GRR",IF(AND(B45='Dropdown Answer Key'!$B$14,OR(E45="Unknown",F45="Unknown")),"Unknown SL","Non Lead")))))))))))</f>
        <v>ERROR</v>
      </c>
      <c r="T45" s="122" t="str">
        <f>IF(OR(M45="",Q45="",S45="ERROR"),"BLANK",IF((AND(M45='Dropdown Answer Key'!$B$25,OR('Service Line Inventory'!S45="Lead",S45="Unknown SL"))),"Tier 1",IF(AND('Service Line Inventory'!M45='Dropdown Answer Key'!$B$26,OR('Service Line Inventory'!S45="Lead",S45="Unknown SL")),"Tier 2",IF(AND('Service Line Inventory'!M45='Dropdown Answer Key'!$B$27,OR('Service Line Inventory'!S45="Lead",S45="Unknown SL")),"Tier 2",IF('Service Line Inventory'!S45="GRR","Tier 3",IF((AND('Service Line Inventory'!M45='Dropdown Answer Key'!$B$25,'Service Line Inventory'!Q45='Dropdown Answer Key'!$M$25,O45='Dropdown Answer Key'!$G$27,'Service Line Inventory'!P45='Dropdown Answer Key'!$J$27,S45="Non Lead")),"Tier 4",IF((AND('Service Line Inventory'!M45='Dropdown Answer Key'!$B$25,'Service Line Inventory'!Q45='Dropdown Answer Key'!$M$25,O45='Dropdown Answer Key'!$G$27,S45="Non Lead")),"Tier 4",IF((AND('Service Line Inventory'!M45='Dropdown Answer Key'!$B$25,'Service Line Inventory'!Q45='Dropdown Answer Key'!$M$25,'Service Line Inventory'!P45='Dropdown Answer Key'!$J$27,S45="Non Lead")),"Tier 4","Tier 5"))))))))</f>
        <v>BLANK</v>
      </c>
      <c r="U45" s="123" t="str">
        <f t="shared" si="1"/>
        <v>ERROR</v>
      </c>
      <c r="V45" s="122" t="str">
        <f t="shared" si="2"/>
        <v>ERROR</v>
      </c>
      <c r="W45" s="122" t="str">
        <f t="shared" si="3"/>
        <v>NO</v>
      </c>
      <c r="X45" s="116"/>
      <c r="Y45" s="105"/>
      <c r="Z45" s="85"/>
    </row>
    <row r="46" spans="1:26" x14ac:dyDescent="0.25">
      <c r="A46" s="80"/>
      <c r="B46" s="80"/>
      <c r="C46" s="111"/>
      <c r="D46" s="81"/>
      <c r="E46" s="111"/>
      <c r="F46" s="111"/>
      <c r="G46" s="113"/>
      <c r="H46" s="101"/>
      <c r="I46" s="81"/>
      <c r="J46" s="82"/>
      <c r="K46" s="81"/>
      <c r="L46" s="101" t="str">
        <f t="shared" si="0"/>
        <v>ERROR</v>
      </c>
      <c r="M46" s="117"/>
      <c r="N46" s="81"/>
      <c r="O46" s="81"/>
      <c r="P46" s="81"/>
      <c r="Q46" s="80"/>
      <c r="R46" s="81"/>
      <c r="S46" s="106" t="str">
        <f>IF(OR(B46="",$C$3="",$G$3=""),"ERROR",IF(AND(B46='Dropdown Answer Key'!$B$12,OR(E46="Lead",E46="U, May have L",E46="COM",E46="")),"Lead",IF(AND(B46='Dropdown Answer Key'!$B$12,OR(AND(E46="GALV",H46="Y"),AND(E46="GALV",H46="UN"),AND(E46="GALV",H46=""))),"GRR",IF(AND(B46='Dropdown Answer Key'!$B$12,E46="Unknown"),"Unknown SL",IF(AND(B46='Dropdown Answer Key'!$B$13,OR(F46="Lead",F46="U, May have L",F46="COM",F46="")),"Lead",IF(AND(B46='Dropdown Answer Key'!$B$13,OR(AND(F46="GALV",H46="Y"),AND(F46="GALV",H46="UN"),AND(F46="GALV",H46=""))),"GRR",IF(AND(B46='Dropdown Answer Key'!$B$13,F46="Unknown"),"Unknown SL",IF(AND(B46='Dropdown Answer Key'!$B$14,OR(E46="Lead",E46="U, May have L",E46="COM",E46="")),"Lead",IF(AND(B46='Dropdown Answer Key'!$B$14,OR(F46="Lead",F46="U, May have L",F46="COM",F46="")),"Lead",IF(AND(B46='Dropdown Answer Key'!$B$14,OR(AND(E46="GALV",H46="Y"),AND(E46="GALV",H46="UN"),AND(E46="GALV",H46=""),AND(F46="GALV",H46="Y"),AND(F46="GALV",H46="UN"),AND(F46="GALV",H46=""),AND(F46="GALV",I46="Y"),AND(F46="GALV",I46="UN"),AND(F46="GALV",I46=""))),"GRR",IF(AND(B46='Dropdown Answer Key'!$B$14,OR(E46="Unknown",F46="Unknown")),"Unknown SL","Non Lead")))))))))))</f>
        <v>ERROR</v>
      </c>
      <c r="T46" s="83" t="str">
        <f>IF(OR(M46="",Q46="",S46="ERROR"),"BLANK",IF((AND(M46='Dropdown Answer Key'!$B$25,OR('Service Line Inventory'!S46="Lead",S46="Unknown SL"))),"Tier 1",IF(AND('Service Line Inventory'!M46='Dropdown Answer Key'!$B$26,OR('Service Line Inventory'!S46="Lead",S46="Unknown SL")),"Tier 2",IF(AND('Service Line Inventory'!M46='Dropdown Answer Key'!$B$27,OR('Service Line Inventory'!S46="Lead",S46="Unknown SL")),"Tier 2",IF('Service Line Inventory'!S46="GRR","Tier 3",IF((AND('Service Line Inventory'!M46='Dropdown Answer Key'!$B$25,'Service Line Inventory'!Q46='Dropdown Answer Key'!$M$25,O46='Dropdown Answer Key'!$G$27,'Service Line Inventory'!P46='Dropdown Answer Key'!$J$27,S46="Non Lead")),"Tier 4",IF((AND('Service Line Inventory'!M46='Dropdown Answer Key'!$B$25,'Service Line Inventory'!Q46='Dropdown Answer Key'!$M$25,O46='Dropdown Answer Key'!$G$27,S46="Non Lead")),"Tier 4",IF((AND('Service Line Inventory'!M46='Dropdown Answer Key'!$B$25,'Service Line Inventory'!Q46='Dropdown Answer Key'!$M$25,'Service Line Inventory'!P46='Dropdown Answer Key'!$J$27,S46="Non Lead")),"Tier 4","Tier 5"))))))))</f>
        <v>BLANK</v>
      </c>
      <c r="U46" s="109" t="str">
        <f t="shared" si="1"/>
        <v>ERROR</v>
      </c>
      <c r="V46" s="83" t="str">
        <f t="shared" si="2"/>
        <v>ERROR</v>
      </c>
      <c r="W46" s="83" t="str">
        <f t="shared" si="3"/>
        <v>NO</v>
      </c>
      <c r="X46" s="115"/>
      <c r="Y46" s="84"/>
      <c r="Z46" s="85"/>
    </row>
    <row r="47" spans="1:26" x14ac:dyDescent="0.25">
      <c r="A47" s="89"/>
      <c r="B47" s="90"/>
      <c r="C47" s="112"/>
      <c r="D47" s="90"/>
      <c r="E47" s="112"/>
      <c r="F47" s="112"/>
      <c r="G47" s="114"/>
      <c r="H47" s="102"/>
      <c r="I47" s="90"/>
      <c r="J47" s="91"/>
      <c r="K47" s="90"/>
      <c r="L47" s="102" t="str">
        <f t="shared" si="0"/>
        <v>ERROR</v>
      </c>
      <c r="M47" s="118"/>
      <c r="N47" s="90"/>
      <c r="O47" s="90"/>
      <c r="P47" s="90"/>
      <c r="Q47" s="89"/>
      <c r="R47" s="90"/>
      <c r="S47" s="121" t="str">
        <f>IF(OR(B47="",$C$3="",$G$3=""),"ERROR",IF(AND(B47='Dropdown Answer Key'!$B$12,OR(E47="Lead",E47="U, May have L",E47="COM",E47="")),"Lead",IF(AND(B47='Dropdown Answer Key'!$B$12,OR(AND(E47="GALV",H47="Y"),AND(E47="GALV",H47="UN"),AND(E47="GALV",H47=""))),"GRR",IF(AND(B47='Dropdown Answer Key'!$B$12,E47="Unknown"),"Unknown SL",IF(AND(B47='Dropdown Answer Key'!$B$13,OR(F47="Lead",F47="U, May have L",F47="COM",F47="")),"Lead",IF(AND(B47='Dropdown Answer Key'!$B$13,OR(AND(F47="GALV",H47="Y"),AND(F47="GALV",H47="UN"),AND(F47="GALV",H47=""))),"GRR",IF(AND(B47='Dropdown Answer Key'!$B$13,F47="Unknown"),"Unknown SL",IF(AND(B47='Dropdown Answer Key'!$B$14,OR(E47="Lead",E47="U, May have L",E47="COM",E47="")),"Lead",IF(AND(B47='Dropdown Answer Key'!$B$14,OR(F47="Lead",F47="U, May have L",F47="COM",F47="")),"Lead",IF(AND(B47='Dropdown Answer Key'!$B$14,OR(AND(E47="GALV",H47="Y"),AND(E47="GALV",H47="UN"),AND(E47="GALV",H47=""),AND(F47="GALV",H47="Y"),AND(F47="GALV",H47="UN"),AND(F47="GALV",H47=""),AND(F47="GALV",I47="Y"),AND(F47="GALV",I47="UN"),AND(F47="GALV",I47=""))),"GRR",IF(AND(B47='Dropdown Answer Key'!$B$14,OR(E47="Unknown",F47="Unknown")),"Unknown SL","Non Lead")))))))))))</f>
        <v>ERROR</v>
      </c>
      <c r="T47" s="122" t="str">
        <f>IF(OR(M47="",Q47="",S47="ERROR"),"BLANK",IF((AND(M47='Dropdown Answer Key'!$B$25,OR('Service Line Inventory'!S47="Lead",S47="Unknown SL"))),"Tier 1",IF(AND('Service Line Inventory'!M47='Dropdown Answer Key'!$B$26,OR('Service Line Inventory'!S47="Lead",S47="Unknown SL")),"Tier 2",IF(AND('Service Line Inventory'!M47='Dropdown Answer Key'!$B$27,OR('Service Line Inventory'!S47="Lead",S47="Unknown SL")),"Tier 2",IF('Service Line Inventory'!S47="GRR","Tier 3",IF((AND('Service Line Inventory'!M47='Dropdown Answer Key'!$B$25,'Service Line Inventory'!Q47='Dropdown Answer Key'!$M$25,O47='Dropdown Answer Key'!$G$27,'Service Line Inventory'!P47='Dropdown Answer Key'!$J$27,S47="Non Lead")),"Tier 4",IF((AND('Service Line Inventory'!M47='Dropdown Answer Key'!$B$25,'Service Line Inventory'!Q47='Dropdown Answer Key'!$M$25,O47='Dropdown Answer Key'!$G$27,S47="Non Lead")),"Tier 4",IF((AND('Service Line Inventory'!M47='Dropdown Answer Key'!$B$25,'Service Line Inventory'!Q47='Dropdown Answer Key'!$M$25,'Service Line Inventory'!P47='Dropdown Answer Key'!$J$27,S47="Non Lead")),"Tier 4","Tier 5"))))))))</f>
        <v>BLANK</v>
      </c>
      <c r="U47" s="123" t="str">
        <f t="shared" si="1"/>
        <v>ERROR</v>
      </c>
      <c r="V47" s="122" t="str">
        <f t="shared" si="2"/>
        <v>ERROR</v>
      </c>
      <c r="W47" s="122" t="str">
        <f t="shared" si="3"/>
        <v>NO</v>
      </c>
      <c r="X47" s="116"/>
      <c r="Y47" s="105"/>
      <c r="Z47" s="85"/>
    </row>
    <row r="48" spans="1:26" x14ac:dyDescent="0.25">
      <c r="A48" s="80"/>
      <c r="B48" s="80"/>
      <c r="C48" s="111"/>
      <c r="D48" s="81"/>
      <c r="E48" s="111"/>
      <c r="F48" s="111"/>
      <c r="G48" s="113"/>
      <c r="H48" s="101"/>
      <c r="I48" s="81"/>
      <c r="J48" s="82"/>
      <c r="K48" s="81"/>
      <c r="L48" s="101" t="str">
        <f t="shared" si="0"/>
        <v>ERROR</v>
      </c>
      <c r="M48" s="117"/>
      <c r="N48" s="81"/>
      <c r="O48" s="81"/>
      <c r="P48" s="81"/>
      <c r="Q48" s="80"/>
      <c r="R48" s="81"/>
      <c r="S48" s="106" t="str">
        <f>IF(OR(B48="",$C$3="",$G$3=""),"ERROR",IF(AND(B48='Dropdown Answer Key'!$B$12,OR(E48="Lead",E48="U, May have L",E48="COM",E48="")),"Lead",IF(AND(B48='Dropdown Answer Key'!$B$12,OR(AND(E48="GALV",H48="Y"),AND(E48="GALV",H48="UN"),AND(E48="GALV",H48=""))),"GRR",IF(AND(B48='Dropdown Answer Key'!$B$12,E48="Unknown"),"Unknown SL",IF(AND(B48='Dropdown Answer Key'!$B$13,OR(F48="Lead",F48="U, May have L",F48="COM",F48="")),"Lead",IF(AND(B48='Dropdown Answer Key'!$B$13,OR(AND(F48="GALV",H48="Y"),AND(F48="GALV",H48="UN"),AND(F48="GALV",H48=""))),"GRR",IF(AND(B48='Dropdown Answer Key'!$B$13,F48="Unknown"),"Unknown SL",IF(AND(B48='Dropdown Answer Key'!$B$14,OR(E48="Lead",E48="U, May have L",E48="COM",E48="")),"Lead",IF(AND(B48='Dropdown Answer Key'!$B$14,OR(F48="Lead",F48="U, May have L",F48="COM",F48="")),"Lead",IF(AND(B48='Dropdown Answer Key'!$B$14,OR(AND(E48="GALV",H48="Y"),AND(E48="GALV",H48="UN"),AND(E48="GALV",H48=""),AND(F48="GALV",H48="Y"),AND(F48="GALV",H48="UN"),AND(F48="GALV",H48=""),AND(F48="GALV",I48="Y"),AND(F48="GALV",I48="UN"),AND(F48="GALV",I48=""))),"GRR",IF(AND(B48='Dropdown Answer Key'!$B$14,OR(E48="Unknown",F48="Unknown")),"Unknown SL","Non Lead")))))))))))</f>
        <v>ERROR</v>
      </c>
      <c r="T48" s="83" t="str">
        <f>IF(OR(M48="",Q48="",S48="ERROR"),"BLANK",IF((AND(M48='Dropdown Answer Key'!$B$25,OR('Service Line Inventory'!S48="Lead",S48="Unknown SL"))),"Tier 1",IF(AND('Service Line Inventory'!M48='Dropdown Answer Key'!$B$26,OR('Service Line Inventory'!S48="Lead",S48="Unknown SL")),"Tier 2",IF(AND('Service Line Inventory'!M48='Dropdown Answer Key'!$B$27,OR('Service Line Inventory'!S48="Lead",S48="Unknown SL")),"Tier 2",IF('Service Line Inventory'!S48="GRR","Tier 3",IF((AND('Service Line Inventory'!M48='Dropdown Answer Key'!$B$25,'Service Line Inventory'!Q48='Dropdown Answer Key'!$M$25,O48='Dropdown Answer Key'!$G$27,'Service Line Inventory'!P48='Dropdown Answer Key'!$J$27,S48="Non Lead")),"Tier 4",IF((AND('Service Line Inventory'!M48='Dropdown Answer Key'!$B$25,'Service Line Inventory'!Q48='Dropdown Answer Key'!$M$25,O48='Dropdown Answer Key'!$G$27,S48="Non Lead")),"Tier 4",IF((AND('Service Line Inventory'!M48='Dropdown Answer Key'!$B$25,'Service Line Inventory'!Q48='Dropdown Answer Key'!$M$25,'Service Line Inventory'!P48='Dropdown Answer Key'!$J$27,S48="Non Lead")),"Tier 4","Tier 5"))))))))</f>
        <v>BLANK</v>
      </c>
      <c r="U48" s="109" t="str">
        <f t="shared" si="1"/>
        <v>ERROR</v>
      </c>
      <c r="V48" s="83" t="str">
        <f t="shared" si="2"/>
        <v>ERROR</v>
      </c>
      <c r="W48" s="83" t="str">
        <f t="shared" si="3"/>
        <v>NO</v>
      </c>
      <c r="X48" s="115"/>
      <c r="Y48" s="84"/>
      <c r="Z48" s="85"/>
    </row>
    <row r="49" spans="1:26" x14ac:dyDescent="0.25">
      <c r="A49" s="89"/>
      <c r="B49" s="90"/>
      <c r="C49" s="112"/>
      <c r="D49" s="90"/>
      <c r="E49" s="112"/>
      <c r="F49" s="112"/>
      <c r="G49" s="114"/>
      <c r="H49" s="102"/>
      <c r="I49" s="90"/>
      <c r="J49" s="91"/>
      <c r="K49" s="90"/>
      <c r="L49" s="102" t="str">
        <f t="shared" si="0"/>
        <v>ERROR</v>
      </c>
      <c r="M49" s="118"/>
      <c r="N49" s="90"/>
      <c r="O49" s="90"/>
      <c r="P49" s="90"/>
      <c r="Q49" s="89"/>
      <c r="R49" s="90"/>
      <c r="S49" s="121" t="str">
        <f>IF(OR(B49="",$C$3="",$G$3=""),"ERROR",IF(AND(B49='Dropdown Answer Key'!$B$12,OR(E49="Lead",E49="U, May have L",E49="COM",E49="")),"Lead",IF(AND(B49='Dropdown Answer Key'!$B$12,OR(AND(E49="GALV",H49="Y"),AND(E49="GALV",H49="UN"),AND(E49="GALV",H49=""))),"GRR",IF(AND(B49='Dropdown Answer Key'!$B$12,E49="Unknown"),"Unknown SL",IF(AND(B49='Dropdown Answer Key'!$B$13,OR(F49="Lead",F49="U, May have L",F49="COM",F49="")),"Lead",IF(AND(B49='Dropdown Answer Key'!$B$13,OR(AND(F49="GALV",H49="Y"),AND(F49="GALV",H49="UN"),AND(F49="GALV",H49=""))),"GRR",IF(AND(B49='Dropdown Answer Key'!$B$13,F49="Unknown"),"Unknown SL",IF(AND(B49='Dropdown Answer Key'!$B$14,OR(E49="Lead",E49="U, May have L",E49="COM",E49="")),"Lead",IF(AND(B49='Dropdown Answer Key'!$B$14,OR(F49="Lead",F49="U, May have L",F49="COM",F49="")),"Lead",IF(AND(B49='Dropdown Answer Key'!$B$14,OR(AND(E49="GALV",H49="Y"),AND(E49="GALV",H49="UN"),AND(E49="GALV",H49=""),AND(F49="GALV",H49="Y"),AND(F49="GALV",H49="UN"),AND(F49="GALV",H49=""),AND(F49="GALV",I49="Y"),AND(F49="GALV",I49="UN"),AND(F49="GALV",I49=""))),"GRR",IF(AND(B49='Dropdown Answer Key'!$B$14,OR(E49="Unknown",F49="Unknown")),"Unknown SL","Non Lead")))))))))))</f>
        <v>ERROR</v>
      </c>
      <c r="T49" s="122" t="str">
        <f>IF(OR(M49="",Q49="",S49="ERROR"),"BLANK",IF((AND(M49='Dropdown Answer Key'!$B$25,OR('Service Line Inventory'!S49="Lead",S49="Unknown SL"))),"Tier 1",IF(AND('Service Line Inventory'!M49='Dropdown Answer Key'!$B$26,OR('Service Line Inventory'!S49="Lead",S49="Unknown SL")),"Tier 2",IF(AND('Service Line Inventory'!M49='Dropdown Answer Key'!$B$27,OR('Service Line Inventory'!S49="Lead",S49="Unknown SL")),"Tier 2",IF('Service Line Inventory'!S49="GRR","Tier 3",IF((AND('Service Line Inventory'!M49='Dropdown Answer Key'!$B$25,'Service Line Inventory'!Q49='Dropdown Answer Key'!$M$25,O49='Dropdown Answer Key'!$G$27,'Service Line Inventory'!P49='Dropdown Answer Key'!$J$27,S49="Non Lead")),"Tier 4",IF((AND('Service Line Inventory'!M49='Dropdown Answer Key'!$B$25,'Service Line Inventory'!Q49='Dropdown Answer Key'!$M$25,O49='Dropdown Answer Key'!$G$27,S49="Non Lead")),"Tier 4",IF((AND('Service Line Inventory'!M49='Dropdown Answer Key'!$B$25,'Service Line Inventory'!Q49='Dropdown Answer Key'!$M$25,'Service Line Inventory'!P49='Dropdown Answer Key'!$J$27,S49="Non Lead")),"Tier 4","Tier 5"))))))))</f>
        <v>BLANK</v>
      </c>
      <c r="U49" s="123" t="str">
        <f t="shared" si="1"/>
        <v>ERROR</v>
      </c>
      <c r="V49" s="122" t="str">
        <f t="shared" si="2"/>
        <v>ERROR</v>
      </c>
      <c r="W49" s="122" t="str">
        <f t="shared" si="3"/>
        <v>NO</v>
      </c>
      <c r="X49" s="116"/>
      <c r="Y49" s="105"/>
      <c r="Z49" s="85"/>
    </row>
    <row r="50" spans="1:26" x14ac:dyDescent="0.25">
      <c r="A50" s="80"/>
      <c r="B50" s="80"/>
      <c r="C50" s="111"/>
      <c r="D50" s="81"/>
      <c r="E50" s="111"/>
      <c r="F50" s="111"/>
      <c r="G50" s="113"/>
      <c r="H50" s="101"/>
      <c r="I50" s="81"/>
      <c r="J50" s="82"/>
      <c r="K50" s="81"/>
      <c r="L50" s="101" t="str">
        <f t="shared" si="0"/>
        <v>ERROR</v>
      </c>
      <c r="M50" s="117"/>
      <c r="N50" s="81"/>
      <c r="O50" s="81"/>
      <c r="P50" s="81"/>
      <c r="Q50" s="80"/>
      <c r="R50" s="81"/>
      <c r="S50" s="106" t="str">
        <f>IF(OR(B50="",$C$3="",$G$3=""),"ERROR",IF(AND(B50='Dropdown Answer Key'!$B$12,OR(E50="Lead",E50="U, May have L",E50="COM",E50="")),"Lead",IF(AND(B50='Dropdown Answer Key'!$B$12,OR(AND(E50="GALV",H50="Y"),AND(E50="GALV",H50="UN"),AND(E50="GALV",H50=""))),"GRR",IF(AND(B50='Dropdown Answer Key'!$B$12,E50="Unknown"),"Unknown SL",IF(AND(B50='Dropdown Answer Key'!$B$13,OR(F50="Lead",F50="U, May have L",F50="COM",F50="")),"Lead",IF(AND(B50='Dropdown Answer Key'!$B$13,OR(AND(F50="GALV",H50="Y"),AND(F50="GALV",H50="UN"),AND(F50="GALV",H50=""))),"GRR",IF(AND(B50='Dropdown Answer Key'!$B$13,F50="Unknown"),"Unknown SL",IF(AND(B50='Dropdown Answer Key'!$B$14,OR(E50="Lead",E50="U, May have L",E50="COM",E50="")),"Lead",IF(AND(B50='Dropdown Answer Key'!$B$14,OR(F50="Lead",F50="U, May have L",F50="COM",F50="")),"Lead",IF(AND(B50='Dropdown Answer Key'!$B$14,OR(AND(E50="GALV",H50="Y"),AND(E50="GALV",H50="UN"),AND(E50="GALV",H50=""),AND(F50="GALV",H50="Y"),AND(F50="GALV",H50="UN"),AND(F50="GALV",H50=""),AND(F50="GALV",I50="Y"),AND(F50="GALV",I50="UN"),AND(F50="GALV",I50=""))),"GRR",IF(AND(B50='Dropdown Answer Key'!$B$14,OR(E50="Unknown",F50="Unknown")),"Unknown SL","Non Lead")))))))))))</f>
        <v>ERROR</v>
      </c>
      <c r="T50" s="83" t="str">
        <f>IF(OR(M50="",Q50="",S50="ERROR"),"BLANK",IF((AND(M50='Dropdown Answer Key'!$B$25,OR('Service Line Inventory'!S50="Lead",S50="Unknown SL"))),"Tier 1",IF(AND('Service Line Inventory'!M50='Dropdown Answer Key'!$B$26,OR('Service Line Inventory'!S50="Lead",S50="Unknown SL")),"Tier 2",IF(AND('Service Line Inventory'!M50='Dropdown Answer Key'!$B$27,OR('Service Line Inventory'!S50="Lead",S50="Unknown SL")),"Tier 2",IF('Service Line Inventory'!S50="GRR","Tier 3",IF((AND('Service Line Inventory'!M50='Dropdown Answer Key'!$B$25,'Service Line Inventory'!Q50='Dropdown Answer Key'!$M$25,O50='Dropdown Answer Key'!$G$27,'Service Line Inventory'!P50='Dropdown Answer Key'!$J$27,S50="Non Lead")),"Tier 4",IF((AND('Service Line Inventory'!M50='Dropdown Answer Key'!$B$25,'Service Line Inventory'!Q50='Dropdown Answer Key'!$M$25,O50='Dropdown Answer Key'!$G$27,S50="Non Lead")),"Tier 4",IF((AND('Service Line Inventory'!M50='Dropdown Answer Key'!$B$25,'Service Line Inventory'!Q50='Dropdown Answer Key'!$M$25,'Service Line Inventory'!P50='Dropdown Answer Key'!$J$27,S50="Non Lead")),"Tier 4","Tier 5"))))))))</f>
        <v>BLANK</v>
      </c>
      <c r="U50" s="109" t="str">
        <f t="shared" si="1"/>
        <v>ERROR</v>
      </c>
      <c r="V50" s="83" t="str">
        <f t="shared" si="2"/>
        <v>ERROR</v>
      </c>
      <c r="W50" s="83" t="str">
        <f t="shared" si="3"/>
        <v>NO</v>
      </c>
      <c r="X50" s="115"/>
      <c r="Y50" s="84"/>
      <c r="Z50" s="85"/>
    </row>
    <row r="51" spans="1:26" x14ac:dyDescent="0.25">
      <c r="A51" s="89"/>
      <c r="B51" s="90"/>
      <c r="C51" s="112"/>
      <c r="D51" s="90"/>
      <c r="E51" s="112"/>
      <c r="F51" s="112"/>
      <c r="G51" s="114"/>
      <c r="H51" s="102"/>
      <c r="I51" s="90"/>
      <c r="J51" s="91"/>
      <c r="K51" s="90"/>
      <c r="L51" s="102" t="str">
        <f t="shared" si="0"/>
        <v>ERROR</v>
      </c>
      <c r="M51" s="118"/>
      <c r="N51" s="90"/>
      <c r="O51" s="90"/>
      <c r="P51" s="90"/>
      <c r="Q51" s="89"/>
      <c r="R51" s="90"/>
      <c r="S51" s="121" t="str">
        <f>IF(OR(B51="",$C$3="",$G$3=""),"ERROR",IF(AND(B51='Dropdown Answer Key'!$B$12,OR(E51="Lead",E51="U, May have L",E51="COM",E51="")),"Lead",IF(AND(B51='Dropdown Answer Key'!$B$12,OR(AND(E51="GALV",H51="Y"),AND(E51="GALV",H51="UN"),AND(E51="GALV",H51=""))),"GRR",IF(AND(B51='Dropdown Answer Key'!$B$12,E51="Unknown"),"Unknown SL",IF(AND(B51='Dropdown Answer Key'!$B$13,OR(F51="Lead",F51="U, May have L",F51="COM",F51="")),"Lead",IF(AND(B51='Dropdown Answer Key'!$B$13,OR(AND(F51="GALV",H51="Y"),AND(F51="GALV",H51="UN"),AND(F51="GALV",H51=""))),"GRR",IF(AND(B51='Dropdown Answer Key'!$B$13,F51="Unknown"),"Unknown SL",IF(AND(B51='Dropdown Answer Key'!$B$14,OR(E51="Lead",E51="U, May have L",E51="COM",E51="")),"Lead",IF(AND(B51='Dropdown Answer Key'!$B$14,OR(F51="Lead",F51="U, May have L",F51="COM",F51="")),"Lead",IF(AND(B51='Dropdown Answer Key'!$B$14,OR(AND(E51="GALV",H51="Y"),AND(E51="GALV",H51="UN"),AND(E51="GALV",H51=""),AND(F51="GALV",H51="Y"),AND(F51="GALV",H51="UN"),AND(F51="GALV",H51=""),AND(F51="GALV",I51="Y"),AND(F51="GALV",I51="UN"),AND(F51="GALV",I51=""))),"GRR",IF(AND(B51='Dropdown Answer Key'!$B$14,OR(E51="Unknown",F51="Unknown")),"Unknown SL","Non Lead")))))))))))</f>
        <v>ERROR</v>
      </c>
      <c r="T51" s="122" t="str">
        <f>IF(OR(M51="",Q51="",S51="ERROR"),"BLANK",IF((AND(M51='Dropdown Answer Key'!$B$25,OR('Service Line Inventory'!S51="Lead",S51="Unknown SL"))),"Tier 1",IF(AND('Service Line Inventory'!M51='Dropdown Answer Key'!$B$26,OR('Service Line Inventory'!S51="Lead",S51="Unknown SL")),"Tier 2",IF(AND('Service Line Inventory'!M51='Dropdown Answer Key'!$B$27,OR('Service Line Inventory'!S51="Lead",S51="Unknown SL")),"Tier 2",IF('Service Line Inventory'!S51="GRR","Tier 3",IF((AND('Service Line Inventory'!M51='Dropdown Answer Key'!$B$25,'Service Line Inventory'!Q51='Dropdown Answer Key'!$M$25,O51='Dropdown Answer Key'!$G$27,'Service Line Inventory'!P51='Dropdown Answer Key'!$J$27,S51="Non Lead")),"Tier 4",IF((AND('Service Line Inventory'!M51='Dropdown Answer Key'!$B$25,'Service Line Inventory'!Q51='Dropdown Answer Key'!$M$25,O51='Dropdown Answer Key'!$G$27,S51="Non Lead")),"Tier 4",IF((AND('Service Line Inventory'!M51='Dropdown Answer Key'!$B$25,'Service Line Inventory'!Q51='Dropdown Answer Key'!$M$25,'Service Line Inventory'!P51='Dropdown Answer Key'!$J$27,S51="Non Lead")),"Tier 4","Tier 5"))))))))</f>
        <v>BLANK</v>
      </c>
      <c r="U51" s="123" t="str">
        <f t="shared" si="1"/>
        <v>ERROR</v>
      </c>
      <c r="V51" s="122" t="str">
        <f t="shared" si="2"/>
        <v>ERROR</v>
      </c>
      <c r="W51" s="122" t="str">
        <f t="shared" si="3"/>
        <v>NO</v>
      </c>
      <c r="X51" s="116"/>
      <c r="Y51" s="105"/>
      <c r="Z51" s="85"/>
    </row>
    <row r="52" spans="1:26" x14ac:dyDescent="0.25">
      <c r="A52" s="80"/>
      <c r="B52" s="80"/>
      <c r="C52" s="111"/>
      <c r="D52" s="81"/>
      <c r="E52" s="111"/>
      <c r="F52" s="111"/>
      <c r="G52" s="113"/>
      <c r="H52" s="101"/>
      <c r="I52" s="81"/>
      <c r="J52" s="82"/>
      <c r="K52" s="81"/>
      <c r="L52" s="101" t="str">
        <f t="shared" si="0"/>
        <v>ERROR</v>
      </c>
      <c r="M52" s="117"/>
      <c r="N52" s="81"/>
      <c r="O52" s="81"/>
      <c r="P52" s="81"/>
      <c r="Q52" s="80"/>
      <c r="R52" s="81"/>
      <c r="S52" s="106" t="str">
        <f>IF(OR(B52="",$C$3="",$G$3=""),"ERROR",IF(AND(B52='Dropdown Answer Key'!$B$12,OR(E52="Lead",E52="U, May have L",E52="COM",E52="")),"Lead",IF(AND(B52='Dropdown Answer Key'!$B$12,OR(AND(E52="GALV",H52="Y"),AND(E52="GALV",H52="UN"),AND(E52="GALV",H52=""))),"GRR",IF(AND(B52='Dropdown Answer Key'!$B$12,E52="Unknown"),"Unknown SL",IF(AND(B52='Dropdown Answer Key'!$B$13,OR(F52="Lead",F52="U, May have L",F52="COM",F52="")),"Lead",IF(AND(B52='Dropdown Answer Key'!$B$13,OR(AND(F52="GALV",H52="Y"),AND(F52="GALV",H52="UN"),AND(F52="GALV",H52=""))),"GRR",IF(AND(B52='Dropdown Answer Key'!$B$13,F52="Unknown"),"Unknown SL",IF(AND(B52='Dropdown Answer Key'!$B$14,OR(E52="Lead",E52="U, May have L",E52="COM",E52="")),"Lead",IF(AND(B52='Dropdown Answer Key'!$B$14,OR(F52="Lead",F52="U, May have L",F52="COM",F52="")),"Lead",IF(AND(B52='Dropdown Answer Key'!$B$14,OR(AND(E52="GALV",H52="Y"),AND(E52="GALV",H52="UN"),AND(E52="GALV",H52=""),AND(F52="GALV",H52="Y"),AND(F52="GALV",H52="UN"),AND(F52="GALV",H52=""),AND(F52="GALV",I52="Y"),AND(F52="GALV",I52="UN"),AND(F52="GALV",I52=""))),"GRR",IF(AND(B52='Dropdown Answer Key'!$B$14,OR(E52="Unknown",F52="Unknown")),"Unknown SL","Non Lead")))))))))))</f>
        <v>ERROR</v>
      </c>
      <c r="T52" s="83" t="str">
        <f>IF(OR(M52="",Q52="",S52="ERROR"),"BLANK",IF((AND(M52='Dropdown Answer Key'!$B$25,OR('Service Line Inventory'!S52="Lead",S52="Unknown SL"))),"Tier 1",IF(AND('Service Line Inventory'!M52='Dropdown Answer Key'!$B$26,OR('Service Line Inventory'!S52="Lead",S52="Unknown SL")),"Tier 2",IF(AND('Service Line Inventory'!M52='Dropdown Answer Key'!$B$27,OR('Service Line Inventory'!S52="Lead",S52="Unknown SL")),"Tier 2",IF('Service Line Inventory'!S52="GRR","Tier 3",IF((AND('Service Line Inventory'!M52='Dropdown Answer Key'!$B$25,'Service Line Inventory'!Q52='Dropdown Answer Key'!$M$25,O52='Dropdown Answer Key'!$G$27,'Service Line Inventory'!P52='Dropdown Answer Key'!$J$27,S52="Non Lead")),"Tier 4",IF((AND('Service Line Inventory'!M52='Dropdown Answer Key'!$B$25,'Service Line Inventory'!Q52='Dropdown Answer Key'!$M$25,O52='Dropdown Answer Key'!$G$27,S52="Non Lead")),"Tier 4",IF((AND('Service Line Inventory'!M52='Dropdown Answer Key'!$B$25,'Service Line Inventory'!Q52='Dropdown Answer Key'!$M$25,'Service Line Inventory'!P52='Dropdown Answer Key'!$J$27,S52="Non Lead")),"Tier 4","Tier 5"))))))))</f>
        <v>BLANK</v>
      </c>
      <c r="U52" s="109" t="str">
        <f t="shared" si="1"/>
        <v>ERROR</v>
      </c>
      <c r="V52" s="83" t="str">
        <f t="shared" si="2"/>
        <v>ERROR</v>
      </c>
      <c r="W52" s="83" t="str">
        <f t="shared" si="3"/>
        <v>NO</v>
      </c>
      <c r="X52" s="115"/>
      <c r="Y52" s="84"/>
      <c r="Z52" s="85"/>
    </row>
    <row r="53" spans="1:26" x14ac:dyDescent="0.25">
      <c r="A53" s="89"/>
      <c r="B53" s="90"/>
      <c r="C53" s="112"/>
      <c r="D53" s="90"/>
      <c r="E53" s="112"/>
      <c r="F53" s="112"/>
      <c r="G53" s="114"/>
      <c r="H53" s="102"/>
      <c r="I53" s="90"/>
      <c r="J53" s="91"/>
      <c r="K53" s="90"/>
      <c r="L53" s="102" t="str">
        <f t="shared" si="0"/>
        <v>ERROR</v>
      </c>
      <c r="M53" s="118"/>
      <c r="N53" s="90"/>
      <c r="O53" s="90"/>
      <c r="P53" s="90"/>
      <c r="Q53" s="89"/>
      <c r="R53" s="90"/>
      <c r="S53" s="121" t="str">
        <f>IF(OR(B53="",$C$3="",$G$3=""),"ERROR",IF(AND(B53='Dropdown Answer Key'!$B$12,OR(E53="Lead",E53="U, May have L",E53="COM",E53="")),"Lead",IF(AND(B53='Dropdown Answer Key'!$B$12,OR(AND(E53="GALV",H53="Y"),AND(E53="GALV",H53="UN"),AND(E53="GALV",H53=""))),"GRR",IF(AND(B53='Dropdown Answer Key'!$B$12,E53="Unknown"),"Unknown SL",IF(AND(B53='Dropdown Answer Key'!$B$13,OR(F53="Lead",F53="U, May have L",F53="COM",F53="")),"Lead",IF(AND(B53='Dropdown Answer Key'!$B$13,OR(AND(F53="GALV",H53="Y"),AND(F53="GALV",H53="UN"),AND(F53="GALV",H53=""))),"GRR",IF(AND(B53='Dropdown Answer Key'!$B$13,F53="Unknown"),"Unknown SL",IF(AND(B53='Dropdown Answer Key'!$B$14,OR(E53="Lead",E53="U, May have L",E53="COM",E53="")),"Lead",IF(AND(B53='Dropdown Answer Key'!$B$14,OR(F53="Lead",F53="U, May have L",F53="COM",F53="")),"Lead",IF(AND(B53='Dropdown Answer Key'!$B$14,OR(AND(E53="GALV",H53="Y"),AND(E53="GALV",H53="UN"),AND(E53="GALV",H53=""),AND(F53="GALV",H53="Y"),AND(F53="GALV",H53="UN"),AND(F53="GALV",H53=""),AND(F53="GALV",I53="Y"),AND(F53="GALV",I53="UN"),AND(F53="GALV",I53=""))),"GRR",IF(AND(B53='Dropdown Answer Key'!$B$14,OR(E53="Unknown",F53="Unknown")),"Unknown SL","Non Lead")))))))))))</f>
        <v>ERROR</v>
      </c>
      <c r="T53" s="122" t="str">
        <f>IF(OR(M53="",Q53="",S53="ERROR"),"BLANK",IF((AND(M53='Dropdown Answer Key'!$B$25,OR('Service Line Inventory'!S53="Lead",S53="Unknown SL"))),"Tier 1",IF(AND('Service Line Inventory'!M53='Dropdown Answer Key'!$B$26,OR('Service Line Inventory'!S53="Lead",S53="Unknown SL")),"Tier 2",IF(AND('Service Line Inventory'!M53='Dropdown Answer Key'!$B$27,OR('Service Line Inventory'!S53="Lead",S53="Unknown SL")),"Tier 2",IF('Service Line Inventory'!S53="GRR","Tier 3",IF((AND('Service Line Inventory'!M53='Dropdown Answer Key'!$B$25,'Service Line Inventory'!Q53='Dropdown Answer Key'!$M$25,O53='Dropdown Answer Key'!$G$27,'Service Line Inventory'!P53='Dropdown Answer Key'!$J$27,S53="Non Lead")),"Tier 4",IF((AND('Service Line Inventory'!M53='Dropdown Answer Key'!$B$25,'Service Line Inventory'!Q53='Dropdown Answer Key'!$M$25,O53='Dropdown Answer Key'!$G$27,S53="Non Lead")),"Tier 4",IF((AND('Service Line Inventory'!M53='Dropdown Answer Key'!$B$25,'Service Line Inventory'!Q53='Dropdown Answer Key'!$M$25,'Service Line Inventory'!P53='Dropdown Answer Key'!$J$27,S53="Non Lead")),"Tier 4","Tier 5"))))))))</f>
        <v>BLANK</v>
      </c>
      <c r="U53" s="123" t="str">
        <f t="shared" si="1"/>
        <v>ERROR</v>
      </c>
      <c r="V53" s="122" t="str">
        <f t="shared" si="2"/>
        <v>ERROR</v>
      </c>
      <c r="W53" s="122" t="str">
        <f t="shared" si="3"/>
        <v>NO</v>
      </c>
      <c r="X53" s="116"/>
      <c r="Y53" s="105"/>
      <c r="Z53" s="85"/>
    </row>
    <row r="54" spans="1:26" x14ac:dyDescent="0.25">
      <c r="A54" s="80"/>
      <c r="B54" s="80"/>
      <c r="C54" s="111"/>
      <c r="D54" s="81"/>
      <c r="E54" s="111"/>
      <c r="F54" s="111"/>
      <c r="G54" s="113"/>
      <c r="H54" s="101"/>
      <c r="I54" s="81"/>
      <c r="J54" s="82"/>
      <c r="K54" s="81"/>
      <c r="L54" s="101" t="str">
        <f t="shared" si="0"/>
        <v>ERROR</v>
      </c>
      <c r="M54" s="117"/>
      <c r="N54" s="81"/>
      <c r="O54" s="81"/>
      <c r="P54" s="81"/>
      <c r="Q54" s="80"/>
      <c r="R54" s="81"/>
      <c r="S54" s="106" t="str">
        <f>IF(OR(B54="",$C$3="",$G$3=""),"ERROR",IF(AND(B54='Dropdown Answer Key'!$B$12,OR(E54="Lead",E54="U, May have L",E54="COM",E54="")),"Lead",IF(AND(B54='Dropdown Answer Key'!$B$12,OR(AND(E54="GALV",H54="Y"),AND(E54="GALV",H54="UN"),AND(E54="GALV",H54=""))),"GRR",IF(AND(B54='Dropdown Answer Key'!$B$12,E54="Unknown"),"Unknown SL",IF(AND(B54='Dropdown Answer Key'!$B$13,OR(F54="Lead",F54="U, May have L",F54="COM",F54="")),"Lead",IF(AND(B54='Dropdown Answer Key'!$B$13,OR(AND(F54="GALV",H54="Y"),AND(F54="GALV",H54="UN"),AND(F54="GALV",H54=""))),"GRR",IF(AND(B54='Dropdown Answer Key'!$B$13,F54="Unknown"),"Unknown SL",IF(AND(B54='Dropdown Answer Key'!$B$14,OR(E54="Lead",E54="U, May have L",E54="COM",E54="")),"Lead",IF(AND(B54='Dropdown Answer Key'!$B$14,OR(F54="Lead",F54="U, May have L",F54="COM",F54="")),"Lead",IF(AND(B54='Dropdown Answer Key'!$B$14,OR(AND(E54="GALV",H54="Y"),AND(E54="GALV",H54="UN"),AND(E54="GALV",H54=""),AND(F54="GALV",H54="Y"),AND(F54="GALV",H54="UN"),AND(F54="GALV",H54=""),AND(F54="GALV",I54="Y"),AND(F54="GALV",I54="UN"),AND(F54="GALV",I54=""))),"GRR",IF(AND(B54='Dropdown Answer Key'!$B$14,OR(E54="Unknown",F54="Unknown")),"Unknown SL","Non Lead")))))))))))</f>
        <v>ERROR</v>
      </c>
      <c r="T54" s="83" t="str">
        <f>IF(OR(M54="",Q54="",S54="ERROR"),"BLANK",IF((AND(M54='Dropdown Answer Key'!$B$25,OR('Service Line Inventory'!S54="Lead",S54="Unknown SL"))),"Tier 1",IF(AND('Service Line Inventory'!M54='Dropdown Answer Key'!$B$26,OR('Service Line Inventory'!S54="Lead",S54="Unknown SL")),"Tier 2",IF(AND('Service Line Inventory'!M54='Dropdown Answer Key'!$B$27,OR('Service Line Inventory'!S54="Lead",S54="Unknown SL")),"Tier 2",IF('Service Line Inventory'!S54="GRR","Tier 3",IF((AND('Service Line Inventory'!M54='Dropdown Answer Key'!$B$25,'Service Line Inventory'!Q54='Dropdown Answer Key'!$M$25,O54='Dropdown Answer Key'!$G$27,'Service Line Inventory'!P54='Dropdown Answer Key'!$J$27,S54="Non Lead")),"Tier 4",IF((AND('Service Line Inventory'!M54='Dropdown Answer Key'!$B$25,'Service Line Inventory'!Q54='Dropdown Answer Key'!$M$25,O54='Dropdown Answer Key'!$G$27,S54="Non Lead")),"Tier 4",IF((AND('Service Line Inventory'!M54='Dropdown Answer Key'!$B$25,'Service Line Inventory'!Q54='Dropdown Answer Key'!$M$25,'Service Line Inventory'!P54='Dropdown Answer Key'!$J$27,S54="Non Lead")),"Tier 4","Tier 5"))))))))</f>
        <v>BLANK</v>
      </c>
      <c r="U54" s="109" t="str">
        <f t="shared" si="1"/>
        <v>ERROR</v>
      </c>
      <c r="V54" s="83" t="str">
        <f t="shared" si="2"/>
        <v>ERROR</v>
      </c>
      <c r="W54" s="83" t="str">
        <f t="shared" si="3"/>
        <v>NO</v>
      </c>
      <c r="X54" s="115"/>
      <c r="Y54" s="84"/>
      <c r="Z54" s="85"/>
    </row>
    <row r="55" spans="1:26" x14ac:dyDescent="0.25">
      <c r="A55" s="89"/>
      <c r="B55" s="90"/>
      <c r="C55" s="112"/>
      <c r="D55" s="90"/>
      <c r="E55" s="112"/>
      <c r="F55" s="112"/>
      <c r="G55" s="114"/>
      <c r="H55" s="102"/>
      <c r="I55" s="90"/>
      <c r="J55" s="91"/>
      <c r="K55" s="90"/>
      <c r="L55" s="102" t="str">
        <f t="shared" si="0"/>
        <v>ERROR</v>
      </c>
      <c r="M55" s="118"/>
      <c r="N55" s="90"/>
      <c r="O55" s="90"/>
      <c r="P55" s="90"/>
      <c r="Q55" s="89"/>
      <c r="R55" s="90"/>
      <c r="S55" s="121" t="str">
        <f>IF(OR(B55="",$C$3="",$G$3=""),"ERROR",IF(AND(B55='Dropdown Answer Key'!$B$12,OR(E55="Lead",E55="U, May have L",E55="COM",E55="")),"Lead",IF(AND(B55='Dropdown Answer Key'!$B$12,OR(AND(E55="GALV",H55="Y"),AND(E55="GALV",H55="UN"),AND(E55="GALV",H55=""))),"GRR",IF(AND(B55='Dropdown Answer Key'!$B$12,E55="Unknown"),"Unknown SL",IF(AND(B55='Dropdown Answer Key'!$B$13,OR(F55="Lead",F55="U, May have L",F55="COM",F55="")),"Lead",IF(AND(B55='Dropdown Answer Key'!$B$13,OR(AND(F55="GALV",H55="Y"),AND(F55="GALV",H55="UN"),AND(F55="GALV",H55=""))),"GRR",IF(AND(B55='Dropdown Answer Key'!$B$13,F55="Unknown"),"Unknown SL",IF(AND(B55='Dropdown Answer Key'!$B$14,OR(E55="Lead",E55="U, May have L",E55="COM",E55="")),"Lead",IF(AND(B55='Dropdown Answer Key'!$B$14,OR(F55="Lead",F55="U, May have L",F55="COM",F55="")),"Lead",IF(AND(B55='Dropdown Answer Key'!$B$14,OR(AND(E55="GALV",H55="Y"),AND(E55="GALV",H55="UN"),AND(E55="GALV",H55=""),AND(F55="GALV",H55="Y"),AND(F55="GALV",H55="UN"),AND(F55="GALV",H55=""),AND(F55="GALV",I55="Y"),AND(F55="GALV",I55="UN"),AND(F55="GALV",I55=""))),"GRR",IF(AND(B55='Dropdown Answer Key'!$B$14,OR(E55="Unknown",F55="Unknown")),"Unknown SL","Non Lead")))))))))))</f>
        <v>ERROR</v>
      </c>
      <c r="T55" s="122" t="str">
        <f>IF(OR(M55="",Q55="",S55="ERROR"),"BLANK",IF((AND(M55='Dropdown Answer Key'!$B$25,OR('Service Line Inventory'!S55="Lead",S55="Unknown SL"))),"Tier 1",IF(AND('Service Line Inventory'!M55='Dropdown Answer Key'!$B$26,OR('Service Line Inventory'!S55="Lead",S55="Unknown SL")),"Tier 2",IF(AND('Service Line Inventory'!M55='Dropdown Answer Key'!$B$27,OR('Service Line Inventory'!S55="Lead",S55="Unknown SL")),"Tier 2",IF('Service Line Inventory'!S55="GRR","Tier 3",IF((AND('Service Line Inventory'!M55='Dropdown Answer Key'!$B$25,'Service Line Inventory'!Q55='Dropdown Answer Key'!$M$25,O55='Dropdown Answer Key'!$G$27,'Service Line Inventory'!P55='Dropdown Answer Key'!$J$27,S55="Non Lead")),"Tier 4",IF((AND('Service Line Inventory'!M55='Dropdown Answer Key'!$B$25,'Service Line Inventory'!Q55='Dropdown Answer Key'!$M$25,O55='Dropdown Answer Key'!$G$27,S55="Non Lead")),"Tier 4",IF((AND('Service Line Inventory'!M55='Dropdown Answer Key'!$B$25,'Service Line Inventory'!Q55='Dropdown Answer Key'!$M$25,'Service Line Inventory'!P55='Dropdown Answer Key'!$J$27,S55="Non Lead")),"Tier 4","Tier 5"))))))))</f>
        <v>BLANK</v>
      </c>
      <c r="U55" s="123" t="str">
        <f t="shared" si="1"/>
        <v>ERROR</v>
      </c>
      <c r="V55" s="122" t="str">
        <f t="shared" si="2"/>
        <v>ERROR</v>
      </c>
      <c r="W55" s="122" t="str">
        <f t="shared" si="3"/>
        <v>NO</v>
      </c>
      <c r="X55" s="116"/>
      <c r="Y55" s="105"/>
      <c r="Z55" s="85"/>
    </row>
    <row r="56" spans="1:26" x14ac:dyDescent="0.25">
      <c r="A56" s="80"/>
      <c r="B56" s="80"/>
      <c r="C56" s="111"/>
      <c r="D56" s="81"/>
      <c r="E56" s="111"/>
      <c r="F56" s="111"/>
      <c r="G56" s="113"/>
      <c r="H56" s="101"/>
      <c r="I56" s="81"/>
      <c r="J56" s="82"/>
      <c r="K56" s="81"/>
      <c r="L56" s="101" t="str">
        <f t="shared" si="0"/>
        <v>ERROR</v>
      </c>
      <c r="M56" s="117"/>
      <c r="N56" s="81"/>
      <c r="O56" s="81"/>
      <c r="P56" s="81"/>
      <c r="Q56" s="80"/>
      <c r="R56" s="81"/>
      <c r="S56" s="106" t="str">
        <f>IF(OR(B56="",$C$3="",$G$3=""),"ERROR",IF(AND(B56='Dropdown Answer Key'!$B$12,OR(E56="Lead",E56="U, May have L",E56="COM",E56="")),"Lead",IF(AND(B56='Dropdown Answer Key'!$B$12,OR(AND(E56="GALV",H56="Y"),AND(E56="GALV",H56="UN"),AND(E56="GALV",H56=""))),"GRR",IF(AND(B56='Dropdown Answer Key'!$B$12,E56="Unknown"),"Unknown SL",IF(AND(B56='Dropdown Answer Key'!$B$13,OR(F56="Lead",F56="U, May have L",F56="COM",F56="")),"Lead",IF(AND(B56='Dropdown Answer Key'!$B$13,OR(AND(F56="GALV",H56="Y"),AND(F56="GALV",H56="UN"),AND(F56="GALV",H56=""))),"GRR",IF(AND(B56='Dropdown Answer Key'!$B$13,F56="Unknown"),"Unknown SL",IF(AND(B56='Dropdown Answer Key'!$B$14,OR(E56="Lead",E56="U, May have L",E56="COM",E56="")),"Lead",IF(AND(B56='Dropdown Answer Key'!$B$14,OR(F56="Lead",F56="U, May have L",F56="COM",F56="")),"Lead",IF(AND(B56='Dropdown Answer Key'!$B$14,OR(AND(E56="GALV",H56="Y"),AND(E56="GALV",H56="UN"),AND(E56="GALV",H56=""),AND(F56="GALV",H56="Y"),AND(F56="GALV",H56="UN"),AND(F56="GALV",H56=""),AND(F56="GALV",I56="Y"),AND(F56="GALV",I56="UN"),AND(F56="GALV",I56=""))),"GRR",IF(AND(B56='Dropdown Answer Key'!$B$14,OR(E56="Unknown",F56="Unknown")),"Unknown SL","Non Lead")))))))))))</f>
        <v>ERROR</v>
      </c>
      <c r="T56" s="83" t="str">
        <f>IF(OR(M56="",Q56="",S56="ERROR"),"BLANK",IF((AND(M56='Dropdown Answer Key'!$B$25,OR('Service Line Inventory'!S56="Lead",S56="Unknown SL"))),"Tier 1",IF(AND('Service Line Inventory'!M56='Dropdown Answer Key'!$B$26,OR('Service Line Inventory'!S56="Lead",S56="Unknown SL")),"Tier 2",IF(AND('Service Line Inventory'!M56='Dropdown Answer Key'!$B$27,OR('Service Line Inventory'!S56="Lead",S56="Unknown SL")),"Tier 2",IF('Service Line Inventory'!S56="GRR","Tier 3",IF((AND('Service Line Inventory'!M56='Dropdown Answer Key'!$B$25,'Service Line Inventory'!Q56='Dropdown Answer Key'!$M$25,O56='Dropdown Answer Key'!$G$27,'Service Line Inventory'!P56='Dropdown Answer Key'!$J$27,S56="Non Lead")),"Tier 4",IF((AND('Service Line Inventory'!M56='Dropdown Answer Key'!$B$25,'Service Line Inventory'!Q56='Dropdown Answer Key'!$M$25,O56='Dropdown Answer Key'!$G$27,S56="Non Lead")),"Tier 4",IF((AND('Service Line Inventory'!M56='Dropdown Answer Key'!$B$25,'Service Line Inventory'!Q56='Dropdown Answer Key'!$M$25,'Service Line Inventory'!P56='Dropdown Answer Key'!$J$27,S56="Non Lead")),"Tier 4","Tier 5"))))))))</f>
        <v>BLANK</v>
      </c>
      <c r="U56" s="109" t="str">
        <f t="shared" si="1"/>
        <v>ERROR</v>
      </c>
      <c r="V56" s="83" t="str">
        <f t="shared" si="2"/>
        <v>ERROR</v>
      </c>
      <c r="W56" s="83" t="str">
        <f t="shared" si="3"/>
        <v>NO</v>
      </c>
      <c r="X56" s="115"/>
      <c r="Y56" s="84"/>
      <c r="Z56" s="85"/>
    </row>
    <row r="57" spans="1:26" x14ac:dyDescent="0.25">
      <c r="A57" s="89"/>
      <c r="B57" s="90"/>
      <c r="C57" s="112"/>
      <c r="D57" s="90"/>
      <c r="E57" s="112"/>
      <c r="F57" s="112"/>
      <c r="G57" s="114"/>
      <c r="H57" s="102"/>
      <c r="I57" s="90"/>
      <c r="J57" s="91"/>
      <c r="K57" s="90"/>
      <c r="L57" s="102" t="str">
        <f t="shared" si="0"/>
        <v>ERROR</v>
      </c>
      <c r="M57" s="118"/>
      <c r="N57" s="90"/>
      <c r="O57" s="90"/>
      <c r="P57" s="90"/>
      <c r="Q57" s="89"/>
      <c r="R57" s="90"/>
      <c r="S57" s="121" t="str">
        <f>IF(OR(B57="",$C$3="",$G$3=""),"ERROR",IF(AND(B57='Dropdown Answer Key'!$B$12,OR(E57="Lead",E57="U, May have L",E57="COM",E57="")),"Lead",IF(AND(B57='Dropdown Answer Key'!$B$12,OR(AND(E57="GALV",H57="Y"),AND(E57="GALV",H57="UN"),AND(E57="GALV",H57=""))),"GRR",IF(AND(B57='Dropdown Answer Key'!$B$12,E57="Unknown"),"Unknown SL",IF(AND(B57='Dropdown Answer Key'!$B$13,OR(F57="Lead",F57="U, May have L",F57="COM",F57="")),"Lead",IF(AND(B57='Dropdown Answer Key'!$B$13,OR(AND(F57="GALV",H57="Y"),AND(F57="GALV",H57="UN"),AND(F57="GALV",H57=""))),"GRR",IF(AND(B57='Dropdown Answer Key'!$B$13,F57="Unknown"),"Unknown SL",IF(AND(B57='Dropdown Answer Key'!$B$14,OR(E57="Lead",E57="U, May have L",E57="COM",E57="")),"Lead",IF(AND(B57='Dropdown Answer Key'!$B$14,OR(F57="Lead",F57="U, May have L",F57="COM",F57="")),"Lead",IF(AND(B57='Dropdown Answer Key'!$B$14,OR(AND(E57="GALV",H57="Y"),AND(E57="GALV",H57="UN"),AND(E57="GALV",H57=""),AND(F57="GALV",H57="Y"),AND(F57="GALV",H57="UN"),AND(F57="GALV",H57=""),AND(F57="GALV",I57="Y"),AND(F57="GALV",I57="UN"),AND(F57="GALV",I57=""))),"GRR",IF(AND(B57='Dropdown Answer Key'!$B$14,OR(E57="Unknown",F57="Unknown")),"Unknown SL","Non Lead")))))))))))</f>
        <v>ERROR</v>
      </c>
      <c r="T57" s="122" t="str">
        <f>IF(OR(M57="",Q57="",S57="ERROR"),"BLANK",IF((AND(M57='Dropdown Answer Key'!$B$25,OR('Service Line Inventory'!S57="Lead",S57="Unknown SL"))),"Tier 1",IF(AND('Service Line Inventory'!M57='Dropdown Answer Key'!$B$26,OR('Service Line Inventory'!S57="Lead",S57="Unknown SL")),"Tier 2",IF(AND('Service Line Inventory'!M57='Dropdown Answer Key'!$B$27,OR('Service Line Inventory'!S57="Lead",S57="Unknown SL")),"Tier 2",IF('Service Line Inventory'!S57="GRR","Tier 3",IF((AND('Service Line Inventory'!M57='Dropdown Answer Key'!$B$25,'Service Line Inventory'!Q57='Dropdown Answer Key'!$M$25,O57='Dropdown Answer Key'!$G$27,'Service Line Inventory'!P57='Dropdown Answer Key'!$J$27,S57="Non Lead")),"Tier 4",IF((AND('Service Line Inventory'!M57='Dropdown Answer Key'!$B$25,'Service Line Inventory'!Q57='Dropdown Answer Key'!$M$25,O57='Dropdown Answer Key'!$G$27,S57="Non Lead")),"Tier 4",IF((AND('Service Line Inventory'!M57='Dropdown Answer Key'!$B$25,'Service Line Inventory'!Q57='Dropdown Answer Key'!$M$25,'Service Line Inventory'!P57='Dropdown Answer Key'!$J$27,S57="Non Lead")),"Tier 4","Tier 5"))))))))</f>
        <v>BLANK</v>
      </c>
      <c r="U57" s="123" t="str">
        <f t="shared" si="1"/>
        <v>ERROR</v>
      </c>
      <c r="V57" s="122" t="str">
        <f t="shared" si="2"/>
        <v>ERROR</v>
      </c>
      <c r="W57" s="122" t="str">
        <f t="shared" si="3"/>
        <v>NO</v>
      </c>
      <c r="X57" s="116"/>
      <c r="Y57" s="105"/>
      <c r="Z57" s="85"/>
    </row>
    <row r="58" spans="1:26" x14ac:dyDescent="0.25">
      <c r="A58" s="80"/>
      <c r="B58" s="80"/>
      <c r="C58" s="111"/>
      <c r="D58" s="81"/>
      <c r="E58" s="111"/>
      <c r="F58" s="111"/>
      <c r="G58" s="113"/>
      <c r="H58" s="101"/>
      <c r="I58" s="81"/>
      <c r="J58" s="82"/>
      <c r="K58" s="81"/>
      <c r="L58" s="101" t="str">
        <f t="shared" si="0"/>
        <v>ERROR</v>
      </c>
      <c r="M58" s="117"/>
      <c r="N58" s="81"/>
      <c r="O58" s="81"/>
      <c r="P58" s="81"/>
      <c r="Q58" s="80"/>
      <c r="R58" s="81"/>
      <c r="S58" s="106" t="str">
        <f>IF(OR(B58="",$C$3="",$G$3=""),"ERROR",IF(AND(B58='Dropdown Answer Key'!$B$12,OR(E58="Lead",E58="U, May have L",E58="COM",E58="")),"Lead",IF(AND(B58='Dropdown Answer Key'!$B$12,OR(AND(E58="GALV",H58="Y"),AND(E58="GALV",H58="UN"),AND(E58="GALV",H58=""))),"GRR",IF(AND(B58='Dropdown Answer Key'!$B$12,E58="Unknown"),"Unknown SL",IF(AND(B58='Dropdown Answer Key'!$B$13,OR(F58="Lead",F58="U, May have L",F58="COM",F58="")),"Lead",IF(AND(B58='Dropdown Answer Key'!$B$13,OR(AND(F58="GALV",H58="Y"),AND(F58="GALV",H58="UN"),AND(F58="GALV",H58=""))),"GRR",IF(AND(B58='Dropdown Answer Key'!$B$13,F58="Unknown"),"Unknown SL",IF(AND(B58='Dropdown Answer Key'!$B$14,OR(E58="Lead",E58="U, May have L",E58="COM",E58="")),"Lead",IF(AND(B58='Dropdown Answer Key'!$B$14,OR(F58="Lead",F58="U, May have L",F58="COM",F58="")),"Lead",IF(AND(B58='Dropdown Answer Key'!$B$14,OR(AND(E58="GALV",H58="Y"),AND(E58="GALV",H58="UN"),AND(E58="GALV",H58=""),AND(F58="GALV",H58="Y"),AND(F58="GALV",H58="UN"),AND(F58="GALV",H58=""),AND(F58="GALV",I58="Y"),AND(F58="GALV",I58="UN"),AND(F58="GALV",I58=""))),"GRR",IF(AND(B58='Dropdown Answer Key'!$B$14,OR(E58="Unknown",F58="Unknown")),"Unknown SL","Non Lead")))))))))))</f>
        <v>ERROR</v>
      </c>
      <c r="T58" s="83" t="str">
        <f>IF(OR(M58="",Q58="",S58="ERROR"),"BLANK",IF((AND(M58='Dropdown Answer Key'!$B$25,OR('Service Line Inventory'!S58="Lead",S58="Unknown SL"))),"Tier 1",IF(AND('Service Line Inventory'!M58='Dropdown Answer Key'!$B$26,OR('Service Line Inventory'!S58="Lead",S58="Unknown SL")),"Tier 2",IF(AND('Service Line Inventory'!M58='Dropdown Answer Key'!$B$27,OR('Service Line Inventory'!S58="Lead",S58="Unknown SL")),"Tier 2",IF('Service Line Inventory'!S58="GRR","Tier 3",IF((AND('Service Line Inventory'!M58='Dropdown Answer Key'!$B$25,'Service Line Inventory'!Q58='Dropdown Answer Key'!$M$25,O58='Dropdown Answer Key'!$G$27,'Service Line Inventory'!P58='Dropdown Answer Key'!$J$27,S58="Non Lead")),"Tier 4",IF((AND('Service Line Inventory'!M58='Dropdown Answer Key'!$B$25,'Service Line Inventory'!Q58='Dropdown Answer Key'!$M$25,O58='Dropdown Answer Key'!$G$27,S58="Non Lead")),"Tier 4",IF((AND('Service Line Inventory'!M58='Dropdown Answer Key'!$B$25,'Service Line Inventory'!Q58='Dropdown Answer Key'!$M$25,'Service Line Inventory'!P58='Dropdown Answer Key'!$J$27,S58="Non Lead")),"Tier 4","Tier 5"))))))))</f>
        <v>BLANK</v>
      </c>
      <c r="U58" s="109" t="str">
        <f t="shared" si="1"/>
        <v>ERROR</v>
      </c>
      <c r="V58" s="83" t="str">
        <f t="shared" si="2"/>
        <v>ERROR</v>
      </c>
      <c r="W58" s="83" t="str">
        <f t="shared" si="3"/>
        <v>NO</v>
      </c>
      <c r="X58" s="115"/>
      <c r="Y58" s="84"/>
      <c r="Z58" s="85"/>
    </row>
    <row r="59" spans="1:26" x14ac:dyDescent="0.25">
      <c r="A59" s="89"/>
      <c r="B59" s="90"/>
      <c r="C59" s="112"/>
      <c r="D59" s="90"/>
      <c r="E59" s="112"/>
      <c r="F59" s="112"/>
      <c r="G59" s="114"/>
      <c r="H59" s="102"/>
      <c r="I59" s="90"/>
      <c r="J59" s="91"/>
      <c r="K59" s="90"/>
      <c r="L59" s="102" t="str">
        <f t="shared" si="0"/>
        <v>ERROR</v>
      </c>
      <c r="M59" s="118"/>
      <c r="N59" s="90"/>
      <c r="O59" s="90"/>
      <c r="P59" s="90"/>
      <c r="Q59" s="89"/>
      <c r="R59" s="90"/>
      <c r="S59" s="121" t="str">
        <f>IF(OR(B59="",$C$3="",$G$3=""),"ERROR",IF(AND(B59='Dropdown Answer Key'!$B$12,OR(E59="Lead",E59="U, May have L",E59="COM",E59="")),"Lead",IF(AND(B59='Dropdown Answer Key'!$B$12,OR(AND(E59="GALV",H59="Y"),AND(E59="GALV",H59="UN"),AND(E59="GALV",H59=""))),"GRR",IF(AND(B59='Dropdown Answer Key'!$B$12,E59="Unknown"),"Unknown SL",IF(AND(B59='Dropdown Answer Key'!$B$13,OR(F59="Lead",F59="U, May have L",F59="COM",F59="")),"Lead",IF(AND(B59='Dropdown Answer Key'!$B$13,OR(AND(F59="GALV",H59="Y"),AND(F59="GALV",H59="UN"),AND(F59="GALV",H59=""))),"GRR",IF(AND(B59='Dropdown Answer Key'!$B$13,F59="Unknown"),"Unknown SL",IF(AND(B59='Dropdown Answer Key'!$B$14,OR(E59="Lead",E59="U, May have L",E59="COM",E59="")),"Lead",IF(AND(B59='Dropdown Answer Key'!$B$14,OR(F59="Lead",F59="U, May have L",F59="COM",F59="")),"Lead",IF(AND(B59='Dropdown Answer Key'!$B$14,OR(AND(E59="GALV",H59="Y"),AND(E59="GALV",H59="UN"),AND(E59="GALV",H59=""),AND(F59="GALV",H59="Y"),AND(F59="GALV",H59="UN"),AND(F59="GALV",H59=""),AND(F59="GALV",I59="Y"),AND(F59="GALV",I59="UN"),AND(F59="GALV",I59=""))),"GRR",IF(AND(B59='Dropdown Answer Key'!$B$14,OR(E59="Unknown",F59="Unknown")),"Unknown SL","Non Lead")))))))))))</f>
        <v>ERROR</v>
      </c>
      <c r="T59" s="122" t="str">
        <f>IF(OR(M59="",Q59="",S59="ERROR"),"BLANK",IF((AND(M59='Dropdown Answer Key'!$B$25,OR('Service Line Inventory'!S59="Lead",S59="Unknown SL"))),"Tier 1",IF(AND('Service Line Inventory'!M59='Dropdown Answer Key'!$B$26,OR('Service Line Inventory'!S59="Lead",S59="Unknown SL")),"Tier 2",IF(AND('Service Line Inventory'!M59='Dropdown Answer Key'!$B$27,OR('Service Line Inventory'!S59="Lead",S59="Unknown SL")),"Tier 2",IF('Service Line Inventory'!S59="GRR","Tier 3",IF((AND('Service Line Inventory'!M59='Dropdown Answer Key'!$B$25,'Service Line Inventory'!Q59='Dropdown Answer Key'!$M$25,O59='Dropdown Answer Key'!$G$27,'Service Line Inventory'!P59='Dropdown Answer Key'!$J$27,S59="Non Lead")),"Tier 4",IF((AND('Service Line Inventory'!M59='Dropdown Answer Key'!$B$25,'Service Line Inventory'!Q59='Dropdown Answer Key'!$M$25,O59='Dropdown Answer Key'!$G$27,S59="Non Lead")),"Tier 4",IF((AND('Service Line Inventory'!M59='Dropdown Answer Key'!$B$25,'Service Line Inventory'!Q59='Dropdown Answer Key'!$M$25,'Service Line Inventory'!P59='Dropdown Answer Key'!$J$27,S59="Non Lead")),"Tier 4","Tier 5"))))))))</f>
        <v>BLANK</v>
      </c>
      <c r="U59" s="123" t="str">
        <f t="shared" si="1"/>
        <v>ERROR</v>
      </c>
      <c r="V59" s="122" t="str">
        <f t="shared" si="2"/>
        <v>ERROR</v>
      </c>
      <c r="W59" s="122" t="str">
        <f t="shared" si="3"/>
        <v>NO</v>
      </c>
      <c r="X59" s="116"/>
      <c r="Y59" s="105"/>
      <c r="Z59" s="85"/>
    </row>
    <row r="60" spans="1:26" x14ac:dyDescent="0.25">
      <c r="A60" s="80"/>
      <c r="B60" s="80"/>
      <c r="C60" s="111"/>
      <c r="D60" s="81"/>
      <c r="E60" s="111"/>
      <c r="F60" s="111"/>
      <c r="G60" s="113"/>
      <c r="H60" s="101"/>
      <c r="I60" s="81"/>
      <c r="J60" s="82"/>
      <c r="K60" s="81"/>
      <c r="L60" s="101" t="str">
        <f t="shared" si="0"/>
        <v>ERROR</v>
      </c>
      <c r="M60" s="117"/>
      <c r="N60" s="81"/>
      <c r="O60" s="81"/>
      <c r="P60" s="81"/>
      <c r="Q60" s="80"/>
      <c r="R60" s="81"/>
      <c r="S60" s="106" t="str">
        <f>IF(OR(B60="",$C$3="",$G$3=""),"ERROR",IF(AND(B60='Dropdown Answer Key'!$B$12,OR(E60="Lead",E60="U, May have L",E60="COM",E60="")),"Lead",IF(AND(B60='Dropdown Answer Key'!$B$12,OR(AND(E60="GALV",H60="Y"),AND(E60="GALV",H60="UN"),AND(E60="GALV",H60=""))),"GRR",IF(AND(B60='Dropdown Answer Key'!$B$12,E60="Unknown"),"Unknown SL",IF(AND(B60='Dropdown Answer Key'!$B$13,OR(F60="Lead",F60="U, May have L",F60="COM",F60="")),"Lead",IF(AND(B60='Dropdown Answer Key'!$B$13,OR(AND(F60="GALV",H60="Y"),AND(F60="GALV",H60="UN"),AND(F60="GALV",H60=""))),"GRR",IF(AND(B60='Dropdown Answer Key'!$B$13,F60="Unknown"),"Unknown SL",IF(AND(B60='Dropdown Answer Key'!$B$14,OR(E60="Lead",E60="U, May have L",E60="COM",E60="")),"Lead",IF(AND(B60='Dropdown Answer Key'!$B$14,OR(F60="Lead",F60="U, May have L",F60="COM",F60="")),"Lead",IF(AND(B60='Dropdown Answer Key'!$B$14,OR(AND(E60="GALV",H60="Y"),AND(E60="GALV",H60="UN"),AND(E60="GALV",H60=""),AND(F60="GALV",H60="Y"),AND(F60="GALV",H60="UN"),AND(F60="GALV",H60=""),AND(F60="GALV",I60="Y"),AND(F60="GALV",I60="UN"),AND(F60="GALV",I60=""))),"GRR",IF(AND(B60='Dropdown Answer Key'!$B$14,OR(E60="Unknown",F60="Unknown")),"Unknown SL","Non Lead")))))))))))</f>
        <v>ERROR</v>
      </c>
      <c r="T60" s="83" t="str">
        <f>IF(OR(M60="",Q60="",S60="ERROR"),"BLANK",IF((AND(M60='Dropdown Answer Key'!$B$25,OR('Service Line Inventory'!S60="Lead",S60="Unknown SL"))),"Tier 1",IF(AND('Service Line Inventory'!M60='Dropdown Answer Key'!$B$26,OR('Service Line Inventory'!S60="Lead",S60="Unknown SL")),"Tier 2",IF(AND('Service Line Inventory'!M60='Dropdown Answer Key'!$B$27,OR('Service Line Inventory'!S60="Lead",S60="Unknown SL")),"Tier 2",IF('Service Line Inventory'!S60="GRR","Tier 3",IF((AND('Service Line Inventory'!M60='Dropdown Answer Key'!$B$25,'Service Line Inventory'!Q60='Dropdown Answer Key'!$M$25,O60='Dropdown Answer Key'!$G$27,'Service Line Inventory'!P60='Dropdown Answer Key'!$J$27,S60="Non Lead")),"Tier 4",IF((AND('Service Line Inventory'!M60='Dropdown Answer Key'!$B$25,'Service Line Inventory'!Q60='Dropdown Answer Key'!$M$25,O60='Dropdown Answer Key'!$G$27,S60="Non Lead")),"Tier 4",IF((AND('Service Line Inventory'!M60='Dropdown Answer Key'!$B$25,'Service Line Inventory'!Q60='Dropdown Answer Key'!$M$25,'Service Line Inventory'!P60='Dropdown Answer Key'!$J$27,S60="Non Lead")),"Tier 4","Tier 5"))))))))</f>
        <v>BLANK</v>
      </c>
      <c r="U60" s="109" t="str">
        <f t="shared" si="1"/>
        <v>ERROR</v>
      </c>
      <c r="V60" s="83" t="str">
        <f t="shared" si="2"/>
        <v>ERROR</v>
      </c>
      <c r="W60" s="83" t="str">
        <f t="shared" si="3"/>
        <v>NO</v>
      </c>
      <c r="X60" s="115"/>
      <c r="Y60" s="84"/>
      <c r="Z60" s="85"/>
    </row>
    <row r="61" spans="1:26" x14ac:dyDescent="0.25">
      <c r="A61" s="89"/>
      <c r="B61" s="90"/>
      <c r="C61" s="112"/>
      <c r="D61" s="90"/>
      <c r="E61" s="112"/>
      <c r="F61" s="112"/>
      <c r="G61" s="114"/>
      <c r="H61" s="102"/>
      <c r="I61" s="90"/>
      <c r="J61" s="91"/>
      <c r="K61" s="90"/>
      <c r="L61" s="102" t="str">
        <f t="shared" si="0"/>
        <v>ERROR</v>
      </c>
      <c r="M61" s="118"/>
      <c r="N61" s="90"/>
      <c r="O61" s="90"/>
      <c r="P61" s="90"/>
      <c r="Q61" s="89"/>
      <c r="R61" s="90"/>
      <c r="S61" s="121" t="str">
        <f>IF(OR(B61="",$C$3="",$G$3=""),"ERROR",IF(AND(B61='Dropdown Answer Key'!$B$12,OR(E61="Lead",E61="U, May have L",E61="COM",E61="")),"Lead",IF(AND(B61='Dropdown Answer Key'!$B$12,OR(AND(E61="GALV",H61="Y"),AND(E61="GALV",H61="UN"),AND(E61="GALV",H61=""))),"GRR",IF(AND(B61='Dropdown Answer Key'!$B$12,E61="Unknown"),"Unknown SL",IF(AND(B61='Dropdown Answer Key'!$B$13,OR(F61="Lead",F61="U, May have L",F61="COM",F61="")),"Lead",IF(AND(B61='Dropdown Answer Key'!$B$13,OR(AND(F61="GALV",H61="Y"),AND(F61="GALV",H61="UN"),AND(F61="GALV",H61=""))),"GRR",IF(AND(B61='Dropdown Answer Key'!$B$13,F61="Unknown"),"Unknown SL",IF(AND(B61='Dropdown Answer Key'!$B$14,OR(E61="Lead",E61="U, May have L",E61="COM",E61="")),"Lead",IF(AND(B61='Dropdown Answer Key'!$B$14,OR(F61="Lead",F61="U, May have L",F61="COM",F61="")),"Lead",IF(AND(B61='Dropdown Answer Key'!$B$14,OR(AND(E61="GALV",H61="Y"),AND(E61="GALV",H61="UN"),AND(E61="GALV",H61=""),AND(F61="GALV",H61="Y"),AND(F61="GALV",H61="UN"),AND(F61="GALV",H61=""),AND(F61="GALV",I61="Y"),AND(F61="GALV",I61="UN"),AND(F61="GALV",I61=""))),"GRR",IF(AND(B61='Dropdown Answer Key'!$B$14,OR(E61="Unknown",F61="Unknown")),"Unknown SL","Non Lead")))))))))))</f>
        <v>ERROR</v>
      </c>
      <c r="T61" s="122" t="str">
        <f>IF(OR(M61="",Q61="",S61="ERROR"),"BLANK",IF((AND(M61='Dropdown Answer Key'!$B$25,OR('Service Line Inventory'!S61="Lead",S61="Unknown SL"))),"Tier 1",IF(AND('Service Line Inventory'!M61='Dropdown Answer Key'!$B$26,OR('Service Line Inventory'!S61="Lead",S61="Unknown SL")),"Tier 2",IF(AND('Service Line Inventory'!M61='Dropdown Answer Key'!$B$27,OR('Service Line Inventory'!S61="Lead",S61="Unknown SL")),"Tier 2",IF('Service Line Inventory'!S61="GRR","Tier 3",IF((AND('Service Line Inventory'!M61='Dropdown Answer Key'!$B$25,'Service Line Inventory'!Q61='Dropdown Answer Key'!$M$25,O61='Dropdown Answer Key'!$G$27,'Service Line Inventory'!P61='Dropdown Answer Key'!$J$27,S61="Non Lead")),"Tier 4",IF((AND('Service Line Inventory'!M61='Dropdown Answer Key'!$B$25,'Service Line Inventory'!Q61='Dropdown Answer Key'!$M$25,O61='Dropdown Answer Key'!$G$27,S61="Non Lead")),"Tier 4",IF((AND('Service Line Inventory'!M61='Dropdown Answer Key'!$B$25,'Service Line Inventory'!Q61='Dropdown Answer Key'!$M$25,'Service Line Inventory'!P61='Dropdown Answer Key'!$J$27,S61="Non Lead")),"Tier 4","Tier 5"))))))))</f>
        <v>BLANK</v>
      </c>
      <c r="U61" s="123" t="str">
        <f t="shared" si="1"/>
        <v>ERROR</v>
      </c>
      <c r="V61" s="122" t="str">
        <f t="shared" si="2"/>
        <v>ERROR</v>
      </c>
      <c r="W61" s="122" t="str">
        <f t="shared" si="3"/>
        <v>NO</v>
      </c>
      <c r="X61" s="116"/>
      <c r="Y61" s="105"/>
      <c r="Z61" s="85"/>
    </row>
    <row r="62" spans="1:26" x14ac:dyDescent="0.25">
      <c r="A62" s="80"/>
      <c r="B62" s="80"/>
      <c r="C62" s="111"/>
      <c r="D62" s="81"/>
      <c r="E62" s="111"/>
      <c r="F62" s="111"/>
      <c r="G62" s="113"/>
      <c r="H62" s="101"/>
      <c r="I62" s="81"/>
      <c r="J62" s="82"/>
      <c r="K62" s="81"/>
      <c r="L62" s="101" t="str">
        <f t="shared" si="0"/>
        <v>ERROR</v>
      </c>
      <c r="M62" s="117"/>
      <c r="N62" s="81"/>
      <c r="O62" s="81"/>
      <c r="P62" s="81"/>
      <c r="Q62" s="80"/>
      <c r="R62" s="81"/>
      <c r="S62" s="106" t="str">
        <f>IF(OR(B62="",$C$3="",$G$3=""),"ERROR",IF(AND(B62='Dropdown Answer Key'!$B$12,OR(E62="Lead",E62="U, May have L",E62="COM",E62="")),"Lead",IF(AND(B62='Dropdown Answer Key'!$B$12,OR(AND(E62="GALV",H62="Y"),AND(E62="GALV",H62="UN"),AND(E62="GALV",H62=""))),"GRR",IF(AND(B62='Dropdown Answer Key'!$B$12,E62="Unknown"),"Unknown SL",IF(AND(B62='Dropdown Answer Key'!$B$13,OR(F62="Lead",F62="U, May have L",F62="COM",F62="")),"Lead",IF(AND(B62='Dropdown Answer Key'!$B$13,OR(AND(F62="GALV",H62="Y"),AND(F62="GALV",H62="UN"),AND(F62="GALV",H62=""))),"GRR",IF(AND(B62='Dropdown Answer Key'!$B$13,F62="Unknown"),"Unknown SL",IF(AND(B62='Dropdown Answer Key'!$B$14,OR(E62="Lead",E62="U, May have L",E62="COM",E62="")),"Lead",IF(AND(B62='Dropdown Answer Key'!$B$14,OR(F62="Lead",F62="U, May have L",F62="COM",F62="")),"Lead",IF(AND(B62='Dropdown Answer Key'!$B$14,OR(AND(E62="GALV",H62="Y"),AND(E62="GALV",H62="UN"),AND(E62="GALV",H62=""),AND(F62="GALV",H62="Y"),AND(F62="GALV",H62="UN"),AND(F62="GALV",H62=""),AND(F62="GALV",I62="Y"),AND(F62="GALV",I62="UN"),AND(F62="GALV",I62=""))),"GRR",IF(AND(B62='Dropdown Answer Key'!$B$14,OR(E62="Unknown",F62="Unknown")),"Unknown SL","Non Lead")))))))))))</f>
        <v>ERROR</v>
      </c>
      <c r="T62" s="83" t="str">
        <f>IF(OR(M62="",Q62="",S62="ERROR"),"BLANK",IF((AND(M62='Dropdown Answer Key'!$B$25,OR('Service Line Inventory'!S62="Lead",S62="Unknown SL"))),"Tier 1",IF(AND('Service Line Inventory'!M62='Dropdown Answer Key'!$B$26,OR('Service Line Inventory'!S62="Lead",S62="Unknown SL")),"Tier 2",IF(AND('Service Line Inventory'!M62='Dropdown Answer Key'!$B$27,OR('Service Line Inventory'!S62="Lead",S62="Unknown SL")),"Tier 2",IF('Service Line Inventory'!S62="GRR","Tier 3",IF((AND('Service Line Inventory'!M62='Dropdown Answer Key'!$B$25,'Service Line Inventory'!Q62='Dropdown Answer Key'!$M$25,O62='Dropdown Answer Key'!$G$27,'Service Line Inventory'!P62='Dropdown Answer Key'!$J$27,S62="Non Lead")),"Tier 4",IF((AND('Service Line Inventory'!M62='Dropdown Answer Key'!$B$25,'Service Line Inventory'!Q62='Dropdown Answer Key'!$M$25,O62='Dropdown Answer Key'!$G$27,S62="Non Lead")),"Tier 4",IF((AND('Service Line Inventory'!M62='Dropdown Answer Key'!$B$25,'Service Line Inventory'!Q62='Dropdown Answer Key'!$M$25,'Service Line Inventory'!P62='Dropdown Answer Key'!$J$27,S62="Non Lead")),"Tier 4","Tier 5"))))))))</f>
        <v>BLANK</v>
      </c>
      <c r="U62" s="109" t="str">
        <f t="shared" si="1"/>
        <v>ERROR</v>
      </c>
      <c r="V62" s="83" t="str">
        <f t="shared" si="2"/>
        <v>ERROR</v>
      </c>
      <c r="W62" s="83" t="str">
        <f t="shared" si="3"/>
        <v>NO</v>
      </c>
      <c r="X62" s="115"/>
      <c r="Y62" s="84"/>
      <c r="Z62" s="85"/>
    </row>
    <row r="63" spans="1:26" x14ac:dyDescent="0.25">
      <c r="A63" s="89"/>
      <c r="B63" s="90"/>
      <c r="C63" s="112"/>
      <c r="D63" s="90"/>
      <c r="E63" s="112"/>
      <c r="F63" s="112"/>
      <c r="G63" s="114"/>
      <c r="H63" s="102"/>
      <c r="I63" s="90"/>
      <c r="J63" s="91"/>
      <c r="K63" s="90"/>
      <c r="L63" s="102" t="str">
        <f t="shared" si="0"/>
        <v>ERROR</v>
      </c>
      <c r="M63" s="118"/>
      <c r="N63" s="90"/>
      <c r="O63" s="90"/>
      <c r="P63" s="90"/>
      <c r="Q63" s="89"/>
      <c r="R63" s="90"/>
      <c r="S63" s="121" t="str">
        <f>IF(OR(B63="",$C$3="",$G$3=""),"ERROR",IF(AND(B63='Dropdown Answer Key'!$B$12,OR(E63="Lead",E63="U, May have L",E63="COM",E63="")),"Lead",IF(AND(B63='Dropdown Answer Key'!$B$12,OR(AND(E63="GALV",H63="Y"),AND(E63="GALV",H63="UN"),AND(E63="GALV",H63=""))),"GRR",IF(AND(B63='Dropdown Answer Key'!$B$12,E63="Unknown"),"Unknown SL",IF(AND(B63='Dropdown Answer Key'!$B$13,OR(F63="Lead",F63="U, May have L",F63="COM",F63="")),"Lead",IF(AND(B63='Dropdown Answer Key'!$B$13,OR(AND(F63="GALV",H63="Y"),AND(F63="GALV",H63="UN"),AND(F63="GALV",H63=""))),"GRR",IF(AND(B63='Dropdown Answer Key'!$B$13,F63="Unknown"),"Unknown SL",IF(AND(B63='Dropdown Answer Key'!$B$14,OR(E63="Lead",E63="U, May have L",E63="COM",E63="")),"Lead",IF(AND(B63='Dropdown Answer Key'!$B$14,OR(F63="Lead",F63="U, May have L",F63="COM",F63="")),"Lead",IF(AND(B63='Dropdown Answer Key'!$B$14,OR(AND(E63="GALV",H63="Y"),AND(E63="GALV",H63="UN"),AND(E63="GALV",H63=""),AND(F63="GALV",H63="Y"),AND(F63="GALV",H63="UN"),AND(F63="GALV",H63=""),AND(F63="GALV",I63="Y"),AND(F63="GALV",I63="UN"),AND(F63="GALV",I63=""))),"GRR",IF(AND(B63='Dropdown Answer Key'!$B$14,OR(E63="Unknown",F63="Unknown")),"Unknown SL","Non Lead")))))))))))</f>
        <v>ERROR</v>
      </c>
      <c r="T63" s="122" t="str">
        <f>IF(OR(M63="",Q63="",S63="ERROR"),"BLANK",IF((AND(M63='Dropdown Answer Key'!$B$25,OR('Service Line Inventory'!S63="Lead",S63="Unknown SL"))),"Tier 1",IF(AND('Service Line Inventory'!M63='Dropdown Answer Key'!$B$26,OR('Service Line Inventory'!S63="Lead",S63="Unknown SL")),"Tier 2",IF(AND('Service Line Inventory'!M63='Dropdown Answer Key'!$B$27,OR('Service Line Inventory'!S63="Lead",S63="Unknown SL")),"Tier 2",IF('Service Line Inventory'!S63="GRR","Tier 3",IF((AND('Service Line Inventory'!M63='Dropdown Answer Key'!$B$25,'Service Line Inventory'!Q63='Dropdown Answer Key'!$M$25,O63='Dropdown Answer Key'!$G$27,'Service Line Inventory'!P63='Dropdown Answer Key'!$J$27,S63="Non Lead")),"Tier 4",IF((AND('Service Line Inventory'!M63='Dropdown Answer Key'!$B$25,'Service Line Inventory'!Q63='Dropdown Answer Key'!$M$25,O63='Dropdown Answer Key'!$G$27,S63="Non Lead")),"Tier 4",IF((AND('Service Line Inventory'!M63='Dropdown Answer Key'!$B$25,'Service Line Inventory'!Q63='Dropdown Answer Key'!$M$25,'Service Line Inventory'!P63='Dropdown Answer Key'!$J$27,S63="Non Lead")),"Tier 4","Tier 5"))))))))</f>
        <v>BLANK</v>
      </c>
      <c r="U63" s="123" t="str">
        <f t="shared" si="1"/>
        <v>ERROR</v>
      </c>
      <c r="V63" s="122" t="str">
        <f t="shared" si="2"/>
        <v>ERROR</v>
      </c>
      <c r="W63" s="122" t="str">
        <f t="shared" si="3"/>
        <v>NO</v>
      </c>
      <c r="X63" s="116"/>
      <c r="Y63" s="105"/>
      <c r="Z63" s="85"/>
    </row>
    <row r="64" spans="1:26" x14ac:dyDescent="0.25">
      <c r="A64" s="80"/>
      <c r="B64" s="80"/>
      <c r="C64" s="111"/>
      <c r="D64" s="81"/>
      <c r="E64" s="111"/>
      <c r="F64" s="111"/>
      <c r="G64" s="113"/>
      <c r="H64" s="101"/>
      <c r="I64" s="81"/>
      <c r="J64" s="82"/>
      <c r="K64" s="81"/>
      <c r="L64" s="101" t="str">
        <f t="shared" si="0"/>
        <v>ERROR</v>
      </c>
      <c r="M64" s="117"/>
      <c r="N64" s="81"/>
      <c r="O64" s="81"/>
      <c r="P64" s="81"/>
      <c r="Q64" s="80"/>
      <c r="R64" s="81"/>
      <c r="S64" s="106" t="str">
        <f>IF(OR(B64="",$C$3="",$G$3=""),"ERROR",IF(AND(B64='Dropdown Answer Key'!$B$12,OR(E64="Lead",E64="U, May have L",E64="COM",E64="")),"Lead",IF(AND(B64='Dropdown Answer Key'!$B$12,OR(AND(E64="GALV",H64="Y"),AND(E64="GALV",H64="UN"),AND(E64="GALV",H64=""))),"GRR",IF(AND(B64='Dropdown Answer Key'!$B$12,E64="Unknown"),"Unknown SL",IF(AND(B64='Dropdown Answer Key'!$B$13,OR(F64="Lead",F64="U, May have L",F64="COM",F64="")),"Lead",IF(AND(B64='Dropdown Answer Key'!$B$13,OR(AND(F64="GALV",H64="Y"),AND(F64="GALV",H64="UN"),AND(F64="GALV",H64=""))),"GRR",IF(AND(B64='Dropdown Answer Key'!$B$13,F64="Unknown"),"Unknown SL",IF(AND(B64='Dropdown Answer Key'!$B$14,OR(E64="Lead",E64="U, May have L",E64="COM",E64="")),"Lead",IF(AND(B64='Dropdown Answer Key'!$B$14,OR(F64="Lead",F64="U, May have L",F64="COM",F64="")),"Lead",IF(AND(B64='Dropdown Answer Key'!$B$14,OR(AND(E64="GALV",H64="Y"),AND(E64="GALV",H64="UN"),AND(E64="GALV",H64=""),AND(F64="GALV",H64="Y"),AND(F64="GALV",H64="UN"),AND(F64="GALV",H64=""),AND(F64="GALV",I64="Y"),AND(F64="GALV",I64="UN"),AND(F64="GALV",I64=""))),"GRR",IF(AND(B64='Dropdown Answer Key'!$B$14,OR(E64="Unknown",F64="Unknown")),"Unknown SL","Non Lead")))))))))))</f>
        <v>ERROR</v>
      </c>
      <c r="T64" s="83" t="str">
        <f>IF(OR(M64="",Q64="",S64="ERROR"),"BLANK",IF((AND(M64='Dropdown Answer Key'!$B$25,OR('Service Line Inventory'!S64="Lead",S64="Unknown SL"))),"Tier 1",IF(AND('Service Line Inventory'!M64='Dropdown Answer Key'!$B$26,OR('Service Line Inventory'!S64="Lead",S64="Unknown SL")),"Tier 2",IF(AND('Service Line Inventory'!M64='Dropdown Answer Key'!$B$27,OR('Service Line Inventory'!S64="Lead",S64="Unknown SL")),"Tier 2",IF('Service Line Inventory'!S64="GRR","Tier 3",IF((AND('Service Line Inventory'!M64='Dropdown Answer Key'!$B$25,'Service Line Inventory'!Q64='Dropdown Answer Key'!$M$25,O64='Dropdown Answer Key'!$G$27,'Service Line Inventory'!P64='Dropdown Answer Key'!$J$27,S64="Non Lead")),"Tier 4",IF((AND('Service Line Inventory'!M64='Dropdown Answer Key'!$B$25,'Service Line Inventory'!Q64='Dropdown Answer Key'!$M$25,O64='Dropdown Answer Key'!$G$27,S64="Non Lead")),"Tier 4",IF((AND('Service Line Inventory'!M64='Dropdown Answer Key'!$B$25,'Service Line Inventory'!Q64='Dropdown Answer Key'!$M$25,'Service Line Inventory'!P64='Dropdown Answer Key'!$J$27,S64="Non Lead")),"Tier 4","Tier 5"))))))))</f>
        <v>BLANK</v>
      </c>
      <c r="U64" s="109" t="str">
        <f t="shared" si="1"/>
        <v>ERROR</v>
      </c>
      <c r="V64" s="83" t="str">
        <f t="shared" si="2"/>
        <v>ERROR</v>
      </c>
      <c r="W64" s="83" t="str">
        <f t="shared" si="3"/>
        <v>NO</v>
      </c>
      <c r="X64" s="115"/>
      <c r="Y64" s="84"/>
      <c r="Z64" s="85"/>
    </row>
    <row r="65" spans="1:26" x14ac:dyDescent="0.25">
      <c r="A65" s="89"/>
      <c r="B65" s="90"/>
      <c r="C65" s="112"/>
      <c r="D65" s="90"/>
      <c r="E65" s="112"/>
      <c r="F65" s="112"/>
      <c r="G65" s="114"/>
      <c r="H65" s="102"/>
      <c r="I65" s="90"/>
      <c r="J65" s="91"/>
      <c r="K65" s="90"/>
      <c r="L65" s="102" t="str">
        <f t="shared" si="0"/>
        <v>ERROR</v>
      </c>
      <c r="M65" s="118"/>
      <c r="N65" s="90"/>
      <c r="O65" s="90"/>
      <c r="P65" s="90"/>
      <c r="Q65" s="89"/>
      <c r="R65" s="90"/>
      <c r="S65" s="121" t="str">
        <f>IF(OR(B65="",$C$3="",$G$3=""),"ERROR",IF(AND(B65='Dropdown Answer Key'!$B$12,OR(E65="Lead",E65="U, May have L",E65="COM",E65="")),"Lead",IF(AND(B65='Dropdown Answer Key'!$B$12,OR(AND(E65="GALV",H65="Y"),AND(E65="GALV",H65="UN"),AND(E65="GALV",H65=""))),"GRR",IF(AND(B65='Dropdown Answer Key'!$B$12,E65="Unknown"),"Unknown SL",IF(AND(B65='Dropdown Answer Key'!$B$13,OR(F65="Lead",F65="U, May have L",F65="COM",F65="")),"Lead",IF(AND(B65='Dropdown Answer Key'!$B$13,OR(AND(F65="GALV",H65="Y"),AND(F65="GALV",H65="UN"),AND(F65="GALV",H65=""))),"GRR",IF(AND(B65='Dropdown Answer Key'!$B$13,F65="Unknown"),"Unknown SL",IF(AND(B65='Dropdown Answer Key'!$B$14,OR(E65="Lead",E65="U, May have L",E65="COM",E65="")),"Lead",IF(AND(B65='Dropdown Answer Key'!$B$14,OR(F65="Lead",F65="U, May have L",F65="COM",F65="")),"Lead",IF(AND(B65='Dropdown Answer Key'!$B$14,OR(AND(E65="GALV",H65="Y"),AND(E65="GALV",H65="UN"),AND(E65="GALV",H65=""),AND(F65="GALV",H65="Y"),AND(F65="GALV",H65="UN"),AND(F65="GALV",H65=""),AND(F65="GALV",I65="Y"),AND(F65="GALV",I65="UN"),AND(F65="GALV",I65=""))),"GRR",IF(AND(B65='Dropdown Answer Key'!$B$14,OR(E65="Unknown",F65="Unknown")),"Unknown SL","Non Lead")))))))))))</f>
        <v>ERROR</v>
      </c>
      <c r="T65" s="122" t="str">
        <f>IF(OR(M65="",Q65="",S65="ERROR"),"BLANK",IF((AND(M65='Dropdown Answer Key'!$B$25,OR('Service Line Inventory'!S65="Lead",S65="Unknown SL"))),"Tier 1",IF(AND('Service Line Inventory'!M65='Dropdown Answer Key'!$B$26,OR('Service Line Inventory'!S65="Lead",S65="Unknown SL")),"Tier 2",IF(AND('Service Line Inventory'!M65='Dropdown Answer Key'!$B$27,OR('Service Line Inventory'!S65="Lead",S65="Unknown SL")),"Tier 2",IF('Service Line Inventory'!S65="GRR","Tier 3",IF((AND('Service Line Inventory'!M65='Dropdown Answer Key'!$B$25,'Service Line Inventory'!Q65='Dropdown Answer Key'!$M$25,O65='Dropdown Answer Key'!$G$27,'Service Line Inventory'!P65='Dropdown Answer Key'!$J$27,S65="Non Lead")),"Tier 4",IF((AND('Service Line Inventory'!M65='Dropdown Answer Key'!$B$25,'Service Line Inventory'!Q65='Dropdown Answer Key'!$M$25,O65='Dropdown Answer Key'!$G$27,S65="Non Lead")),"Tier 4",IF((AND('Service Line Inventory'!M65='Dropdown Answer Key'!$B$25,'Service Line Inventory'!Q65='Dropdown Answer Key'!$M$25,'Service Line Inventory'!P65='Dropdown Answer Key'!$J$27,S65="Non Lead")),"Tier 4","Tier 5"))))))))</f>
        <v>BLANK</v>
      </c>
      <c r="U65" s="123" t="str">
        <f t="shared" si="1"/>
        <v>ERROR</v>
      </c>
      <c r="V65" s="122" t="str">
        <f t="shared" si="2"/>
        <v>ERROR</v>
      </c>
      <c r="W65" s="122" t="str">
        <f t="shared" si="3"/>
        <v>NO</v>
      </c>
      <c r="X65" s="116"/>
      <c r="Y65" s="105"/>
      <c r="Z65" s="85"/>
    </row>
    <row r="66" spans="1:26" x14ac:dyDescent="0.25">
      <c r="A66" s="80"/>
      <c r="B66" s="80"/>
      <c r="C66" s="111"/>
      <c r="D66" s="81"/>
      <c r="E66" s="111"/>
      <c r="F66" s="111"/>
      <c r="G66" s="113"/>
      <c r="H66" s="101"/>
      <c r="I66" s="81"/>
      <c r="J66" s="82"/>
      <c r="K66" s="81"/>
      <c r="L66" s="101" t="str">
        <f t="shared" si="0"/>
        <v>ERROR</v>
      </c>
      <c r="M66" s="117"/>
      <c r="N66" s="81"/>
      <c r="O66" s="81"/>
      <c r="P66" s="81"/>
      <c r="Q66" s="80"/>
      <c r="R66" s="81"/>
      <c r="S66" s="106" t="str">
        <f>IF(OR(B66="",$C$3="",$G$3=""),"ERROR",IF(AND(B66='Dropdown Answer Key'!$B$12,OR(E66="Lead",E66="U, May have L",E66="COM",E66="")),"Lead",IF(AND(B66='Dropdown Answer Key'!$B$12,OR(AND(E66="GALV",H66="Y"),AND(E66="GALV",H66="UN"),AND(E66="GALV",H66=""))),"GRR",IF(AND(B66='Dropdown Answer Key'!$B$12,E66="Unknown"),"Unknown SL",IF(AND(B66='Dropdown Answer Key'!$B$13,OR(F66="Lead",F66="U, May have L",F66="COM",F66="")),"Lead",IF(AND(B66='Dropdown Answer Key'!$B$13,OR(AND(F66="GALV",H66="Y"),AND(F66="GALV",H66="UN"),AND(F66="GALV",H66=""))),"GRR",IF(AND(B66='Dropdown Answer Key'!$B$13,F66="Unknown"),"Unknown SL",IF(AND(B66='Dropdown Answer Key'!$B$14,OR(E66="Lead",E66="U, May have L",E66="COM",E66="")),"Lead",IF(AND(B66='Dropdown Answer Key'!$B$14,OR(F66="Lead",F66="U, May have L",F66="COM",F66="")),"Lead",IF(AND(B66='Dropdown Answer Key'!$B$14,OR(AND(E66="GALV",H66="Y"),AND(E66="GALV",H66="UN"),AND(E66="GALV",H66=""),AND(F66="GALV",H66="Y"),AND(F66="GALV",H66="UN"),AND(F66="GALV",H66=""),AND(F66="GALV",I66="Y"),AND(F66="GALV",I66="UN"),AND(F66="GALV",I66=""))),"GRR",IF(AND(B66='Dropdown Answer Key'!$B$14,OR(E66="Unknown",F66="Unknown")),"Unknown SL","Non Lead")))))))))))</f>
        <v>ERROR</v>
      </c>
      <c r="T66" s="83" t="str">
        <f>IF(OR(M66="",Q66="",S66="ERROR"),"BLANK",IF((AND(M66='Dropdown Answer Key'!$B$25,OR('Service Line Inventory'!S66="Lead",S66="Unknown SL"))),"Tier 1",IF(AND('Service Line Inventory'!M66='Dropdown Answer Key'!$B$26,OR('Service Line Inventory'!S66="Lead",S66="Unknown SL")),"Tier 2",IF(AND('Service Line Inventory'!M66='Dropdown Answer Key'!$B$27,OR('Service Line Inventory'!S66="Lead",S66="Unknown SL")),"Tier 2",IF('Service Line Inventory'!S66="GRR","Tier 3",IF((AND('Service Line Inventory'!M66='Dropdown Answer Key'!$B$25,'Service Line Inventory'!Q66='Dropdown Answer Key'!$M$25,O66='Dropdown Answer Key'!$G$27,'Service Line Inventory'!P66='Dropdown Answer Key'!$J$27,S66="Non Lead")),"Tier 4",IF((AND('Service Line Inventory'!M66='Dropdown Answer Key'!$B$25,'Service Line Inventory'!Q66='Dropdown Answer Key'!$M$25,O66='Dropdown Answer Key'!$G$27,S66="Non Lead")),"Tier 4",IF((AND('Service Line Inventory'!M66='Dropdown Answer Key'!$B$25,'Service Line Inventory'!Q66='Dropdown Answer Key'!$M$25,'Service Line Inventory'!P66='Dropdown Answer Key'!$J$27,S66="Non Lead")),"Tier 4","Tier 5"))))))))</f>
        <v>BLANK</v>
      </c>
      <c r="U66" s="109" t="str">
        <f t="shared" si="1"/>
        <v>ERROR</v>
      </c>
      <c r="V66" s="83" t="str">
        <f t="shared" si="2"/>
        <v>ERROR</v>
      </c>
      <c r="W66" s="83" t="str">
        <f t="shared" si="3"/>
        <v>NO</v>
      </c>
      <c r="X66" s="115"/>
      <c r="Y66" s="84"/>
      <c r="Z66" s="85"/>
    </row>
    <row r="67" spans="1:26" x14ac:dyDescent="0.25">
      <c r="A67" s="89"/>
      <c r="B67" s="90"/>
      <c r="C67" s="112"/>
      <c r="D67" s="90"/>
      <c r="E67" s="112"/>
      <c r="F67" s="112"/>
      <c r="G67" s="114"/>
      <c r="H67" s="102"/>
      <c r="I67" s="90"/>
      <c r="J67" s="91"/>
      <c r="K67" s="90"/>
      <c r="L67" s="102" t="str">
        <f t="shared" si="0"/>
        <v>ERROR</v>
      </c>
      <c r="M67" s="118"/>
      <c r="N67" s="90"/>
      <c r="O67" s="90"/>
      <c r="P67" s="90"/>
      <c r="Q67" s="89"/>
      <c r="R67" s="90"/>
      <c r="S67" s="121" t="str">
        <f>IF(OR(B67="",$C$3="",$G$3=""),"ERROR",IF(AND(B67='Dropdown Answer Key'!$B$12,OR(E67="Lead",E67="U, May have L",E67="COM",E67="")),"Lead",IF(AND(B67='Dropdown Answer Key'!$B$12,OR(AND(E67="GALV",H67="Y"),AND(E67="GALV",H67="UN"),AND(E67="GALV",H67=""))),"GRR",IF(AND(B67='Dropdown Answer Key'!$B$12,E67="Unknown"),"Unknown SL",IF(AND(B67='Dropdown Answer Key'!$B$13,OR(F67="Lead",F67="U, May have L",F67="COM",F67="")),"Lead",IF(AND(B67='Dropdown Answer Key'!$B$13,OR(AND(F67="GALV",H67="Y"),AND(F67="GALV",H67="UN"),AND(F67="GALV",H67=""))),"GRR",IF(AND(B67='Dropdown Answer Key'!$B$13,F67="Unknown"),"Unknown SL",IF(AND(B67='Dropdown Answer Key'!$B$14,OR(E67="Lead",E67="U, May have L",E67="COM",E67="")),"Lead",IF(AND(B67='Dropdown Answer Key'!$B$14,OR(F67="Lead",F67="U, May have L",F67="COM",F67="")),"Lead",IF(AND(B67='Dropdown Answer Key'!$B$14,OR(AND(E67="GALV",H67="Y"),AND(E67="GALV",H67="UN"),AND(E67="GALV",H67=""),AND(F67="GALV",H67="Y"),AND(F67="GALV",H67="UN"),AND(F67="GALV",H67=""),AND(F67="GALV",I67="Y"),AND(F67="GALV",I67="UN"),AND(F67="GALV",I67=""))),"GRR",IF(AND(B67='Dropdown Answer Key'!$B$14,OR(E67="Unknown",F67="Unknown")),"Unknown SL","Non Lead")))))))))))</f>
        <v>ERROR</v>
      </c>
      <c r="T67" s="122" t="str">
        <f>IF(OR(M67="",Q67="",S67="ERROR"),"BLANK",IF((AND(M67='Dropdown Answer Key'!$B$25,OR('Service Line Inventory'!S67="Lead",S67="Unknown SL"))),"Tier 1",IF(AND('Service Line Inventory'!M67='Dropdown Answer Key'!$B$26,OR('Service Line Inventory'!S67="Lead",S67="Unknown SL")),"Tier 2",IF(AND('Service Line Inventory'!M67='Dropdown Answer Key'!$B$27,OR('Service Line Inventory'!S67="Lead",S67="Unknown SL")),"Tier 2",IF('Service Line Inventory'!S67="GRR","Tier 3",IF((AND('Service Line Inventory'!M67='Dropdown Answer Key'!$B$25,'Service Line Inventory'!Q67='Dropdown Answer Key'!$M$25,O67='Dropdown Answer Key'!$G$27,'Service Line Inventory'!P67='Dropdown Answer Key'!$J$27,S67="Non Lead")),"Tier 4",IF((AND('Service Line Inventory'!M67='Dropdown Answer Key'!$B$25,'Service Line Inventory'!Q67='Dropdown Answer Key'!$M$25,O67='Dropdown Answer Key'!$G$27,S67="Non Lead")),"Tier 4",IF((AND('Service Line Inventory'!M67='Dropdown Answer Key'!$B$25,'Service Line Inventory'!Q67='Dropdown Answer Key'!$M$25,'Service Line Inventory'!P67='Dropdown Answer Key'!$J$27,S67="Non Lead")),"Tier 4","Tier 5"))))))))</f>
        <v>BLANK</v>
      </c>
      <c r="U67" s="123" t="str">
        <f t="shared" si="1"/>
        <v>ERROR</v>
      </c>
      <c r="V67" s="122" t="str">
        <f t="shared" si="2"/>
        <v>ERROR</v>
      </c>
      <c r="W67" s="122" t="str">
        <f t="shared" si="3"/>
        <v>NO</v>
      </c>
      <c r="X67" s="116"/>
      <c r="Y67" s="105"/>
      <c r="Z67" s="85"/>
    </row>
    <row r="68" spans="1:26" x14ac:dyDescent="0.25">
      <c r="A68" s="80"/>
      <c r="B68" s="80"/>
      <c r="C68" s="111"/>
      <c r="D68" s="81"/>
      <c r="E68" s="111"/>
      <c r="F68" s="111"/>
      <c r="G68" s="113"/>
      <c r="H68" s="101"/>
      <c r="I68" s="81"/>
      <c r="J68" s="82"/>
      <c r="K68" s="81"/>
      <c r="L68" s="101" t="str">
        <f t="shared" si="0"/>
        <v>ERROR</v>
      </c>
      <c r="M68" s="117"/>
      <c r="N68" s="81"/>
      <c r="O68" s="81"/>
      <c r="P68" s="81"/>
      <c r="Q68" s="80"/>
      <c r="R68" s="81"/>
      <c r="S68" s="106" t="str">
        <f>IF(OR(B68="",$C$3="",$G$3=""),"ERROR",IF(AND(B68='Dropdown Answer Key'!$B$12,OR(E68="Lead",E68="U, May have L",E68="COM",E68="")),"Lead",IF(AND(B68='Dropdown Answer Key'!$B$12,OR(AND(E68="GALV",H68="Y"),AND(E68="GALV",H68="UN"),AND(E68="GALV",H68=""))),"GRR",IF(AND(B68='Dropdown Answer Key'!$B$12,E68="Unknown"),"Unknown SL",IF(AND(B68='Dropdown Answer Key'!$B$13,OR(F68="Lead",F68="U, May have L",F68="COM",F68="")),"Lead",IF(AND(B68='Dropdown Answer Key'!$B$13,OR(AND(F68="GALV",H68="Y"),AND(F68="GALV",H68="UN"),AND(F68="GALV",H68=""))),"GRR",IF(AND(B68='Dropdown Answer Key'!$B$13,F68="Unknown"),"Unknown SL",IF(AND(B68='Dropdown Answer Key'!$B$14,OR(E68="Lead",E68="U, May have L",E68="COM",E68="")),"Lead",IF(AND(B68='Dropdown Answer Key'!$B$14,OR(F68="Lead",F68="U, May have L",F68="COM",F68="")),"Lead",IF(AND(B68='Dropdown Answer Key'!$B$14,OR(AND(E68="GALV",H68="Y"),AND(E68="GALV",H68="UN"),AND(E68="GALV",H68=""),AND(F68="GALV",H68="Y"),AND(F68="GALV",H68="UN"),AND(F68="GALV",H68=""),AND(F68="GALV",I68="Y"),AND(F68="GALV",I68="UN"),AND(F68="GALV",I68=""))),"GRR",IF(AND(B68='Dropdown Answer Key'!$B$14,OR(E68="Unknown",F68="Unknown")),"Unknown SL","Non Lead")))))))))))</f>
        <v>ERROR</v>
      </c>
      <c r="T68" s="83" t="str">
        <f>IF(OR(M68="",Q68="",S68="ERROR"),"BLANK",IF((AND(M68='Dropdown Answer Key'!$B$25,OR('Service Line Inventory'!S68="Lead",S68="Unknown SL"))),"Tier 1",IF(AND('Service Line Inventory'!M68='Dropdown Answer Key'!$B$26,OR('Service Line Inventory'!S68="Lead",S68="Unknown SL")),"Tier 2",IF(AND('Service Line Inventory'!M68='Dropdown Answer Key'!$B$27,OR('Service Line Inventory'!S68="Lead",S68="Unknown SL")),"Tier 2",IF('Service Line Inventory'!S68="GRR","Tier 3",IF((AND('Service Line Inventory'!M68='Dropdown Answer Key'!$B$25,'Service Line Inventory'!Q68='Dropdown Answer Key'!$M$25,O68='Dropdown Answer Key'!$G$27,'Service Line Inventory'!P68='Dropdown Answer Key'!$J$27,S68="Non Lead")),"Tier 4",IF((AND('Service Line Inventory'!M68='Dropdown Answer Key'!$B$25,'Service Line Inventory'!Q68='Dropdown Answer Key'!$M$25,O68='Dropdown Answer Key'!$G$27,S68="Non Lead")),"Tier 4",IF((AND('Service Line Inventory'!M68='Dropdown Answer Key'!$B$25,'Service Line Inventory'!Q68='Dropdown Answer Key'!$M$25,'Service Line Inventory'!P68='Dropdown Answer Key'!$J$27,S68="Non Lead")),"Tier 4","Tier 5"))))))))</f>
        <v>BLANK</v>
      </c>
      <c r="U68" s="109" t="str">
        <f t="shared" si="1"/>
        <v>ERROR</v>
      </c>
      <c r="V68" s="83" t="str">
        <f t="shared" si="2"/>
        <v>ERROR</v>
      </c>
      <c r="W68" s="83" t="str">
        <f t="shared" si="3"/>
        <v>NO</v>
      </c>
      <c r="X68" s="115"/>
      <c r="Y68" s="84"/>
      <c r="Z68" s="85"/>
    </row>
    <row r="69" spans="1:26" x14ac:dyDescent="0.25">
      <c r="A69" s="89"/>
      <c r="B69" s="90"/>
      <c r="C69" s="112"/>
      <c r="D69" s="90"/>
      <c r="E69" s="112"/>
      <c r="F69" s="112"/>
      <c r="G69" s="114"/>
      <c r="H69" s="102"/>
      <c r="I69" s="90"/>
      <c r="J69" s="91"/>
      <c r="K69" s="90"/>
      <c r="L69" s="102" t="str">
        <f t="shared" si="0"/>
        <v>ERROR</v>
      </c>
      <c r="M69" s="118"/>
      <c r="N69" s="90"/>
      <c r="O69" s="90"/>
      <c r="P69" s="90"/>
      <c r="Q69" s="89"/>
      <c r="R69" s="90"/>
      <c r="S69" s="121" t="str">
        <f>IF(OR(B69="",$C$3="",$G$3=""),"ERROR",IF(AND(B69='Dropdown Answer Key'!$B$12,OR(E69="Lead",E69="U, May have L",E69="COM",E69="")),"Lead",IF(AND(B69='Dropdown Answer Key'!$B$12,OR(AND(E69="GALV",H69="Y"),AND(E69="GALV",H69="UN"),AND(E69="GALV",H69=""))),"GRR",IF(AND(B69='Dropdown Answer Key'!$B$12,E69="Unknown"),"Unknown SL",IF(AND(B69='Dropdown Answer Key'!$B$13,OR(F69="Lead",F69="U, May have L",F69="COM",F69="")),"Lead",IF(AND(B69='Dropdown Answer Key'!$B$13,OR(AND(F69="GALV",H69="Y"),AND(F69="GALV",H69="UN"),AND(F69="GALV",H69=""))),"GRR",IF(AND(B69='Dropdown Answer Key'!$B$13,F69="Unknown"),"Unknown SL",IF(AND(B69='Dropdown Answer Key'!$B$14,OR(E69="Lead",E69="U, May have L",E69="COM",E69="")),"Lead",IF(AND(B69='Dropdown Answer Key'!$B$14,OR(F69="Lead",F69="U, May have L",F69="COM",F69="")),"Lead",IF(AND(B69='Dropdown Answer Key'!$B$14,OR(AND(E69="GALV",H69="Y"),AND(E69="GALV",H69="UN"),AND(E69="GALV",H69=""),AND(F69="GALV",H69="Y"),AND(F69="GALV",H69="UN"),AND(F69="GALV",H69=""),AND(F69="GALV",I69="Y"),AND(F69="GALV",I69="UN"),AND(F69="GALV",I69=""))),"GRR",IF(AND(B69='Dropdown Answer Key'!$B$14,OR(E69="Unknown",F69="Unknown")),"Unknown SL","Non Lead")))))))))))</f>
        <v>ERROR</v>
      </c>
      <c r="T69" s="122" t="str">
        <f>IF(OR(M69="",Q69="",S69="ERROR"),"BLANK",IF((AND(M69='Dropdown Answer Key'!$B$25,OR('Service Line Inventory'!S69="Lead",S69="Unknown SL"))),"Tier 1",IF(AND('Service Line Inventory'!M69='Dropdown Answer Key'!$B$26,OR('Service Line Inventory'!S69="Lead",S69="Unknown SL")),"Tier 2",IF(AND('Service Line Inventory'!M69='Dropdown Answer Key'!$B$27,OR('Service Line Inventory'!S69="Lead",S69="Unknown SL")),"Tier 2",IF('Service Line Inventory'!S69="GRR","Tier 3",IF((AND('Service Line Inventory'!M69='Dropdown Answer Key'!$B$25,'Service Line Inventory'!Q69='Dropdown Answer Key'!$M$25,O69='Dropdown Answer Key'!$G$27,'Service Line Inventory'!P69='Dropdown Answer Key'!$J$27,S69="Non Lead")),"Tier 4",IF((AND('Service Line Inventory'!M69='Dropdown Answer Key'!$B$25,'Service Line Inventory'!Q69='Dropdown Answer Key'!$M$25,O69='Dropdown Answer Key'!$G$27,S69="Non Lead")),"Tier 4",IF((AND('Service Line Inventory'!M69='Dropdown Answer Key'!$B$25,'Service Line Inventory'!Q69='Dropdown Answer Key'!$M$25,'Service Line Inventory'!P69='Dropdown Answer Key'!$J$27,S69="Non Lead")),"Tier 4","Tier 5"))))))))</f>
        <v>BLANK</v>
      </c>
      <c r="U69" s="123" t="str">
        <f t="shared" si="1"/>
        <v>ERROR</v>
      </c>
      <c r="V69" s="122" t="str">
        <f t="shared" si="2"/>
        <v>ERROR</v>
      </c>
      <c r="W69" s="122" t="str">
        <f t="shared" si="3"/>
        <v>NO</v>
      </c>
      <c r="X69" s="116"/>
      <c r="Y69" s="105"/>
      <c r="Z69" s="85"/>
    </row>
    <row r="70" spans="1:26" x14ac:dyDescent="0.25">
      <c r="A70" s="80"/>
      <c r="B70" s="80"/>
      <c r="C70" s="111"/>
      <c r="D70" s="81"/>
      <c r="E70" s="111"/>
      <c r="F70" s="111"/>
      <c r="G70" s="113"/>
      <c r="H70" s="101"/>
      <c r="I70" s="81"/>
      <c r="J70" s="82"/>
      <c r="K70" s="81"/>
      <c r="L70" s="101" t="str">
        <f t="shared" si="0"/>
        <v>ERROR</v>
      </c>
      <c r="M70" s="117"/>
      <c r="N70" s="81"/>
      <c r="O70" s="81"/>
      <c r="P70" s="81"/>
      <c r="Q70" s="80"/>
      <c r="R70" s="81"/>
      <c r="S70" s="106" t="str">
        <f>IF(OR(B70="",$C$3="",$G$3=""),"ERROR",IF(AND(B70='Dropdown Answer Key'!$B$12,OR(E70="Lead",E70="U, May have L",E70="COM",E70="")),"Lead",IF(AND(B70='Dropdown Answer Key'!$B$12,OR(AND(E70="GALV",H70="Y"),AND(E70="GALV",H70="UN"),AND(E70="GALV",H70=""))),"GRR",IF(AND(B70='Dropdown Answer Key'!$B$12,E70="Unknown"),"Unknown SL",IF(AND(B70='Dropdown Answer Key'!$B$13,OR(F70="Lead",F70="U, May have L",F70="COM",F70="")),"Lead",IF(AND(B70='Dropdown Answer Key'!$B$13,OR(AND(F70="GALV",H70="Y"),AND(F70="GALV",H70="UN"),AND(F70="GALV",H70=""))),"GRR",IF(AND(B70='Dropdown Answer Key'!$B$13,F70="Unknown"),"Unknown SL",IF(AND(B70='Dropdown Answer Key'!$B$14,OR(E70="Lead",E70="U, May have L",E70="COM",E70="")),"Lead",IF(AND(B70='Dropdown Answer Key'!$B$14,OR(F70="Lead",F70="U, May have L",F70="COM",F70="")),"Lead",IF(AND(B70='Dropdown Answer Key'!$B$14,OR(AND(E70="GALV",H70="Y"),AND(E70="GALV",H70="UN"),AND(E70="GALV",H70=""),AND(F70="GALV",H70="Y"),AND(F70="GALV",H70="UN"),AND(F70="GALV",H70=""),AND(F70="GALV",I70="Y"),AND(F70="GALV",I70="UN"),AND(F70="GALV",I70=""))),"GRR",IF(AND(B70='Dropdown Answer Key'!$B$14,OR(E70="Unknown",F70="Unknown")),"Unknown SL","Non Lead")))))))))))</f>
        <v>ERROR</v>
      </c>
      <c r="T70" s="83" t="str">
        <f>IF(OR(M70="",Q70="",S70="ERROR"),"BLANK",IF((AND(M70='Dropdown Answer Key'!$B$25,OR('Service Line Inventory'!S70="Lead",S70="Unknown SL"))),"Tier 1",IF(AND('Service Line Inventory'!M70='Dropdown Answer Key'!$B$26,OR('Service Line Inventory'!S70="Lead",S70="Unknown SL")),"Tier 2",IF(AND('Service Line Inventory'!M70='Dropdown Answer Key'!$B$27,OR('Service Line Inventory'!S70="Lead",S70="Unknown SL")),"Tier 2",IF('Service Line Inventory'!S70="GRR","Tier 3",IF((AND('Service Line Inventory'!M70='Dropdown Answer Key'!$B$25,'Service Line Inventory'!Q70='Dropdown Answer Key'!$M$25,O70='Dropdown Answer Key'!$G$27,'Service Line Inventory'!P70='Dropdown Answer Key'!$J$27,S70="Non Lead")),"Tier 4",IF((AND('Service Line Inventory'!M70='Dropdown Answer Key'!$B$25,'Service Line Inventory'!Q70='Dropdown Answer Key'!$M$25,O70='Dropdown Answer Key'!$G$27,S70="Non Lead")),"Tier 4",IF((AND('Service Line Inventory'!M70='Dropdown Answer Key'!$B$25,'Service Line Inventory'!Q70='Dropdown Answer Key'!$M$25,'Service Line Inventory'!P70='Dropdown Answer Key'!$J$27,S70="Non Lead")),"Tier 4","Tier 5"))))))))</f>
        <v>BLANK</v>
      </c>
      <c r="U70" s="109" t="str">
        <f t="shared" si="1"/>
        <v>ERROR</v>
      </c>
      <c r="V70" s="83" t="str">
        <f t="shared" si="2"/>
        <v>ERROR</v>
      </c>
      <c r="W70" s="83" t="str">
        <f t="shared" si="3"/>
        <v>NO</v>
      </c>
      <c r="X70" s="115"/>
      <c r="Y70" s="84"/>
      <c r="Z70" s="85"/>
    </row>
    <row r="71" spans="1:26" x14ac:dyDescent="0.25">
      <c r="A71" s="89"/>
      <c r="B71" s="90"/>
      <c r="C71" s="112"/>
      <c r="D71" s="90"/>
      <c r="E71" s="112"/>
      <c r="F71" s="112"/>
      <c r="G71" s="114"/>
      <c r="H71" s="102"/>
      <c r="I71" s="90"/>
      <c r="J71" s="91"/>
      <c r="K71" s="90"/>
      <c r="L71" s="102" t="str">
        <f t="shared" si="0"/>
        <v>ERROR</v>
      </c>
      <c r="M71" s="118"/>
      <c r="N71" s="90"/>
      <c r="O71" s="90"/>
      <c r="P71" s="90"/>
      <c r="Q71" s="89"/>
      <c r="R71" s="90"/>
      <c r="S71" s="121" t="str">
        <f>IF(OR(B71="",$C$3="",$G$3=""),"ERROR",IF(AND(B71='Dropdown Answer Key'!$B$12,OR(E71="Lead",E71="U, May have L",E71="COM",E71="")),"Lead",IF(AND(B71='Dropdown Answer Key'!$B$12,OR(AND(E71="GALV",H71="Y"),AND(E71="GALV",H71="UN"),AND(E71="GALV",H71=""))),"GRR",IF(AND(B71='Dropdown Answer Key'!$B$12,E71="Unknown"),"Unknown SL",IF(AND(B71='Dropdown Answer Key'!$B$13,OR(F71="Lead",F71="U, May have L",F71="COM",F71="")),"Lead",IF(AND(B71='Dropdown Answer Key'!$B$13,OR(AND(F71="GALV",H71="Y"),AND(F71="GALV",H71="UN"),AND(F71="GALV",H71=""))),"GRR",IF(AND(B71='Dropdown Answer Key'!$B$13,F71="Unknown"),"Unknown SL",IF(AND(B71='Dropdown Answer Key'!$B$14,OR(E71="Lead",E71="U, May have L",E71="COM",E71="")),"Lead",IF(AND(B71='Dropdown Answer Key'!$B$14,OR(F71="Lead",F71="U, May have L",F71="COM",F71="")),"Lead",IF(AND(B71='Dropdown Answer Key'!$B$14,OR(AND(E71="GALV",H71="Y"),AND(E71="GALV",H71="UN"),AND(E71="GALV",H71=""),AND(F71="GALV",H71="Y"),AND(F71="GALV",H71="UN"),AND(F71="GALV",H71=""),AND(F71="GALV",I71="Y"),AND(F71="GALV",I71="UN"),AND(F71="GALV",I71=""))),"GRR",IF(AND(B71='Dropdown Answer Key'!$B$14,OR(E71="Unknown",F71="Unknown")),"Unknown SL","Non Lead")))))))))))</f>
        <v>ERROR</v>
      </c>
      <c r="T71" s="122" t="str">
        <f>IF(OR(M71="",Q71="",S71="ERROR"),"BLANK",IF((AND(M71='Dropdown Answer Key'!$B$25,OR('Service Line Inventory'!S71="Lead",S71="Unknown SL"))),"Tier 1",IF(AND('Service Line Inventory'!M71='Dropdown Answer Key'!$B$26,OR('Service Line Inventory'!S71="Lead",S71="Unknown SL")),"Tier 2",IF(AND('Service Line Inventory'!M71='Dropdown Answer Key'!$B$27,OR('Service Line Inventory'!S71="Lead",S71="Unknown SL")),"Tier 2",IF('Service Line Inventory'!S71="GRR","Tier 3",IF((AND('Service Line Inventory'!M71='Dropdown Answer Key'!$B$25,'Service Line Inventory'!Q71='Dropdown Answer Key'!$M$25,O71='Dropdown Answer Key'!$G$27,'Service Line Inventory'!P71='Dropdown Answer Key'!$J$27,S71="Non Lead")),"Tier 4",IF((AND('Service Line Inventory'!M71='Dropdown Answer Key'!$B$25,'Service Line Inventory'!Q71='Dropdown Answer Key'!$M$25,O71='Dropdown Answer Key'!$G$27,S71="Non Lead")),"Tier 4",IF((AND('Service Line Inventory'!M71='Dropdown Answer Key'!$B$25,'Service Line Inventory'!Q71='Dropdown Answer Key'!$M$25,'Service Line Inventory'!P71='Dropdown Answer Key'!$J$27,S71="Non Lead")),"Tier 4","Tier 5"))))))))</f>
        <v>BLANK</v>
      </c>
      <c r="U71" s="123" t="str">
        <f t="shared" si="1"/>
        <v>ERROR</v>
      </c>
      <c r="V71" s="122" t="str">
        <f t="shared" si="2"/>
        <v>ERROR</v>
      </c>
      <c r="W71" s="122" t="str">
        <f t="shared" si="3"/>
        <v>NO</v>
      </c>
      <c r="X71" s="116"/>
      <c r="Y71" s="105"/>
      <c r="Z71" s="85"/>
    </row>
    <row r="72" spans="1:26" x14ac:dyDescent="0.25">
      <c r="A72" s="80"/>
      <c r="B72" s="80"/>
      <c r="C72" s="111"/>
      <c r="D72" s="81"/>
      <c r="E72" s="111"/>
      <c r="F72" s="111"/>
      <c r="G72" s="113"/>
      <c r="H72" s="101"/>
      <c r="I72" s="81"/>
      <c r="J72" s="82"/>
      <c r="K72" s="81"/>
      <c r="L72" s="101" t="str">
        <f t="shared" ref="L72:L135" si="4">S72</f>
        <v>ERROR</v>
      </c>
      <c r="M72" s="117"/>
      <c r="N72" s="81"/>
      <c r="O72" s="81"/>
      <c r="P72" s="81"/>
      <c r="Q72" s="80"/>
      <c r="R72" s="81"/>
      <c r="S72" s="106" t="str">
        <f>IF(OR(B72="",$C$3="",$G$3=""),"ERROR",IF(AND(B72='Dropdown Answer Key'!$B$12,OR(E72="Lead",E72="U, May have L",E72="COM",E72="")),"Lead",IF(AND(B72='Dropdown Answer Key'!$B$12,OR(AND(E72="GALV",H72="Y"),AND(E72="GALV",H72="UN"),AND(E72="GALV",H72=""))),"GRR",IF(AND(B72='Dropdown Answer Key'!$B$12,E72="Unknown"),"Unknown SL",IF(AND(B72='Dropdown Answer Key'!$B$13,OR(F72="Lead",F72="U, May have L",F72="COM",F72="")),"Lead",IF(AND(B72='Dropdown Answer Key'!$B$13,OR(AND(F72="GALV",H72="Y"),AND(F72="GALV",H72="UN"),AND(F72="GALV",H72=""))),"GRR",IF(AND(B72='Dropdown Answer Key'!$B$13,F72="Unknown"),"Unknown SL",IF(AND(B72='Dropdown Answer Key'!$B$14,OR(E72="Lead",E72="U, May have L",E72="COM",E72="")),"Lead",IF(AND(B72='Dropdown Answer Key'!$B$14,OR(F72="Lead",F72="U, May have L",F72="COM",F72="")),"Lead",IF(AND(B72='Dropdown Answer Key'!$B$14,OR(AND(E72="GALV",H72="Y"),AND(E72="GALV",H72="UN"),AND(E72="GALV",H72=""),AND(F72="GALV",H72="Y"),AND(F72="GALV",H72="UN"),AND(F72="GALV",H72=""),AND(F72="GALV",I72="Y"),AND(F72="GALV",I72="UN"),AND(F72="GALV",I72=""))),"GRR",IF(AND(B72='Dropdown Answer Key'!$B$14,OR(E72="Unknown",F72="Unknown")),"Unknown SL","Non Lead")))))))))))</f>
        <v>ERROR</v>
      </c>
      <c r="T72" s="83" t="str">
        <f>IF(OR(M72="",Q72="",S72="ERROR"),"BLANK",IF((AND(M72='Dropdown Answer Key'!$B$25,OR('Service Line Inventory'!S72="Lead",S72="Unknown SL"))),"Tier 1",IF(AND('Service Line Inventory'!M72='Dropdown Answer Key'!$B$26,OR('Service Line Inventory'!S72="Lead",S72="Unknown SL")),"Tier 2",IF(AND('Service Line Inventory'!M72='Dropdown Answer Key'!$B$27,OR('Service Line Inventory'!S72="Lead",S72="Unknown SL")),"Tier 2",IF('Service Line Inventory'!S72="GRR","Tier 3",IF((AND('Service Line Inventory'!M72='Dropdown Answer Key'!$B$25,'Service Line Inventory'!Q72='Dropdown Answer Key'!$M$25,O72='Dropdown Answer Key'!$G$27,'Service Line Inventory'!P72='Dropdown Answer Key'!$J$27,S72="Non Lead")),"Tier 4",IF((AND('Service Line Inventory'!M72='Dropdown Answer Key'!$B$25,'Service Line Inventory'!Q72='Dropdown Answer Key'!$M$25,O72='Dropdown Answer Key'!$G$27,S72="Non Lead")),"Tier 4",IF((AND('Service Line Inventory'!M72='Dropdown Answer Key'!$B$25,'Service Line Inventory'!Q72='Dropdown Answer Key'!$M$25,'Service Line Inventory'!P72='Dropdown Answer Key'!$J$27,S72="Non Lead")),"Tier 4","Tier 5"))))))))</f>
        <v>BLANK</v>
      </c>
      <c r="U72" s="109" t="str">
        <f t="shared" si="1"/>
        <v>ERROR</v>
      </c>
      <c r="V72" s="83" t="str">
        <f t="shared" si="2"/>
        <v>ERROR</v>
      </c>
      <c r="W72" s="83" t="str">
        <f t="shared" si="3"/>
        <v>NO</v>
      </c>
      <c r="X72" s="115"/>
      <c r="Y72" s="84"/>
      <c r="Z72" s="85"/>
    </row>
    <row r="73" spans="1:26" x14ac:dyDescent="0.25">
      <c r="A73" s="89"/>
      <c r="B73" s="90"/>
      <c r="C73" s="112"/>
      <c r="D73" s="90"/>
      <c r="E73" s="112"/>
      <c r="F73" s="112"/>
      <c r="G73" s="114"/>
      <c r="H73" s="102"/>
      <c r="I73" s="90"/>
      <c r="J73" s="91"/>
      <c r="K73" s="90"/>
      <c r="L73" s="102" t="str">
        <f t="shared" si="4"/>
        <v>ERROR</v>
      </c>
      <c r="M73" s="118"/>
      <c r="N73" s="90"/>
      <c r="O73" s="90"/>
      <c r="P73" s="90"/>
      <c r="Q73" s="89"/>
      <c r="R73" s="90"/>
      <c r="S73" s="121" t="str">
        <f>IF(OR(B73="",$C$3="",$G$3=""),"ERROR",IF(AND(B73='Dropdown Answer Key'!$B$12,OR(E73="Lead",E73="U, May have L",E73="COM",E73="")),"Lead",IF(AND(B73='Dropdown Answer Key'!$B$12,OR(AND(E73="GALV",H73="Y"),AND(E73="GALV",H73="UN"),AND(E73="GALV",H73=""))),"GRR",IF(AND(B73='Dropdown Answer Key'!$B$12,E73="Unknown"),"Unknown SL",IF(AND(B73='Dropdown Answer Key'!$B$13,OR(F73="Lead",F73="U, May have L",F73="COM",F73="")),"Lead",IF(AND(B73='Dropdown Answer Key'!$B$13,OR(AND(F73="GALV",H73="Y"),AND(F73="GALV",H73="UN"),AND(F73="GALV",H73=""))),"GRR",IF(AND(B73='Dropdown Answer Key'!$B$13,F73="Unknown"),"Unknown SL",IF(AND(B73='Dropdown Answer Key'!$B$14,OR(E73="Lead",E73="U, May have L",E73="COM",E73="")),"Lead",IF(AND(B73='Dropdown Answer Key'!$B$14,OR(F73="Lead",F73="U, May have L",F73="COM",F73="")),"Lead",IF(AND(B73='Dropdown Answer Key'!$B$14,OR(AND(E73="GALV",H73="Y"),AND(E73="GALV",H73="UN"),AND(E73="GALV",H73=""),AND(F73="GALV",H73="Y"),AND(F73="GALV",H73="UN"),AND(F73="GALV",H73=""),AND(F73="GALV",I73="Y"),AND(F73="GALV",I73="UN"),AND(F73="GALV",I73=""))),"GRR",IF(AND(B73='Dropdown Answer Key'!$B$14,OR(E73="Unknown",F73="Unknown")),"Unknown SL","Non Lead")))))))))))</f>
        <v>ERROR</v>
      </c>
      <c r="T73" s="122" t="str">
        <f>IF(OR(M73="",Q73="",S73="ERROR"),"BLANK",IF((AND(M73='Dropdown Answer Key'!$B$25,OR('Service Line Inventory'!S73="Lead",S73="Unknown SL"))),"Tier 1",IF(AND('Service Line Inventory'!M73='Dropdown Answer Key'!$B$26,OR('Service Line Inventory'!S73="Lead",S73="Unknown SL")),"Tier 2",IF(AND('Service Line Inventory'!M73='Dropdown Answer Key'!$B$27,OR('Service Line Inventory'!S73="Lead",S73="Unknown SL")),"Tier 2",IF('Service Line Inventory'!S73="GRR","Tier 3",IF((AND('Service Line Inventory'!M73='Dropdown Answer Key'!$B$25,'Service Line Inventory'!Q73='Dropdown Answer Key'!$M$25,O73='Dropdown Answer Key'!$G$27,'Service Line Inventory'!P73='Dropdown Answer Key'!$J$27,S73="Non Lead")),"Tier 4",IF((AND('Service Line Inventory'!M73='Dropdown Answer Key'!$B$25,'Service Line Inventory'!Q73='Dropdown Answer Key'!$M$25,O73='Dropdown Answer Key'!$G$27,S73="Non Lead")),"Tier 4",IF((AND('Service Line Inventory'!M73='Dropdown Answer Key'!$B$25,'Service Line Inventory'!Q73='Dropdown Answer Key'!$M$25,'Service Line Inventory'!P73='Dropdown Answer Key'!$J$27,S73="Non Lead")),"Tier 4","Tier 5"))))))))</f>
        <v>BLANK</v>
      </c>
      <c r="U73" s="123" t="str">
        <f t="shared" ref="U73:U136" si="5">IF(OR(S73="LEAD",S73="GRR",S73="Unknown SL"),"YES",IF(S73="ERROR","ERROR","NO"))</f>
        <v>ERROR</v>
      </c>
      <c r="V73" s="122" t="str">
        <f t="shared" ref="V73:V136" si="6">IF((OR(S73="LEAD",S73="GRR",S73="Unknown SL")),"YES",IF(S73="ERROR","ERROR","NO"))</f>
        <v>ERROR</v>
      </c>
      <c r="W73" s="122" t="str">
        <f t="shared" ref="W73:W136" si="7">IF(V73="YES","YES","NO")</f>
        <v>NO</v>
      </c>
      <c r="X73" s="116"/>
      <c r="Y73" s="105"/>
      <c r="Z73" s="85"/>
    </row>
    <row r="74" spans="1:26" x14ac:dyDescent="0.25">
      <c r="A74" s="80"/>
      <c r="B74" s="80"/>
      <c r="C74" s="111"/>
      <c r="D74" s="81"/>
      <c r="E74" s="111"/>
      <c r="F74" s="111"/>
      <c r="G74" s="113"/>
      <c r="H74" s="101"/>
      <c r="I74" s="81"/>
      <c r="J74" s="82"/>
      <c r="K74" s="81"/>
      <c r="L74" s="101" t="str">
        <f t="shared" si="4"/>
        <v>ERROR</v>
      </c>
      <c r="M74" s="117"/>
      <c r="N74" s="81"/>
      <c r="O74" s="81"/>
      <c r="P74" s="81"/>
      <c r="Q74" s="80"/>
      <c r="R74" s="81"/>
      <c r="S74" s="106" t="str">
        <f>IF(OR(B74="",$C$3="",$G$3=""),"ERROR",IF(AND(B74='Dropdown Answer Key'!$B$12,OR(E74="Lead",E74="U, May have L",E74="COM",E74="")),"Lead",IF(AND(B74='Dropdown Answer Key'!$B$12,OR(AND(E74="GALV",H74="Y"),AND(E74="GALV",H74="UN"),AND(E74="GALV",H74=""))),"GRR",IF(AND(B74='Dropdown Answer Key'!$B$12,E74="Unknown"),"Unknown SL",IF(AND(B74='Dropdown Answer Key'!$B$13,OR(F74="Lead",F74="U, May have L",F74="COM",F74="")),"Lead",IF(AND(B74='Dropdown Answer Key'!$B$13,OR(AND(F74="GALV",H74="Y"),AND(F74="GALV",H74="UN"),AND(F74="GALV",H74=""))),"GRR",IF(AND(B74='Dropdown Answer Key'!$B$13,F74="Unknown"),"Unknown SL",IF(AND(B74='Dropdown Answer Key'!$B$14,OR(E74="Lead",E74="U, May have L",E74="COM",E74="")),"Lead",IF(AND(B74='Dropdown Answer Key'!$B$14,OR(F74="Lead",F74="U, May have L",F74="COM",F74="")),"Lead",IF(AND(B74='Dropdown Answer Key'!$B$14,OR(AND(E74="GALV",H74="Y"),AND(E74="GALV",H74="UN"),AND(E74="GALV",H74=""),AND(F74="GALV",H74="Y"),AND(F74="GALV",H74="UN"),AND(F74="GALV",H74=""),AND(F74="GALV",I74="Y"),AND(F74="GALV",I74="UN"),AND(F74="GALV",I74=""))),"GRR",IF(AND(B74='Dropdown Answer Key'!$B$14,OR(E74="Unknown",F74="Unknown")),"Unknown SL","Non Lead")))))))))))</f>
        <v>ERROR</v>
      </c>
      <c r="T74" s="83" t="str">
        <f>IF(OR(M74="",Q74="",S74="ERROR"),"BLANK",IF((AND(M74='Dropdown Answer Key'!$B$25,OR('Service Line Inventory'!S74="Lead",S74="Unknown SL"))),"Tier 1",IF(AND('Service Line Inventory'!M74='Dropdown Answer Key'!$B$26,OR('Service Line Inventory'!S74="Lead",S74="Unknown SL")),"Tier 2",IF(AND('Service Line Inventory'!M74='Dropdown Answer Key'!$B$27,OR('Service Line Inventory'!S74="Lead",S74="Unknown SL")),"Tier 2",IF('Service Line Inventory'!S74="GRR","Tier 3",IF((AND('Service Line Inventory'!M74='Dropdown Answer Key'!$B$25,'Service Line Inventory'!Q74='Dropdown Answer Key'!$M$25,O74='Dropdown Answer Key'!$G$27,'Service Line Inventory'!P74='Dropdown Answer Key'!$J$27,S74="Non Lead")),"Tier 4",IF((AND('Service Line Inventory'!M74='Dropdown Answer Key'!$B$25,'Service Line Inventory'!Q74='Dropdown Answer Key'!$M$25,O74='Dropdown Answer Key'!$G$27,S74="Non Lead")),"Tier 4",IF((AND('Service Line Inventory'!M74='Dropdown Answer Key'!$B$25,'Service Line Inventory'!Q74='Dropdown Answer Key'!$M$25,'Service Line Inventory'!P74='Dropdown Answer Key'!$J$27,S74="Non Lead")),"Tier 4","Tier 5"))))))))</f>
        <v>BLANK</v>
      </c>
      <c r="U74" s="109" t="str">
        <f t="shared" si="5"/>
        <v>ERROR</v>
      </c>
      <c r="V74" s="83" t="str">
        <f t="shared" si="6"/>
        <v>ERROR</v>
      </c>
      <c r="W74" s="83" t="str">
        <f t="shared" si="7"/>
        <v>NO</v>
      </c>
      <c r="X74" s="115"/>
      <c r="Y74" s="84"/>
      <c r="Z74" s="85"/>
    </row>
    <row r="75" spans="1:26" x14ac:dyDescent="0.25">
      <c r="A75" s="89"/>
      <c r="B75" s="90"/>
      <c r="C75" s="112"/>
      <c r="D75" s="90"/>
      <c r="E75" s="112"/>
      <c r="F75" s="112"/>
      <c r="G75" s="114"/>
      <c r="H75" s="102"/>
      <c r="I75" s="90"/>
      <c r="J75" s="91"/>
      <c r="K75" s="90"/>
      <c r="L75" s="102" t="str">
        <f t="shared" si="4"/>
        <v>ERROR</v>
      </c>
      <c r="M75" s="118"/>
      <c r="N75" s="90"/>
      <c r="O75" s="90"/>
      <c r="P75" s="90"/>
      <c r="Q75" s="89"/>
      <c r="R75" s="90"/>
      <c r="S75" s="121" t="str">
        <f>IF(OR(B75="",$C$3="",$G$3=""),"ERROR",IF(AND(B75='Dropdown Answer Key'!$B$12,OR(E75="Lead",E75="U, May have L",E75="COM",E75="")),"Lead",IF(AND(B75='Dropdown Answer Key'!$B$12,OR(AND(E75="GALV",H75="Y"),AND(E75="GALV",H75="UN"),AND(E75="GALV",H75=""))),"GRR",IF(AND(B75='Dropdown Answer Key'!$B$12,E75="Unknown"),"Unknown SL",IF(AND(B75='Dropdown Answer Key'!$B$13,OR(F75="Lead",F75="U, May have L",F75="COM",F75="")),"Lead",IF(AND(B75='Dropdown Answer Key'!$B$13,OR(AND(F75="GALV",H75="Y"),AND(F75="GALV",H75="UN"),AND(F75="GALV",H75=""))),"GRR",IF(AND(B75='Dropdown Answer Key'!$B$13,F75="Unknown"),"Unknown SL",IF(AND(B75='Dropdown Answer Key'!$B$14,OR(E75="Lead",E75="U, May have L",E75="COM",E75="")),"Lead",IF(AND(B75='Dropdown Answer Key'!$B$14,OR(F75="Lead",F75="U, May have L",F75="COM",F75="")),"Lead",IF(AND(B75='Dropdown Answer Key'!$B$14,OR(AND(E75="GALV",H75="Y"),AND(E75="GALV",H75="UN"),AND(E75="GALV",H75=""),AND(F75="GALV",H75="Y"),AND(F75="GALV",H75="UN"),AND(F75="GALV",H75=""),AND(F75="GALV",I75="Y"),AND(F75="GALV",I75="UN"),AND(F75="GALV",I75=""))),"GRR",IF(AND(B75='Dropdown Answer Key'!$B$14,OR(E75="Unknown",F75="Unknown")),"Unknown SL","Non Lead")))))))))))</f>
        <v>ERROR</v>
      </c>
      <c r="T75" s="122" t="str">
        <f>IF(OR(M75="",Q75="",S75="ERROR"),"BLANK",IF((AND(M75='Dropdown Answer Key'!$B$25,OR('Service Line Inventory'!S75="Lead",S75="Unknown SL"))),"Tier 1",IF(AND('Service Line Inventory'!M75='Dropdown Answer Key'!$B$26,OR('Service Line Inventory'!S75="Lead",S75="Unknown SL")),"Tier 2",IF(AND('Service Line Inventory'!M75='Dropdown Answer Key'!$B$27,OR('Service Line Inventory'!S75="Lead",S75="Unknown SL")),"Tier 2",IF('Service Line Inventory'!S75="GRR","Tier 3",IF((AND('Service Line Inventory'!M75='Dropdown Answer Key'!$B$25,'Service Line Inventory'!Q75='Dropdown Answer Key'!$M$25,O75='Dropdown Answer Key'!$G$27,'Service Line Inventory'!P75='Dropdown Answer Key'!$J$27,S75="Non Lead")),"Tier 4",IF((AND('Service Line Inventory'!M75='Dropdown Answer Key'!$B$25,'Service Line Inventory'!Q75='Dropdown Answer Key'!$M$25,O75='Dropdown Answer Key'!$G$27,S75="Non Lead")),"Tier 4",IF((AND('Service Line Inventory'!M75='Dropdown Answer Key'!$B$25,'Service Line Inventory'!Q75='Dropdown Answer Key'!$M$25,'Service Line Inventory'!P75='Dropdown Answer Key'!$J$27,S75="Non Lead")),"Tier 4","Tier 5"))))))))</f>
        <v>BLANK</v>
      </c>
      <c r="U75" s="123" t="str">
        <f t="shared" si="5"/>
        <v>ERROR</v>
      </c>
      <c r="V75" s="122" t="str">
        <f t="shared" si="6"/>
        <v>ERROR</v>
      </c>
      <c r="W75" s="122" t="str">
        <f t="shared" si="7"/>
        <v>NO</v>
      </c>
      <c r="X75" s="116"/>
      <c r="Y75" s="105"/>
      <c r="Z75" s="85"/>
    </row>
    <row r="76" spans="1:26" x14ac:dyDescent="0.25">
      <c r="A76" s="80"/>
      <c r="B76" s="80"/>
      <c r="C76" s="111"/>
      <c r="D76" s="81"/>
      <c r="E76" s="111"/>
      <c r="F76" s="111"/>
      <c r="G76" s="113"/>
      <c r="H76" s="101"/>
      <c r="I76" s="81"/>
      <c r="J76" s="82"/>
      <c r="K76" s="81"/>
      <c r="L76" s="101" t="str">
        <f t="shared" si="4"/>
        <v>ERROR</v>
      </c>
      <c r="M76" s="117"/>
      <c r="N76" s="81"/>
      <c r="O76" s="81"/>
      <c r="P76" s="81"/>
      <c r="Q76" s="80"/>
      <c r="R76" s="81"/>
      <c r="S76" s="106" t="str">
        <f>IF(OR(B76="",$C$3="",$G$3=""),"ERROR",IF(AND(B76='Dropdown Answer Key'!$B$12,OR(E76="Lead",E76="U, May have L",E76="COM",E76="")),"Lead",IF(AND(B76='Dropdown Answer Key'!$B$12,OR(AND(E76="GALV",H76="Y"),AND(E76="GALV",H76="UN"),AND(E76="GALV",H76=""))),"GRR",IF(AND(B76='Dropdown Answer Key'!$B$12,E76="Unknown"),"Unknown SL",IF(AND(B76='Dropdown Answer Key'!$B$13,OR(F76="Lead",F76="U, May have L",F76="COM",F76="")),"Lead",IF(AND(B76='Dropdown Answer Key'!$B$13,OR(AND(F76="GALV",H76="Y"),AND(F76="GALV",H76="UN"),AND(F76="GALV",H76=""))),"GRR",IF(AND(B76='Dropdown Answer Key'!$B$13,F76="Unknown"),"Unknown SL",IF(AND(B76='Dropdown Answer Key'!$B$14,OR(E76="Lead",E76="U, May have L",E76="COM",E76="")),"Lead",IF(AND(B76='Dropdown Answer Key'!$B$14,OR(F76="Lead",F76="U, May have L",F76="COM",F76="")),"Lead",IF(AND(B76='Dropdown Answer Key'!$B$14,OR(AND(E76="GALV",H76="Y"),AND(E76="GALV",H76="UN"),AND(E76="GALV",H76=""),AND(F76="GALV",H76="Y"),AND(F76="GALV",H76="UN"),AND(F76="GALV",H76=""),AND(F76="GALV",I76="Y"),AND(F76="GALV",I76="UN"),AND(F76="GALV",I76=""))),"GRR",IF(AND(B76='Dropdown Answer Key'!$B$14,OR(E76="Unknown",F76="Unknown")),"Unknown SL","Non Lead")))))))))))</f>
        <v>ERROR</v>
      </c>
      <c r="T76" s="83" t="str">
        <f>IF(OR(M76="",Q76="",S76="ERROR"),"BLANK",IF((AND(M76='Dropdown Answer Key'!$B$25,OR('Service Line Inventory'!S76="Lead",S76="Unknown SL"))),"Tier 1",IF(AND('Service Line Inventory'!M76='Dropdown Answer Key'!$B$26,OR('Service Line Inventory'!S76="Lead",S76="Unknown SL")),"Tier 2",IF(AND('Service Line Inventory'!M76='Dropdown Answer Key'!$B$27,OR('Service Line Inventory'!S76="Lead",S76="Unknown SL")),"Tier 2",IF('Service Line Inventory'!S76="GRR","Tier 3",IF((AND('Service Line Inventory'!M76='Dropdown Answer Key'!$B$25,'Service Line Inventory'!Q76='Dropdown Answer Key'!$M$25,O76='Dropdown Answer Key'!$G$27,'Service Line Inventory'!P76='Dropdown Answer Key'!$J$27,S76="Non Lead")),"Tier 4",IF((AND('Service Line Inventory'!M76='Dropdown Answer Key'!$B$25,'Service Line Inventory'!Q76='Dropdown Answer Key'!$M$25,O76='Dropdown Answer Key'!$G$27,S76="Non Lead")),"Tier 4",IF((AND('Service Line Inventory'!M76='Dropdown Answer Key'!$B$25,'Service Line Inventory'!Q76='Dropdown Answer Key'!$M$25,'Service Line Inventory'!P76='Dropdown Answer Key'!$J$27,S76="Non Lead")),"Tier 4","Tier 5"))))))))</f>
        <v>BLANK</v>
      </c>
      <c r="U76" s="109" t="str">
        <f t="shared" si="5"/>
        <v>ERROR</v>
      </c>
      <c r="V76" s="83" t="str">
        <f t="shared" si="6"/>
        <v>ERROR</v>
      </c>
      <c r="W76" s="83" t="str">
        <f t="shared" si="7"/>
        <v>NO</v>
      </c>
      <c r="X76" s="115"/>
      <c r="Y76" s="84"/>
      <c r="Z76" s="85"/>
    </row>
    <row r="77" spans="1:26" x14ac:dyDescent="0.25">
      <c r="A77" s="89"/>
      <c r="B77" s="90"/>
      <c r="C77" s="112"/>
      <c r="D77" s="90"/>
      <c r="E77" s="112"/>
      <c r="F77" s="112"/>
      <c r="G77" s="114"/>
      <c r="H77" s="102"/>
      <c r="I77" s="90"/>
      <c r="J77" s="91"/>
      <c r="K77" s="90"/>
      <c r="L77" s="102" t="str">
        <f t="shared" si="4"/>
        <v>ERROR</v>
      </c>
      <c r="M77" s="118"/>
      <c r="N77" s="90"/>
      <c r="O77" s="90"/>
      <c r="P77" s="90"/>
      <c r="Q77" s="89"/>
      <c r="R77" s="90"/>
      <c r="S77" s="121" t="str">
        <f>IF(OR(B77="",$C$3="",$G$3=""),"ERROR",IF(AND(B77='Dropdown Answer Key'!$B$12,OR(E77="Lead",E77="U, May have L",E77="COM",E77="")),"Lead",IF(AND(B77='Dropdown Answer Key'!$B$12,OR(AND(E77="GALV",H77="Y"),AND(E77="GALV",H77="UN"),AND(E77="GALV",H77=""))),"GRR",IF(AND(B77='Dropdown Answer Key'!$B$12,E77="Unknown"),"Unknown SL",IF(AND(B77='Dropdown Answer Key'!$B$13,OR(F77="Lead",F77="U, May have L",F77="COM",F77="")),"Lead",IF(AND(B77='Dropdown Answer Key'!$B$13,OR(AND(F77="GALV",H77="Y"),AND(F77="GALV",H77="UN"),AND(F77="GALV",H77=""))),"GRR",IF(AND(B77='Dropdown Answer Key'!$B$13,F77="Unknown"),"Unknown SL",IF(AND(B77='Dropdown Answer Key'!$B$14,OR(E77="Lead",E77="U, May have L",E77="COM",E77="")),"Lead",IF(AND(B77='Dropdown Answer Key'!$B$14,OR(F77="Lead",F77="U, May have L",F77="COM",F77="")),"Lead",IF(AND(B77='Dropdown Answer Key'!$B$14,OR(AND(E77="GALV",H77="Y"),AND(E77="GALV",H77="UN"),AND(E77="GALV",H77=""),AND(F77="GALV",H77="Y"),AND(F77="GALV",H77="UN"),AND(F77="GALV",H77=""),AND(F77="GALV",I77="Y"),AND(F77="GALV",I77="UN"),AND(F77="GALV",I77=""))),"GRR",IF(AND(B77='Dropdown Answer Key'!$B$14,OR(E77="Unknown",F77="Unknown")),"Unknown SL","Non Lead")))))))))))</f>
        <v>ERROR</v>
      </c>
      <c r="T77" s="122" t="str">
        <f>IF(OR(M77="",Q77="",S77="ERROR"),"BLANK",IF((AND(M77='Dropdown Answer Key'!$B$25,OR('Service Line Inventory'!S77="Lead",S77="Unknown SL"))),"Tier 1",IF(AND('Service Line Inventory'!M77='Dropdown Answer Key'!$B$26,OR('Service Line Inventory'!S77="Lead",S77="Unknown SL")),"Tier 2",IF(AND('Service Line Inventory'!M77='Dropdown Answer Key'!$B$27,OR('Service Line Inventory'!S77="Lead",S77="Unknown SL")),"Tier 2",IF('Service Line Inventory'!S77="GRR","Tier 3",IF((AND('Service Line Inventory'!M77='Dropdown Answer Key'!$B$25,'Service Line Inventory'!Q77='Dropdown Answer Key'!$M$25,O77='Dropdown Answer Key'!$G$27,'Service Line Inventory'!P77='Dropdown Answer Key'!$J$27,S77="Non Lead")),"Tier 4",IF((AND('Service Line Inventory'!M77='Dropdown Answer Key'!$B$25,'Service Line Inventory'!Q77='Dropdown Answer Key'!$M$25,O77='Dropdown Answer Key'!$G$27,S77="Non Lead")),"Tier 4",IF((AND('Service Line Inventory'!M77='Dropdown Answer Key'!$B$25,'Service Line Inventory'!Q77='Dropdown Answer Key'!$M$25,'Service Line Inventory'!P77='Dropdown Answer Key'!$J$27,S77="Non Lead")),"Tier 4","Tier 5"))))))))</f>
        <v>BLANK</v>
      </c>
      <c r="U77" s="123" t="str">
        <f t="shared" si="5"/>
        <v>ERROR</v>
      </c>
      <c r="V77" s="122" t="str">
        <f t="shared" si="6"/>
        <v>ERROR</v>
      </c>
      <c r="W77" s="122" t="str">
        <f t="shared" si="7"/>
        <v>NO</v>
      </c>
      <c r="X77" s="116"/>
      <c r="Y77" s="105"/>
      <c r="Z77" s="85"/>
    </row>
    <row r="78" spans="1:26" x14ac:dyDescent="0.25">
      <c r="A78" s="80"/>
      <c r="B78" s="80"/>
      <c r="C78" s="111"/>
      <c r="D78" s="81"/>
      <c r="E78" s="111"/>
      <c r="F78" s="111"/>
      <c r="G78" s="113"/>
      <c r="H78" s="101"/>
      <c r="I78" s="81"/>
      <c r="J78" s="82"/>
      <c r="K78" s="81"/>
      <c r="L78" s="101" t="str">
        <f t="shared" si="4"/>
        <v>ERROR</v>
      </c>
      <c r="M78" s="117"/>
      <c r="N78" s="81"/>
      <c r="O78" s="81"/>
      <c r="P78" s="81"/>
      <c r="Q78" s="80"/>
      <c r="R78" s="81"/>
      <c r="S78" s="106" t="str">
        <f>IF(OR(B78="",$C$3="",$G$3=""),"ERROR",IF(AND(B78='Dropdown Answer Key'!$B$12,OR(E78="Lead",E78="U, May have L",E78="COM",E78="")),"Lead",IF(AND(B78='Dropdown Answer Key'!$B$12,OR(AND(E78="GALV",H78="Y"),AND(E78="GALV",H78="UN"),AND(E78="GALV",H78=""))),"GRR",IF(AND(B78='Dropdown Answer Key'!$B$12,E78="Unknown"),"Unknown SL",IF(AND(B78='Dropdown Answer Key'!$B$13,OR(F78="Lead",F78="U, May have L",F78="COM",F78="")),"Lead",IF(AND(B78='Dropdown Answer Key'!$B$13,OR(AND(F78="GALV",H78="Y"),AND(F78="GALV",H78="UN"),AND(F78="GALV",H78=""))),"GRR",IF(AND(B78='Dropdown Answer Key'!$B$13,F78="Unknown"),"Unknown SL",IF(AND(B78='Dropdown Answer Key'!$B$14,OR(E78="Lead",E78="U, May have L",E78="COM",E78="")),"Lead",IF(AND(B78='Dropdown Answer Key'!$B$14,OR(F78="Lead",F78="U, May have L",F78="COM",F78="")),"Lead",IF(AND(B78='Dropdown Answer Key'!$B$14,OR(AND(E78="GALV",H78="Y"),AND(E78="GALV",H78="UN"),AND(E78="GALV",H78=""),AND(F78="GALV",H78="Y"),AND(F78="GALV",H78="UN"),AND(F78="GALV",H78=""),AND(F78="GALV",I78="Y"),AND(F78="GALV",I78="UN"),AND(F78="GALV",I78=""))),"GRR",IF(AND(B78='Dropdown Answer Key'!$B$14,OR(E78="Unknown",F78="Unknown")),"Unknown SL","Non Lead")))))))))))</f>
        <v>ERROR</v>
      </c>
      <c r="T78" s="83" t="str">
        <f>IF(OR(M78="",Q78="",S78="ERROR"),"BLANK",IF((AND(M78='Dropdown Answer Key'!$B$25,OR('Service Line Inventory'!S78="Lead",S78="Unknown SL"))),"Tier 1",IF(AND('Service Line Inventory'!M78='Dropdown Answer Key'!$B$26,OR('Service Line Inventory'!S78="Lead",S78="Unknown SL")),"Tier 2",IF(AND('Service Line Inventory'!M78='Dropdown Answer Key'!$B$27,OR('Service Line Inventory'!S78="Lead",S78="Unknown SL")),"Tier 2",IF('Service Line Inventory'!S78="GRR","Tier 3",IF((AND('Service Line Inventory'!M78='Dropdown Answer Key'!$B$25,'Service Line Inventory'!Q78='Dropdown Answer Key'!$M$25,O78='Dropdown Answer Key'!$G$27,'Service Line Inventory'!P78='Dropdown Answer Key'!$J$27,S78="Non Lead")),"Tier 4",IF((AND('Service Line Inventory'!M78='Dropdown Answer Key'!$B$25,'Service Line Inventory'!Q78='Dropdown Answer Key'!$M$25,O78='Dropdown Answer Key'!$G$27,S78="Non Lead")),"Tier 4",IF((AND('Service Line Inventory'!M78='Dropdown Answer Key'!$B$25,'Service Line Inventory'!Q78='Dropdown Answer Key'!$M$25,'Service Line Inventory'!P78='Dropdown Answer Key'!$J$27,S78="Non Lead")),"Tier 4","Tier 5"))))))))</f>
        <v>BLANK</v>
      </c>
      <c r="U78" s="109" t="str">
        <f t="shared" si="5"/>
        <v>ERROR</v>
      </c>
      <c r="V78" s="83" t="str">
        <f t="shared" si="6"/>
        <v>ERROR</v>
      </c>
      <c r="W78" s="83" t="str">
        <f t="shared" si="7"/>
        <v>NO</v>
      </c>
      <c r="X78" s="115"/>
      <c r="Y78" s="84"/>
      <c r="Z78" s="85"/>
    </row>
    <row r="79" spans="1:26" x14ac:dyDescent="0.25">
      <c r="A79" s="89"/>
      <c r="B79" s="90"/>
      <c r="C79" s="112"/>
      <c r="D79" s="90"/>
      <c r="E79" s="112"/>
      <c r="F79" s="112"/>
      <c r="G79" s="114"/>
      <c r="H79" s="102"/>
      <c r="I79" s="90"/>
      <c r="J79" s="91"/>
      <c r="K79" s="90"/>
      <c r="L79" s="102" t="str">
        <f t="shared" si="4"/>
        <v>ERROR</v>
      </c>
      <c r="M79" s="118"/>
      <c r="N79" s="90"/>
      <c r="O79" s="90"/>
      <c r="P79" s="90"/>
      <c r="Q79" s="89"/>
      <c r="R79" s="90"/>
      <c r="S79" s="121" t="str">
        <f>IF(OR(B79="",$C$3="",$G$3=""),"ERROR",IF(AND(B79='Dropdown Answer Key'!$B$12,OR(E79="Lead",E79="U, May have L",E79="COM",E79="")),"Lead",IF(AND(B79='Dropdown Answer Key'!$B$12,OR(AND(E79="GALV",H79="Y"),AND(E79="GALV",H79="UN"),AND(E79="GALV",H79=""))),"GRR",IF(AND(B79='Dropdown Answer Key'!$B$12,E79="Unknown"),"Unknown SL",IF(AND(B79='Dropdown Answer Key'!$B$13,OR(F79="Lead",F79="U, May have L",F79="COM",F79="")),"Lead",IF(AND(B79='Dropdown Answer Key'!$B$13,OR(AND(F79="GALV",H79="Y"),AND(F79="GALV",H79="UN"),AND(F79="GALV",H79=""))),"GRR",IF(AND(B79='Dropdown Answer Key'!$B$13,F79="Unknown"),"Unknown SL",IF(AND(B79='Dropdown Answer Key'!$B$14,OR(E79="Lead",E79="U, May have L",E79="COM",E79="")),"Lead",IF(AND(B79='Dropdown Answer Key'!$B$14,OR(F79="Lead",F79="U, May have L",F79="COM",F79="")),"Lead",IF(AND(B79='Dropdown Answer Key'!$B$14,OR(AND(E79="GALV",H79="Y"),AND(E79="GALV",H79="UN"),AND(E79="GALV",H79=""),AND(F79="GALV",H79="Y"),AND(F79="GALV",H79="UN"),AND(F79="GALV",H79=""),AND(F79="GALV",I79="Y"),AND(F79="GALV",I79="UN"),AND(F79="GALV",I79=""))),"GRR",IF(AND(B79='Dropdown Answer Key'!$B$14,OR(E79="Unknown",F79="Unknown")),"Unknown SL","Non Lead")))))))))))</f>
        <v>ERROR</v>
      </c>
      <c r="T79" s="122" t="str">
        <f>IF(OR(M79="",Q79="",S79="ERROR"),"BLANK",IF((AND(M79='Dropdown Answer Key'!$B$25,OR('Service Line Inventory'!S79="Lead",S79="Unknown SL"))),"Tier 1",IF(AND('Service Line Inventory'!M79='Dropdown Answer Key'!$B$26,OR('Service Line Inventory'!S79="Lead",S79="Unknown SL")),"Tier 2",IF(AND('Service Line Inventory'!M79='Dropdown Answer Key'!$B$27,OR('Service Line Inventory'!S79="Lead",S79="Unknown SL")),"Tier 2",IF('Service Line Inventory'!S79="GRR","Tier 3",IF((AND('Service Line Inventory'!M79='Dropdown Answer Key'!$B$25,'Service Line Inventory'!Q79='Dropdown Answer Key'!$M$25,O79='Dropdown Answer Key'!$G$27,'Service Line Inventory'!P79='Dropdown Answer Key'!$J$27,S79="Non Lead")),"Tier 4",IF((AND('Service Line Inventory'!M79='Dropdown Answer Key'!$B$25,'Service Line Inventory'!Q79='Dropdown Answer Key'!$M$25,O79='Dropdown Answer Key'!$G$27,S79="Non Lead")),"Tier 4",IF((AND('Service Line Inventory'!M79='Dropdown Answer Key'!$B$25,'Service Line Inventory'!Q79='Dropdown Answer Key'!$M$25,'Service Line Inventory'!P79='Dropdown Answer Key'!$J$27,S79="Non Lead")),"Tier 4","Tier 5"))))))))</f>
        <v>BLANK</v>
      </c>
      <c r="U79" s="123" t="str">
        <f t="shared" si="5"/>
        <v>ERROR</v>
      </c>
      <c r="V79" s="122" t="str">
        <f t="shared" si="6"/>
        <v>ERROR</v>
      </c>
      <c r="W79" s="122" t="str">
        <f t="shared" si="7"/>
        <v>NO</v>
      </c>
      <c r="X79" s="116"/>
      <c r="Y79" s="105"/>
      <c r="Z79" s="85"/>
    </row>
    <row r="80" spans="1:26" x14ac:dyDescent="0.25">
      <c r="A80" s="80"/>
      <c r="B80" s="80"/>
      <c r="C80" s="111"/>
      <c r="D80" s="81"/>
      <c r="E80" s="111"/>
      <c r="F80" s="111"/>
      <c r="G80" s="113"/>
      <c r="H80" s="101"/>
      <c r="I80" s="81"/>
      <c r="J80" s="82"/>
      <c r="K80" s="81"/>
      <c r="L80" s="101" t="str">
        <f t="shared" si="4"/>
        <v>ERROR</v>
      </c>
      <c r="M80" s="117"/>
      <c r="N80" s="81"/>
      <c r="O80" s="81"/>
      <c r="P80" s="81"/>
      <c r="Q80" s="80"/>
      <c r="R80" s="81"/>
      <c r="S80" s="106" t="str">
        <f>IF(OR(B80="",$C$3="",$G$3=""),"ERROR",IF(AND(B80='Dropdown Answer Key'!$B$12,OR(E80="Lead",E80="U, May have L",E80="COM",E80="")),"Lead",IF(AND(B80='Dropdown Answer Key'!$B$12,OR(AND(E80="GALV",H80="Y"),AND(E80="GALV",H80="UN"),AND(E80="GALV",H80=""))),"GRR",IF(AND(B80='Dropdown Answer Key'!$B$12,E80="Unknown"),"Unknown SL",IF(AND(B80='Dropdown Answer Key'!$B$13,OR(F80="Lead",F80="U, May have L",F80="COM",F80="")),"Lead",IF(AND(B80='Dropdown Answer Key'!$B$13,OR(AND(F80="GALV",H80="Y"),AND(F80="GALV",H80="UN"),AND(F80="GALV",H80=""))),"GRR",IF(AND(B80='Dropdown Answer Key'!$B$13,F80="Unknown"),"Unknown SL",IF(AND(B80='Dropdown Answer Key'!$B$14,OR(E80="Lead",E80="U, May have L",E80="COM",E80="")),"Lead",IF(AND(B80='Dropdown Answer Key'!$B$14,OR(F80="Lead",F80="U, May have L",F80="COM",F80="")),"Lead",IF(AND(B80='Dropdown Answer Key'!$B$14,OR(AND(E80="GALV",H80="Y"),AND(E80="GALV",H80="UN"),AND(E80="GALV",H80=""),AND(F80="GALV",H80="Y"),AND(F80="GALV",H80="UN"),AND(F80="GALV",H80=""),AND(F80="GALV",I80="Y"),AND(F80="GALV",I80="UN"),AND(F80="GALV",I80=""))),"GRR",IF(AND(B80='Dropdown Answer Key'!$B$14,OR(E80="Unknown",F80="Unknown")),"Unknown SL","Non Lead")))))))))))</f>
        <v>ERROR</v>
      </c>
      <c r="T80" s="83" t="str">
        <f>IF(OR(M80="",Q80="",S80="ERROR"),"BLANK",IF((AND(M80='Dropdown Answer Key'!$B$25,OR('Service Line Inventory'!S80="Lead",S80="Unknown SL"))),"Tier 1",IF(AND('Service Line Inventory'!M80='Dropdown Answer Key'!$B$26,OR('Service Line Inventory'!S80="Lead",S80="Unknown SL")),"Tier 2",IF(AND('Service Line Inventory'!M80='Dropdown Answer Key'!$B$27,OR('Service Line Inventory'!S80="Lead",S80="Unknown SL")),"Tier 2",IF('Service Line Inventory'!S80="GRR","Tier 3",IF((AND('Service Line Inventory'!M80='Dropdown Answer Key'!$B$25,'Service Line Inventory'!Q80='Dropdown Answer Key'!$M$25,O80='Dropdown Answer Key'!$G$27,'Service Line Inventory'!P80='Dropdown Answer Key'!$J$27,S80="Non Lead")),"Tier 4",IF((AND('Service Line Inventory'!M80='Dropdown Answer Key'!$B$25,'Service Line Inventory'!Q80='Dropdown Answer Key'!$M$25,O80='Dropdown Answer Key'!$G$27,S80="Non Lead")),"Tier 4",IF((AND('Service Line Inventory'!M80='Dropdown Answer Key'!$B$25,'Service Line Inventory'!Q80='Dropdown Answer Key'!$M$25,'Service Line Inventory'!P80='Dropdown Answer Key'!$J$27,S80="Non Lead")),"Tier 4","Tier 5"))))))))</f>
        <v>BLANK</v>
      </c>
      <c r="U80" s="109" t="str">
        <f t="shared" si="5"/>
        <v>ERROR</v>
      </c>
      <c r="V80" s="83" t="str">
        <f t="shared" si="6"/>
        <v>ERROR</v>
      </c>
      <c r="W80" s="83" t="str">
        <f t="shared" si="7"/>
        <v>NO</v>
      </c>
      <c r="X80" s="115"/>
      <c r="Y80" s="84"/>
      <c r="Z80" s="85"/>
    </row>
    <row r="81" spans="1:26" x14ac:dyDescent="0.25">
      <c r="A81" s="89"/>
      <c r="B81" s="90"/>
      <c r="C81" s="112"/>
      <c r="D81" s="90"/>
      <c r="E81" s="112"/>
      <c r="F81" s="112"/>
      <c r="G81" s="114"/>
      <c r="H81" s="102"/>
      <c r="I81" s="90"/>
      <c r="J81" s="91"/>
      <c r="K81" s="90"/>
      <c r="L81" s="102" t="str">
        <f t="shared" si="4"/>
        <v>ERROR</v>
      </c>
      <c r="M81" s="118"/>
      <c r="N81" s="90"/>
      <c r="O81" s="90"/>
      <c r="P81" s="90"/>
      <c r="Q81" s="89"/>
      <c r="R81" s="90"/>
      <c r="S81" s="121" t="str">
        <f>IF(OR(B81="",$C$3="",$G$3=""),"ERROR",IF(AND(B81='Dropdown Answer Key'!$B$12,OR(E81="Lead",E81="U, May have L",E81="COM",E81="")),"Lead",IF(AND(B81='Dropdown Answer Key'!$B$12,OR(AND(E81="GALV",H81="Y"),AND(E81="GALV",H81="UN"),AND(E81="GALV",H81=""))),"GRR",IF(AND(B81='Dropdown Answer Key'!$B$12,E81="Unknown"),"Unknown SL",IF(AND(B81='Dropdown Answer Key'!$B$13,OR(F81="Lead",F81="U, May have L",F81="COM",F81="")),"Lead",IF(AND(B81='Dropdown Answer Key'!$B$13,OR(AND(F81="GALV",H81="Y"),AND(F81="GALV",H81="UN"),AND(F81="GALV",H81=""))),"GRR",IF(AND(B81='Dropdown Answer Key'!$B$13,F81="Unknown"),"Unknown SL",IF(AND(B81='Dropdown Answer Key'!$B$14,OR(E81="Lead",E81="U, May have L",E81="COM",E81="")),"Lead",IF(AND(B81='Dropdown Answer Key'!$B$14,OR(F81="Lead",F81="U, May have L",F81="COM",F81="")),"Lead",IF(AND(B81='Dropdown Answer Key'!$B$14,OR(AND(E81="GALV",H81="Y"),AND(E81="GALV",H81="UN"),AND(E81="GALV",H81=""),AND(F81="GALV",H81="Y"),AND(F81="GALV",H81="UN"),AND(F81="GALV",H81=""),AND(F81="GALV",I81="Y"),AND(F81="GALV",I81="UN"),AND(F81="GALV",I81=""))),"GRR",IF(AND(B81='Dropdown Answer Key'!$B$14,OR(E81="Unknown",F81="Unknown")),"Unknown SL","Non Lead")))))))))))</f>
        <v>ERROR</v>
      </c>
      <c r="T81" s="122" t="str">
        <f>IF(OR(M81="",Q81="",S81="ERROR"),"BLANK",IF((AND(M81='Dropdown Answer Key'!$B$25,OR('Service Line Inventory'!S81="Lead",S81="Unknown SL"))),"Tier 1",IF(AND('Service Line Inventory'!M81='Dropdown Answer Key'!$B$26,OR('Service Line Inventory'!S81="Lead",S81="Unknown SL")),"Tier 2",IF(AND('Service Line Inventory'!M81='Dropdown Answer Key'!$B$27,OR('Service Line Inventory'!S81="Lead",S81="Unknown SL")),"Tier 2",IF('Service Line Inventory'!S81="GRR","Tier 3",IF((AND('Service Line Inventory'!M81='Dropdown Answer Key'!$B$25,'Service Line Inventory'!Q81='Dropdown Answer Key'!$M$25,O81='Dropdown Answer Key'!$G$27,'Service Line Inventory'!P81='Dropdown Answer Key'!$J$27,S81="Non Lead")),"Tier 4",IF((AND('Service Line Inventory'!M81='Dropdown Answer Key'!$B$25,'Service Line Inventory'!Q81='Dropdown Answer Key'!$M$25,O81='Dropdown Answer Key'!$G$27,S81="Non Lead")),"Tier 4",IF((AND('Service Line Inventory'!M81='Dropdown Answer Key'!$B$25,'Service Line Inventory'!Q81='Dropdown Answer Key'!$M$25,'Service Line Inventory'!P81='Dropdown Answer Key'!$J$27,S81="Non Lead")),"Tier 4","Tier 5"))))))))</f>
        <v>BLANK</v>
      </c>
      <c r="U81" s="123" t="str">
        <f t="shared" si="5"/>
        <v>ERROR</v>
      </c>
      <c r="V81" s="122" t="str">
        <f t="shared" si="6"/>
        <v>ERROR</v>
      </c>
      <c r="W81" s="122" t="str">
        <f t="shared" si="7"/>
        <v>NO</v>
      </c>
      <c r="X81" s="116"/>
      <c r="Y81" s="105"/>
      <c r="Z81" s="85"/>
    </row>
    <row r="82" spans="1:26" x14ac:dyDescent="0.25">
      <c r="A82" s="80"/>
      <c r="B82" s="80"/>
      <c r="C82" s="111"/>
      <c r="D82" s="81"/>
      <c r="E82" s="111"/>
      <c r="F82" s="111"/>
      <c r="G82" s="113"/>
      <c r="H82" s="101"/>
      <c r="I82" s="81"/>
      <c r="J82" s="82"/>
      <c r="K82" s="81"/>
      <c r="L82" s="101" t="str">
        <f t="shared" si="4"/>
        <v>ERROR</v>
      </c>
      <c r="M82" s="117"/>
      <c r="N82" s="81"/>
      <c r="O82" s="81"/>
      <c r="P82" s="81"/>
      <c r="Q82" s="80"/>
      <c r="R82" s="81"/>
      <c r="S82" s="106" t="str">
        <f>IF(OR(B82="",$C$3="",$G$3=""),"ERROR",IF(AND(B82='Dropdown Answer Key'!$B$12,OR(E82="Lead",E82="U, May have L",E82="COM",E82="")),"Lead",IF(AND(B82='Dropdown Answer Key'!$B$12,OR(AND(E82="GALV",H82="Y"),AND(E82="GALV",H82="UN"),AND(E82="GALV",H82=""))),"GRR",IF(AND(B82='Dropdown Answer Key'!$B$12,E82="Unknown"),"Unknown SL",IF(AND(B82='Dropdown Answer Key'!$B$13,OR(F82="Lead",F82="U, May have L",F82="COM",F82="")),"Lead",IF(AND(B82='Dropdown Answer Key'!$B$13,OR(AND(F82="GALV",H82="Y"),AND(F82="GALV",H82="UN"),AND(F82="GALV",H82=""))),"GRR",IF(AND(B82='Dropdown Answer Key'!$B$13,F82="Unknown"),"Unknown SL",IF(AND(B82='Dropdown Answer Key'!$B$14,OR(E82="Lead",E82="U, May have L",E82="COM",E82="")),"Lead",IF(AND(B82='Dropdown Answer Key'!$B$14,OR(F82="Lead",F82="U, May have L",F82="COM",F82="")),"Lead",IF(AND(B82='Dropdown Answer Key'!$B$14,OR(AND(E82="GALV",H82="Y"),AND(E82="GALV",H82="UN"),AND(E82="GALV",H82=""),AND(F82="GALV",H82="Y"),AND(F82="GALV",H82="UN"),AND(F82="GALV",H82=""),AND(F82="GALV",I82="Y"),AND(F82="GALV",I82="UN"),AND(F82="GALV",I82=""))),"GRR",IF(AND(B82='Dropdown Answer Key'!$B$14,OR(E82="Unknown",F82="Unknown")),"Unknown SL","Non Lead")))))))))))</f>
        <v>ERROR</v>
      </c>
      <c r="T82" s="83" t="str">
        <f>IF(OR(M82="",Q82="",S82="ERROR"),"BLANK",IF((AND(M82='Dropdown Answer Key'!$B$25,OR('Service Line Inventory'!S82="Lead",S82="Unknown SL"))),"Tier 1",IF(AND('Service Line Inventory'!M82='Dropdown Answer Key'!$B$26,OR('Service Line Inventory'!S82="Lead",S82="Unknown SL")),"Tier 2",IF(AND('Service Line Inventory'!M82='Dropdown Answer Key'!$B$27,OR('Service Line Inventory'!S82="Lead",S82="Unknown SL")),"Tier 2",IF('Service Line Inventory'!S82="GRR","Tier 3",IF((AND('Service Line Inventory'!M82='Dropdown Answer Key'!$B$25,'Service Line Inventory'!Q82='Dropdown Answer Key'!$M$25,O82='Dropdown Answer Key'!$G$27,'Service Line Inventory'!P82='Dropdown Answer Key'!$J$27,S82="Non Lead")),"Tier 4",IF((AND('Service Line Inventory'!M82='Dropdown Answer Key'!$B$25,'Service Line Inventory'!Q82='Dropdown Answer Key'!$M$25,O82='Dropdown Answer Key'!$G$27,S82="Non Lead")),"Tier 4",IF((AND('Service Line Inventory'!M82='Dropdown Answer Key'!$B$25,'Service Line Inventory'!Q82='Dropdown Answer Key'!$M$25,'Service Line Inventory'!P82='Dropdown Answer Key'!$J$27,S82="Non Lead")),"Tier 4","Tier 5"))))))))</f>
        <v>BLANK</v>
      </c>
      <c r="U82" s="109" t="str">
        <f t="shared" si="5"/>
        <v>ERROR</v>
      </c>
      <c r="V82" s="83" t="str">
        <f t="shared" si="6"/>
        <v>ERROR</v>
      </c>
      <c r="W82" s="83" t="str">
        <f t="shared" si="7"/>
        <v>NO</v>
      </c>
      <c r="X82" s="115"/>
      <c r="Y82" s="84"/>
      <c r="Z82" s="85"/>
    </row>
    <row r="83" spans="1:26" x14ac:dyDescent="0.25">
      <c r="A83" s="89"/>
      <c r="B83" s="90"/>
      <c r="C83" s="112"/>
      <c r="D83" s="90"/>
      <c r="E83" s="112"/>
      <c r="F83" s="112"/>
      <c r="G83" s="114"/>
      <c r="H83" s="102"/>
      <c r="I83" s="90"/>
      <c r="J83" s="91"/>
      <c r="K83" s="90"/>
      <c r="L83" s="102" t="str">
        <f t="shared" si="4"/>
        <v>ERROR</v>
      </c>
      <c r="M83" s="118"/>
      <c r="N83" s="90"/>
      <c r="O83" s="90"/>
      <c r="P83" s="90"/>
      <c r="Q83" s="89"/>
      <c r="R83" s="90"/>
      <c r="S83" s="121" t="str">
        <f>IF(OR(B83="",$C$3="",$G$3=""),"ERROR",IF(AND(B83='Dropdown Answer Key'!$B$12,OR(E83="Lead",E83="U, May have L",E83="COM",E83="")),"Lead",IF(AND(B83='Dropdown Answer Key'!$B$12,OR(AND(E83="GALV",H83="Y"),AND(E83="GALV",H83="UN"),AND(E83="GALV",H83=""))),"GRR",IF(AND(B83='Dropdown Answer Key'!$B$12,E83="Unknown"),"Unknown SL",IF(AND(B83='Dropdown Answer Key'!$B$13,OR(F83="Lead",F83="U, May have L",F83="COM",F83="")),"Lead",IF(AND(B83='Dropdown Answer Key'!$B$13,OR(AND(F83="GALV",H83="Y"),AND(F83="GALV",H83="UN"),AND(F83="GALV",H83=""))),"GRR",IF(AND(B83='Dropdown Answer Key'!$B$13,F83="Unknown"),"Unknown SL",IF(AND(B83='Dropdown Answer Key'!$B$14,OR(E83="Lead",E83="U, May have L",E83="COM",E83="")),"Lead",IF(AND(B83='Dropdown Answer Key'!$B$14,OR(F83="Lead",F83="U, May have L",F83="COM",F83="")),"Lead",IF(AND(B83='Dropdown Answer Key'!$B$14,OR(AND(E83="GALV",H83="Y"),AND(E83="GALV",H83="UN"),AND(E83="GALV",H83=""),AND(F83="GALV",H83="Y"),AND(F83="GALV",H83="UN"),AND(F83="GALV",H83=""),AND(F83="GALV",I83="Y"),AND(F83="GALV",I83="UN"),AND(F83="GALV",I83=""))),"GRR",IF(AND(B83='Dropdown Answer Key'!$B$14,OR(E83="Unknown",F83="Unknown")),"Unknown SL","Non Lead")))))))))))</f>
        <v>ERROR</v>
      </c>
      <c r="T83" s="122" t="str">
        <f>IF(OR(M83="",Q83="",S83="ERROR"),"BLANK",IF((AND(M83='Dropdown Answer Key'!$B$25,OR('Service Line Inventory'!S83="Lead",S83="Unknown SL"))),"Tier 1",IF(AND('Service Line Inventory'!M83='Dropdown Answer Key'!$B$26,OR('Service Line Inventory'!S83="Lead",S83="Unknown SL")),"Tier 2",IF(AND('Service Line Inventory'!M83='Dropdown Answer Key'!$B$27,OR('Service Line Inventory'!S83="Lead",S83="Unknown SL")),"Tier 2",IF('Service Line Inventory'!S83="GRR","Tier 3",IF((AND('Service Line Inventory'!M83='Dropdown Answer Key'!$B$25,'Service Line Inventory'!Q83='Dropdown Answer Key'!$M$25,O83='Dropdown Answer Key'!$G$27,'Service Line Inventory'!P83='Dropdown Answer Key'!$J$27,S83="Non Lead")),"Tier 4",IF((AND('Service Line Inventory'!M83='Dropdown Answer Key'!$B$25,'Service Line Inventory'!Q83='Dropdown Answer Key'!$M$25,O83='Dropdown Answer Key'!$G$27,S83="Non Lead")),"Tier 4",IF((AND('Service Line Inventory'!M83='Dropdown Answer Key'!$B$25,'Service Line Inventory'!Q83='Dropdown Answer Key'!$M$25,'Service Line Inventory'!P83='Dropdown Answer Key'!$J$27,S83="Non Lead")),"Tier 4","Tier 5"))))))))</f>
        <v>BLANK</v>
      </c>
      <c r="U83" s="123" t="str">
        <f t="shared" si="5"/>
        <v>ERROR</v>
      </c>
      <c r="V83" s="122" t="str">
        <f t="shared" si="6"/>
        <v>ERROR</v>
      </c>
      <c r="W83" s="122" t="str">
        <f t="shared" si="7"/>
        <v>NO</v>
      </c>
      <c r="X83" s="116"/>
      <c r="Y83" s="105"/>
      <c r="Z83" s="85"/>
    </row>
    <row r="84" spans="1:26" x14ac:dyDescent="0.25">
      <c r="A84" s="80"/>
      <c r="B84" s="80"/>
      <c r="C84" s="111"/>
      <c r="D84" s="81"/>
      <c r="E84" s="111"/>
      <c r="F84" s="111"/>
      <c r="G84" s="113"/>
      <c r="H84" s="101"/>
      <c r="I84" s="81"/>
      <c r="J84" s="82"/>
      <c r="K84" s="81"/>
      <c r="L84" s="101" t="str">
        <f t="shared" si="4"/>
        <v>ERROR</v>
      </c>
      <c r="M84" s="117"/>
      <c r="N84" s="81"/>
      <c r="O84" s="81"/>
      <c r="P84" s="81"/>
      <c r="Q84" s="80"/>
      <c r="R84" s="81"/>
      <c r="S84" s="106" t="str">
        <f>IF(OR(B84="",$C$3="",$G$3=""),"ERROR",IF(AND(B84='Dropdown Answer Key'!$B$12,OR(E84="Lead",E84="U, May have L",E84="COM",E84="")),"Lead",IF(AND(B84='Dropdown Answer Key'!$B$12,OR(AND(E84="GALV",H84="Y"),AND(E84="GALV",H84="UN"),AND(E84="GALV",H84=""))),"GRR",IF(AND(B84='Dropdown Answer Key'!$B$12,E84="Unknown"),"Unknown SL",IF(AND(B84='Dropdown Answer Key'!$B$13,OR(F84="Lead",F84="U, May have L",F84="COM",F84="")),"Lead",IF(AND(B84='Dropdown Answer Key'!$B$13,OR(AND(F84="GALV",H84="Y"),AND(F84="GALV",H84="UN"),AND(F84="GALV",H84=""))),"GRR",IF(AND(B84='Dropdown Answer Key'!$B$13,F84="Unknown"),"Unknown SL",IF(AND(B84='Dropdown Answer Key'!$B$14,OR(E84="Lead",E84="U, May have L",E84="COM",E84="")),"Lead",IF(AND(B84='Dropdown Answer Key'!$B$14,OR(F84="Lead",F84="U, May have L",F84="COM",F84="")),"Lead",IF(AND(B84='Dropdown Answer Key'!$B$14,OR(AND(E84="GALV",H84="Y"),AND(E84="GALV",H84="UN"),AND(E84="GALV",H84=""),AND(F84="GALV",H84="Y"),AND(F84="GALV",H84="UN"),AND(F84="GALV",H84=""),AND(F84="GALV",I84="Y"),AND(F84="GALV",I84="UN"),AND(F84="GALV",I84=""))),"GRR",IF(AND(B84='Dropdown Answer Key'!$B$14,OR(E84="Unknown",F84="Unknown")),"Unknown SL","Non Lead")))))))))))</f>
        <v>ERROR</v>
      </c>
      <c r="T84" s="83" t="str">
        <f>IF(OR(M84="",Q84="",S84="ERROR"),"BLANK",IF((AND(M84='Dropdown Answer Key'!$B$25,OR('Service Line Inventory'!S84="Lead",S84="Unknown SL"))),"Tier 1",IF(AND('Service Line Inventory'!M84='Dropdown Answer Key'!$B$26,OR('Service Line Inventory'!S84="Lead",S84="Unknown SL")),"Tier 2",IF(AND('Service Line Inventory'!M84='Dropdown Answer Key'!$B$27,OR('Service Line Inventory'!S84="Lead",S84="Unknown SL")),"Tier 2",IF('Service Line Inventory'!S84="GRR","Tier 3",IF((AND('Service Line Inventory'!M84='Dropdown Answer Key'!$B$25,'Service Line Inventory'!Q84='Dropdown Answer Key'!$M$25,O84='Dropdown Answer Key'!$G$27,'Service Line Inventory'!P84='Dropdown Answer Key'!$J$27,S84="Non Lead")),"Tier 4",IF((AND('Service Line Inventory'!M84='Dropdown Answer Key'!$B$25,'Service Line Inventory'!Q84='Dropdown Answer Key'!$M$25,O84='Dropdown Answer Key'!$G$27,S84="Non Lead")),"Tier 4",IF((AND('Service Line Inventory'!M84='Dropdown Answer Key'!$B$25,'Service Line Inventory'!Q84='Dropdown Answer Key'!$M$25,'Service Line Inventory'!P84='Dropdown Answer Key'!$J$27,S84="Non Lead")),"Tier 4","Tier 5"))))))))</f>
        <v>BLANK</v>
      </c>
      <c r="U84" s="109" t="str">
        <f t="shared" si="5"/>
        <v>ERROR</v>
      </c>
      <c r="V84" s="83" t="str">
        <f t="shared" si="6"/>
        <v>ERROR</v>
      </c>
      <c r="W84" s="83" t="str">
        <f t="shared" si="7"/>
        <v>NO</v>
      </c>
      <c r="X84" s="115"/>
      <c r="Y84" s="84"/>
      <c r="Z84" s="85"/>
    </row>
    <row r="85" spans="1:26" x14ac:dyDescent="0.25">
      <c r="A85" s="89"/>
      <c r="B85" s="90"/>
      <c r="C85" s="112"/>
      <c r="D85" s="90"/>
      <c r="E85" s="112"/>
      <c r="F85" s="112"/>
      <c r="G85" s="114"/>
      <c r="H85" s="102"/>
      <c r="I85" s="90"/>
      <c r="J85" s="91"/>
      <c r="K85" s="90"/>
      <c r="L85" s="102" t="str">
        <f t="shared" si="4"/>
        <v>ERROR</v>
      </c>
      <c r="M85" s="118"/>
      <c r="N85" s="90"/>
      <c r="O85" s="90"/>
      <c r="P85" s="90"/>
      <c r="Q85" s="89"/>
      <c r="R85" s="90"/>
      <c r="S85" s="121" t="str">
        <f>IF(OR(B85="",$C$3="",$G$3=""),"ERROR",IF(AND(B85='Dropdown Answer Key'!$B$12,OR(E85="Lead",E85="U, May have L",E85="COM",E85="")),"Lead",IF(AND(B85='Dropdown Answer Key'!$B$12,OR(AND(E85="GALV",H85="Y"),AND(E85="GALV",H85="UN"),AND(E85="GALV",H85=""))),"GRR",IF(AND(B85='Dropdown Answer Key'!$B$12,E85="Unknown"),"Unknown SL",IF(AND(B85='Dropdown Answer Key'!$B$13,OR(F85="Lead",F85="U, May have L",F85="COM",F85="")),"Lead",IF(AND(B85='Dropdown Answer Key'!$B$13,OR(AND(F85="GALV",H85="Y"),AND(F85="GALV",H85="UN"),AND(F85="GALV",H85=""))),"GRR",IF(AND(B85='Dropdown Answer Key'!$B$13,F85="Unknown"),"Unknown SL",IF(AND(B85='Dropdown Answer Key'!$B$14,OR(E85="Lead",E85="U, May have L",E85="COM",E85="")),"Lead",IF(AND(B85='Dropdown Answer Key'!$B$14,OR(F85="Lead",F85="U, May have L",F85="COM",F85="")),"Lead",IF(AND(B85='Dropdown Answer Key'!$B$14,OR(AND(E85="GALV",H85="Y"),AND(E85="GALV",H85="UN"),AND(E85="GALV",H85=""),AND(F85="GALV",H85="Y"),AND(F85="GALV",H85="UN"),AND(F85="GALV",H85=""),AND(F85="GALV",I85="Y"),AND(F85="GALV",I85="UN"),AND(F85="GALV",I85=""))),"GRR",IF(AND(B85='Dropdown Answer Key'!$B$14,OR(E85="Unknown",F85="Unknown")),"Unknown SL","Non Lead")))))))))))</f>
        <v>ERROR</v>
      </c>
      <c r="T85" s="122" t="str">
        <f>IF(OR(M85="",Q85="",S85="ERROR"),"BLANK",IF((AND(M85='Dropdown Answer Key'!$B$25,OR('Service Line Inventory'!S85="Lead",S85="Unknown SL"))),"Tier 1",IF(AND('Service Line Inventory'!M85='Dropdown Answer Key'!$B$26,OR('Service Line Inventory'!S85="Lead",S85="Unknown SL")),"Tier 2",IF(AND('Service Line Inventory'!M85='Dropdown Answer Key'!$B$27,OR('Service Line Inventory'!S85="Lead",S85="Unknown SL")),"Tier 2",IF('Service Line Inventory'!S85="GRR","Tier 3",IF((AND('Service Line Inventory'!M85='Dropdown Answer Key'!$B$25,'Service Line Inventory'!Q85='Dropdown Answer Key'!$M$25,O85='Dropdown Answer Key'!$G$27,'Service Line Inventory'!P85='Dropdown Answer Key'!$J$27,S85="Non Lead")),"Tier 4",IF((AND('Service Line Inventory'!M85='Dropdown Answer Key'!$B$25,'Service Line Inventory'!Q85='Dropdown Answer Key'!$M$25,O85='Dropdown Answer Key'!$G$27,S85="Non Lead")),"Tier 4",IF((AND('Service Line Inventory'!M85='Dropdown Answer Key'!$B$25,'Service Line Inventory'!Q85='Dropdown Answer Key'!$M$25,'Service Line Inventory'!P85='Dropdown Answer Key'!$J$27,S85="Non Lead")),"Tier 4","Tier 5"))))))))</f>
        <v>BLANK</v>
      </c>
      <c r="U85" s="123" t="str">
        <f t="shared" si="5"/>
        <v>ERROR</v>
      </c>
      <c r="V85" s="122" t="str">
        <f t="shared" si="6"/>
        <v>ERROR</v>
      </c>
      <c r="W85" s="122" t="str">
        <f t="shared" si="7"/>
        <v>NO</v>
      </c>
      <c r="X85" s="116"/>
      <c r="Y85" s="105"/>
      <c r="Z85" s="85"/>
    </row>
    <row r="86" spans="1:26" x14ac:dyDescent="0.25">
      <c r="A86" s="80"/>
      <c r="B86" s="80"/>
      <c r="C86" s="111"/>
      <c r="D86" s="81"/>
      <c r="E86" s="111"/>
      <c r="F86" s="111"/>
      <c r="G86" s="113"/>
      <c r="H86" s="101"/>
      <c r="I86" s="81"/>
      <c r="J86" s="82"/>
      <c r="K86" s="81"/>
      <c r="L86" s="101" t="str">
        <f t="shared" si="4"/>
        <v>ERROR</v>
      </c>
      <c r="M86" s="117"/>
      <c r="N86" s="81"/>
      <c r="O86" s="81"/>
      <c r="P86" s="81"/>
      <c r="Q86" s="80"/>
      <c r="R86" s="81"/>
      <c r="S86" s="106" t="str">
        <f>IF(OR(B86="",$C$3="",$G$3=""),"ERROR",IF(AND(B86='Dropdown Answer Key'!$B$12,OR(E86="Lead",E86="U, May have L",E86="COM",E86="")),"Lead",IF(AND(B86='Dropdown Answer Key'!$B$12,OR(AND(E86="GALV",H86="Y"),AND(E86="GALV",H86="UN"),AND(E86="GALV",H86=""))),"GRR",IF(AND(B86='Dropdown Answer Key'!$B$12,E86="Unknown"),"Unknown SL",IF(AND(B86='Dropdown Answer Key'!$B$13,OR(F86="Lead",F86="U, May have L",F86="COM",F86="")),"Lead",IF(AND(B86='Dropdown Answer Key'!$B$13,OR(AND(F86="GALV",H86="Y"),AND(F86="GALV",H86="UN"),AND(F86="GALV",H86=""))),"GRR",IF(AND(B86='Dropdown Answer Key'!$B$13,F86="Unknown"),"Unknown SL",IF(AND(B86='Dropdown Answer Key'!$B$14,OR(E86="Lead",E86="U, May have L",E86="COM",E86="")),"Lead",IF(AND(B86='Dropdown Answer Key'!$B$14,OR(F86="Lead",F86="U, May have L",F86="COM",F86="")),"Lead",IF(AND(B86='Dropdown Answer Key'!$B$14,OR(AND(E86="GALV",H86="Y"),AND(E86="GALV",H86="UN"),AND(E86="GALV",H86=""),AND(F86="GALV",H86="Y"),AND(F86="GALV",H86="UN"),AND(F86="GALV",H86=""),AND(F86="GALV",I86="Y"),AND(F86="GALV",I86="UN"),AND(F86="GALV",I86=""))),"GRR",IF(AND(B86='Dropdown Answer Key'!$B$14,OR(E86="Unknown",F86="Unknown")),"Unknown SL","Non Lead")))))))))))</f>
        <v>ERROR</v>
      </c>
      <c r="T86" s="83" t="str">
        <f>IF(OR(M86="",Q86="",S86="ERROR"),"BLANK",IF((AND(M86='Dropdown Answer Key'!$B$25,OR('Service Line Inventory'!S86="Lead",S86="Unknown SL"))),"Tier 1",IF(AND('Service Line Inventory'!M86='Dropdown Answer Key'!$B$26,OR('Service Line Inventory'!S86="Lead",S86="Unknown SL")),"Tier 2",IF(AND('Service Line Inventory'!M86='Dropdown Answer Key'!$B$27,OR('Service Line Inventory'!S86="Lead",S86="Unknown SL")),"Tier 2",IF('Service Line Inventory'!S86="GRR","Tier 3",IF((AND('Service Line Inventory'!M86='Dropdown Answer Key'!$B$25,'Service Line Inventory'!Q86='Dropdown Answer Key'!$M$25,O86='Dropdown Answer Key'!$G$27,'Service Line Inventory'!P86='Dropdown Answer Key'!$J$27,S86="Non Lead")),"Tier 4",IF((AND('Service Line Inventory'!M86='Dropdown Answer Key'!$B$25,'Service Line Inventory'!Q86='Dropdown Answer Key'!$M$25,O86='Dropdown Answer Key'!$G$27,S86="Non Lead")),"Tier 4",IF((AND('Service Line Inventory'!M86='Dropdown Answer Key'!$B$25,'Service Line Inventory'!Q86='Dropdown Answer Key'!$M$25,'Service Line Inventory'!P86='Dropdown Answer Key'!$J$27,S86="Non Lead")),"Tier 4","Tier 5"))))))))</f>
        <v>BLANK</v>
      </c>
      <c r="U86" s="109" t="str">
        <f t="shared" si="5"/>
        <v>ERROR</v>
      </c>
      <c r="V86" s="83" t="str">
        <f t="shared" si="6"/>
        <v>ERROR</v>
      </c>
      <c r="W86" s="83" t="str">
        <f t="shared" si="7"/>
        <v>NO</v>
      </c>
      <c r="X86" s="115"/>
      <c r="Y86" s="84"/>
      <c r="Z86" s="85"/>
    </row>
    <row r="87" spans="1:26" x14ac:dyDescent="0.25">
      <c r="A87" s="89"/>
      <c r="B87" s="90"/>
      <c r="C87" s="112"/>
      <c r="D87" s="90"/>
      <c r="E87" s="112"/>
      <c r="F87" s="112"/>
      <c r="G87" s="114"/>
      <c r="H87" s="102"/>
      <c r="I87" s="90"/>
      <c r="J87" s="91"/>
      <c r="K87" s="90"/>
      <c r="L87" s="102" t="str">
        <f t="shared" si="4"/>
        <v>ERROR</v>
      </c>
      <c r="M87" s="118"/>
      <c r="N87" s="90"/>
      <c r="O87" s="90"/>
      <c r="P87" s="90"/>
      <c r="Q87" s="89"/>
      <c r="R87" s="90"/>
      <c r="S87" s="121" t="str">
        <f>IF(OR(B87="",$C$3="",$G$3=""),"ERROR",IF(AND(B87='Dropdown Answer Key'!$B$12,OR(E87="Lead",E87="U, May have L",E87="COM",E87="")),"Lead",IF(AND(B87='Dropdown Answer Key'!$B$12,OR(AND(E87="GALV",H87="Y"),AND(E87="GALV",H87="UN"),AND(E87="GALV",H87=""))),"GRR",IF(AND(B87='Dropdown Answer Key'!$B$12,E87="Unknown"),"Unknown SL",IF(AND(B87='Dropdown Answer Key'!$B$13,OR(F87="Lead",F87="U, May have L",F87="COM",F87="")),"Lead",IF(AND(B87='Dropdown Answer Key'!$B$13,OR(AND(F87="GALV",H87="Y"),AND(F87="GALV",H87="UN"),AND(F87="GALV",H87=""))),"GRR",IF(AND(B87='Dropdown Answer Key'!$B$13,F87="Unknown"),"Unknown SL",IF(AND(B87='Dropdown Answer Key'!$B$14,OR(E87="Lead",E87="U, May have L",E87="COM",E87="")),"Lead",IF(AND(B87='Dropdown Answer Key'!$B$14,OR(F87="Lead",F87="U, May have L",F87="COM",F87="")),"Lead",IF(AND(B87='Dropdown Answer Key'!$B$14,OR(AND(E87="GALV",H87="Y"),AND(E87="GALV",H87="UN"),AND(E87="GALV",H87=""),AND(F87="GALV",H87="Y"),AND(F87="GALV",H87="UN"),AND(F87="GALV",H87=""),AND(F87="GALV",I87="Y"),AND(F87="GALV",I87="UN"),AND(F87="GALV",I87=""))),"GRR",IF(AND(B87='Dropdown Answer Key'!$B$14,OR(E87="Unknown",F87="Unknown")),"Unknown SL","Non Lead")))))))))))</f>
        <v>ERROR</v>
      </c>
      <c r="T87" s="122" t="str">
        <f>IF(OR(M87="",Q87="",S87="ERROR"),"BLANK",IF((AND(M87='Dropdown Answer Key'!$B$25,OR('Service Line Inventory'!S87="Lead",S87="Unknown SL"))),"Tier 1",IF(AND('Service Line Inventory'!M87='Dropdown Answer Key'!$B$26,OR('Service Line Inventory'!S87="Lead",S87="Unknown SL")),"Tier 2",IF(AND('Service Line Inventory'!M87='Dropdown Answer Key'!$B$27,OR('Service Line Inventory'!S87="Lead",S87="Unknown SL")),"Tier 2",IF('Service Line Inventory'!S87="GRR","Tier 3",IF((AND('Service Line Inventory'!M87='Dropdown Answer Key'!$B$25,'Service Line Inventory'!Q87='Dropdown Answer Key'!$M$25,O87='Dropdown Answer Key'!$G$27,'Service Line Inventory'!P87='Dropdown Answer Key'!$J$27,S87="Non Lead")),"Tier 4",IF((AND('Service Line Inventory'!M87='Dropdown Answer Key'!$B$25,'Service Line Inventory'!Q87='Dropdown Answer Key'!$M$25,O87='Dropdown Answer Key'!$G$27,S87="Non Lead")),"Tier 4",IF((AND('Service Line Inventory'!M87='Dropdown Answer Key'!$B$25,'Service Line Inventory'!Q87='Dropdown Answer Key'!$M$25,'Service Line Inventory'!P87='Dropdown Answer Key'!$J$27,S87="Non Lead")),"Tier 4","Tier 5"))))))))</f>
        <v>BLANK</v>
      </c>
      <c r="U87" s="123" t="str">
        <f t="shared" si="5"/>
        <v>ERROR</v>
      </c>
      <c r="V87" s="122" t="str">
        <f t="shared" si="6"/>
        <v>ERROR</v>
      </c>
      <c r="W87" s="122" t="str">
        <f t="shared" si="7"/>
        <v>NO</v>
      </c>
      <c r="X87" s="116"/>
      <c r="Y87" s="105"/>
      <c r="Z87" s="85"/>
    </row>
    <row r="88" spans="1:26" x14ac:dyDescent="0.25">
      <c r="A88" s="80"/>
      <c r="B88" s="80"/>
      <c r="C88" s="111"/>
      <c r="D88" s="81"/>
      <c r="E88" s="111"/>
      <c r="F88" s="111"/>
      <c r="G88" s="113"/>
      <c r="H88" s="101"/>
      <c r="I88" s="81"/>
      <c r="J88" s="82"/>
      <c r="K88" s="81"/>
      <c r="L88" s="101" t="str">
        <f t="shared" si="4"/>
        <v>ERROR</v>
      </c>
      <c r="M88" s="117"/>
      <c r="N88" s="81"/>
      <c r="O88" s="81"/>
      <c r="P88" s="81"/>
      <c r="Q88" s="80"/>
      <c r="R88" s="81"/>
      <c r="S88" s="106" t="str">
        <f>IF(OR(B88="",$C$3="",$G$3=""),"ERROR",IF(AND(B88='Dropdown Answer Key'!$B$12,OR(E88="Lead",E88="U, May have L",E88="COM",E88="")),"Lead",IF(AND(B88='Dropdown Answer Key'!$B$12,OR(AND(E88="GALV",H88="Y"),AND(E88="GALV",H88="UN"),AND(E88="GALV",H88=""))),"GRR",IF(AND(B88='Dropdown Answer Key'!$B$12,E88="Unknown"),"Unknown SL",IF(AND(B88='Dropdown Answer Key'!$B$13,OR(F88="Lead",F88="U, May have L",F88="COM",F88="")),"Lead",IF(AND(B88='Dropdown Answer Key'!$B$13,OR(AND(F88="GALV",H88="Y"),AND(F88="GALV",H88="UN"),AND(F88="GALV",H88=""))),"GRR",IF(AND(B88='Dropdown Answer Key'!$B$13,F88="Unknown"),"Unknown SL",IF(AND(B88='Dropdown Answer Key'!$B$14,OR(E88="Lead",E88="U, May have L",E88="COM",E88="")),"Lead",IF(AND(B88='Dropdown Answer Key'!$B$14,OR(F88="Lead",F88="U, May have L",F88="COM",F88="")),"Lead",IF(AND(B88='Dropdown Answer Key'!$B$14,OR(AND(E88="GALV",H88="Y"),AND(E88="GALV",H88="UN"),AND(E88="GALV",H88=""),AND(F88="GALV",H88="Y"),AND(F88="GALV",H88="UN"),AND(F88="GALV",H88=""),AND(F88="GALV",I88="Y"),AND(F88="GALV",I88="UN"),AND(F88="GALV",I88=""))),"GRR",IF(AND(B88='Dropdown Answer Key'!$B$14,OR(E88="Unknown",F88="Unknown")),"Unknown SL","Non Lead")))))))))))</f>
        <v>ERROR</v>
      </c>
      <c r="T88" s="83" t="str">
        <f>IF(OR(M88="",Q88="",S88="ERROR"),"BLANK",IF((AND(M88='Dropdown Answer Key'!$B$25,OR('Service Line Inventory'!S88="Lead",S88="Unknown SL"))),"Tier 1",IF(AND('Service Line Inventory'!M88='Dropdown Answer Key'!$B$26,OR('Service Line Inventory'!S88="Lead",S88="Unknown SL")),"Tier 2",IF(AND('Service Line Inventory'!M88='Dropdown Answer Key'!$B$27,OR('Service Line Inventory'!S88="Lead",S88="Unknown SL")),"Tier 2",IF('Service Line Inventory'!S88="GRR","Tier 3",IF((AND('Service Line Inventory'!M88='Dropdown Answer Key'!$B$25,'Service Line Inventory'!Q88='Dropdown Answer Key'!$M$25,O88='Dropdown Answer Key'!$G$27,'Service Line Inventory'!P88='Dropdown Answer Key'!$J$27,S88="Non Lead")),"Tier 4",IF((AND('Service Line Inventory'!M88='Dropdown Answer Key'!$B$25,'Service Line Inventory'!Q88='Dropdown Answer Key'!$M$25,O88='Dropdown Answer Key'!$G$27,S88="Non Lead")),"Tier 4",IF((AND('Service Line Inventory'!M88='Dropdown Answer Key'!$B$25,'Service Line Inventory'!Q88='Dropdown Answer Key'!$M$25,'Service Line Inventory'!P88='Dropdown Answer Key'!$J$27,S88="Non Lead")),"Tier 4","Tier 5"))))))))</f>
        <v>BLANK</v>
      </c>
      <c r="U88" s="109" t="str">
        <f t="shared" si="5"/>
        <v>ERROR</v>
      </c>
      <c r="V88" s="83" t="str">
        <f t="shared" si="6"/>
        <v>ERROR</v>
      </c>
      <c r="W88" s="83" t="str">
        <f t="shared" si="7"/>
        <v>NO</v>
      </c>
      <c r="X88" s="115"/>
      <c r="Y88" s="84"/>
      <c r="Z88" s="85"/>
    </row>
    <row r="89" spans="1:26" x14ac:dyDescent="0.25">
      <c r="A89" s="89"/>
      <c r="B89" s="90"/>
      <c r="C89" s="112"/>
      <c r="D89" s="90"/>
      <c r="E89" s="112"/>
      <c r="F89" s="112"/>
      <c r="G89" s="114"/>
      <c r="H89" s="102"/>
      <c r="I89" s="90"/>
      <c r="J89" s="91"/>
      <c r="K89" s="90"/>
      <c r="L89" s="102" t="str">
        <f t="shared" si="4"/>
        <v>ERROR</v>
      </c>
      <c r="M89" s="118"/>
      <c r="N89" s="90"/>
      <c r="O89" s="90"/>
      <c r="P89" s="90"/>
      <c r="Q89" s="89"/>
      <c r="R89" s="90"/>
      <c r="S89" s="121" t="str">
        <f>IF(OR(B89="",$C$3="",$G$3=""),"ERROR",IF(AND(B89='Dropdown Answer Key'!$B$12,OR(E89="Lead",E89="U, May have L",E89="COM",E89="")),"Lead",IF(AND(B89='Dropdown Answer Key'!$B$12,OR(AND(E89="GALV",H89="Y"),AND(E89="GALV",H89="UN"),AND(E89="GALV",H89=""))),"GRR",IF(AND(B89='Dropdown Answer Key'!$B$12,E89="Unknown"),"Unknown SL",IF(AND(B89='Dropdown Answer Key'!$B$13,OR(F89="Lead",F89="U, May have L",F89="COM",F89="")),"Lead",IF(AND(B89='Dropdown Answer Key'!$B$13,OR(AND(F89="GALV",H89="Y"),AND(F89="GALV",H89="UN"),AND(F89="GALV",H89=""))),"GRR",IF(AND(B89='Dropdown Answer Key'!$B$13,F89="Unknown"),"Unknown SL",IF(AND(B89='Dropdown Answer Key'!$B$14,OR(E89="Lead",E89="U, May have L",E89="COM",E89="")),"Lead",IF(AND(B89='Dropdown Answer Key'!$B$14,OR(F89="Lead",F89="U, May have L",F89="COM",F89="")),"Lead",IF(AND(B89='Dropdown Answer Key'!$B$14,OR(AND(E89="GALV",H89="Y"),AND(E89="GALV",H89="UN"),AND(E89="GALV",H89=""),AND(F89="GALV",H89="Y"),AND(F89="GALV",H89="UN"),AND(F89="GALV",H89=""),AND(F89="GALV",I89="Y"),AND(F89="GALV",I89="UN"),AND(F89="GALV",I89=""))),"GRR",IF(AND(B89='Dropdown Answer Key'!$B$14,OR(E89="Unknown",F89="Unknown")),"Unknown SL","Non Lead")))))))))))</f>
        <v>ERROR</v>
      </c>
      <c r="T89" s="122" t="str">
        <f>IF(OR(M89="",Q89="",S89="ERROR"),"BLANK",IF((AND(M89='Dropdown Answer Key'!$B$25,OR('Service Line Inventory'!S89="Lead",S89="Unknown SL"))),"Tier 1",IF(AND('Service Line Inventory'!M89='Dropdown Answer Key'!$B$26,OR('Service Line Inventory'!S89="Lead",S89="Unknown SL")),"Tier 2",IF(AND('Service Line Inventory'!M89='Dropdown Answer Key'!$B$27,OR('Service Line Inventory'!S89="Lead",S89="Unknown SL")),"Tier 2",IF('Service Line Inventory'!S89="GRR","Tier 3",IF((AND('Service Line Inventory'!M89='Dropdown Answer Key'!$B$25,'Service Line Inventory'!Q89='Dropdown Answer Key'!$M$25,O89='Dropdown Answer Key'!$G$27,'Service Line Inventory'!P89='Dropdown Answer Key'!$J$27,S89="Non Lead")),"Tier 4",IF((AND('Service Line Inventory'!M89='Dropdown Answer Key'!$B$25,'Service Line Inventory'!Q89='Dropdown Answer Key'!$M$25,O89='Dropdown Answer Key'!$G$27,S89="Non Lead")),"Tier 4",IF((AND('Service Line Inventory'!M89='Dropdown Answer Key'!$B$25,'Service Line Inventory'!Q89='Dropdown Answer Key'!$M$25,'Service Line Inventory'!P89='Dropdown Answer Key'!$J$27,S89="Non Lead")),"Tier 4","Tier 5"))))))))</f>
        <v>BLANK</v>
      </c>
      <c r="U89" s="123" t="str">
        <f t="shared" si="5"/>
        <v>ERROR</v>
      </c>
      <c r="V89" s="122" t="str">
        <f t="shared" si="6"/>
        <v>ERROR</v>
      </c>
      <c r="W89" s="122" t="str">
        <f t="shared" si="7"/>
        <v>NO</v>
      </c>
      <c r="X89" s="116"/>
      <c r="Y89" s="105"/>
      <c r="Z89" s="85"/>
    </row>
    <row r="90" spans="1:26" x14ac:dyDescent="0.25">
      <c r="A90" s="80"/>
      <c r="B90" s="80"/>
      <c r="C90" s="111"/>
      <c r="D90" s="81"/>
      <c r="E90" s="111"/>
      <c r="F90" s="111"/>
      <c r="G90" s="113"/>
      <c r="H90" s="101"/>
      <c r="I90" s="81"/>
      <c r="J90" s="82"/>
      <c r="K90" s="81"/>
      <c r="L90" s="101" t="str">
        <f t="shared" si="4"/>
        <v>ERROR</v>
      </c>
      <c r="M90" s="117"/>
      <c r="N90" s="81"/>
      <c r="O90" s="81"/>
      <c r="P90" s="81"/>
      <c r="Q90" s="80"/>
      <c r="R90" s="81"/>
      <c r="S90" s="106" t="str">
        <f>IF(OR(B90="",$C$3="",$G$3=""),"ERROR",IF(AND(B90='Dropdown Answer Key'!$B$12,OR(E90="Lead",E90="U, May have L",E90="COM",E90="")),"Lead",IF(AND(B90='Dropdown Answer Key'!$B$12,OR(AND(E90="GALV",H90="Y"),AND(E90="GALV",H90="UN"),AND(E90="GALV",H90=""))),"GRR",IF(AND(B90='Dropdown Answer Key'!$B$12,E90="Unknown"),"Unknown SL",IF(AND(B90='Dropdown Answer Key'!$B$13,OR(F90="Lead",F90="U, May have L",F90="COM",F90="")),"Lead",IF(AND(B90='Dropdown Answer Key'!$B$13,OR(AND(F90="GALV",H90="Y"),AND(F90="GALV",H90="UN"),AND(F90="GALV",H90=""))),"GRR",IF(AND(B90='Dropdown Answer Key'!$B$13,F90="Unknown"),"Unknown SL",IF(AND(B90='Dropdown Answer Key'!$B$14,OR(E90="Lead",E90="U, May have L",E90="COM",E90="")),"Lead",IF(AND(B90='Dropdown Answer Key'!$B$14,OR(F90="Lead",F90="U, May have L",F90="COM",F90="")),"Lead",IF(AND(B90='Dropdown Answer Key'!$B$14,OR(AND(E90="GALV",H90="Y"),AND(E90="GALV",H90="UN"),AND(E90="GALV",H90=""),AND(F90="GALV",H90="Y"),AND(F90="GALV",H90="UN"),AND(F90="GALV",H90=""),AND(F90="GALV",I90="Y"),AND(F90="GALV",I90="UN"),AND(F90="GALV",I90=""))),"GRR",IF(AND(B90='Dropdown Answer Key'!$B$14,OR(E90="Unknown",F90="Unknown")),"Unknown SL","Non Lead")))))))))))</f>
        <v>ERROR</v>
      </c>
      <c r="T90" s="83" t="str">
        <f>IF(OR(M90="",Q90="",S90="ERROR"),"BLANK",IF((AND(M90='Dropdown Answer Key'!$B$25,OR('Service Line Inventory'!S90="Lead",S90="Unknown SL"))),"Tier 1",IF(AND('Service Line Inventory'!M90='Dropdown Answer Key'!$B$26,OR('Service Line Inventory'!S90="Lead",S90="Unknown SL")),"Tier 2",IF(AND('Service Line Inventory'!M90='Dropdown Answer Key'!$B$27,OR('Service Line Inventory'!S90="Lead",S90="Unknown SL")),"Tier 2",IF('Service Line Inventory'!S90="GRR","Tier 3",IF((AND('Service Line Inventory'!M90='Dropdown Answer Key'!$B$25,'Service Line Inventory'!Q90='Dropdown Answer Key'!$M$25,O90='Dropdown Answer Key'!$G$27,'Service Line Inventory'!P90='Dropdown Answer Key'!$J$27,S90="Non Lead")),"Tier 4",IF((AND('Service Line Inventory'!M90='Dropdown Answer Key'!$B$25,'Service Line Inventory'!Q90='Dropdown Answer Key'!$M$25,O90='Dropdown Answer Key'!$G$27,S90="Non Lead")),"Tier 4",IF((AND('Service Line Inventory'!M90='Dropdown Answer Key'!$B$25,'Service Line Inventory'!Q90='Dropdown Answer Key'!$M$25,'Service Line Inventory'!P90='Dropdown Answer Key'!$J$27,S90="Non Lead")),"Tier 4","Tier 5"))))))))</f>
        <v>BLANK</v>
      </c>
      <c r="U90" s="109" t="str">
        <f t="shared" si="5"/>
        <v>ERROR</v>
      </c>
      <c r="V90" s="83" t="str">
        <f t="shared" si="6"/>
        <v>ERROR</v>
      </c>
      <c r="W90" s="83" t="str">
        <f t="shared" si="7"/>
        <v>NO</v>
      </c>
      <c r="X90" s="115"/>
      <c r="Y90" s="84"/>
      <c r="Z90" s="85"/>
    </row>
    <row r="91" spans="1:26" x14ac:dyDescent="0.25">
      <c r="A91" s="89"/>
      <c r="B91" s="90"/>
      <c r="C91" s="112"/>
      <c r="D91" s="90"/>
      <c r="E91" s="112"/>
      <c r="F91" s="112"/>
      <c r="G91" s="114"/>
      <c r="H91" s="102"/>
      <c r="I91" s="90"/>
      <c r="J91" s="91"/>
      <c r="K91" s="90"/>
      <c r="L91" s="102" t="str">
        <f t="shared" si="4"/>
        <v>ERROR</v>
      </c>
      <c r="M91" s="118"/>
      <c r="N91" s="90"/>
      <c r="O91" s="90"/>
      <c r="P91" s="90"/>
      <c r="Q91" s="89"/>
      <c r="R91" s="90"/>
      <c r="S91" s="121" t="str">
        <f>IF(OR(B91="",$C$3="",$G$3=""),"ERROR",IF(AND(B91='Dropdown Answer Key'!$B$12,OR(E91="Lead",E91="U, May have L",E91="COM",E91="")),"Lead",IF(AND(B91='Dropdown Answer Key'!$B$12,OR(AND(E91="GALV",H91="Y"),AND(E91="GALV",H91="UN"),AND(E91="GALV",H91=""))),"GRR",IF(AND(B91='Dropdown Answer Key'!$B$12,E91="Unknown"),"Unknown SL",IF(AND(B91='Dropdown Answer Key'!$B$13,OR(F91="Lead",F91="U, May have L",F91="COM",F91="")),"Lead",IF(AND(B91='Dropdown Answer Key'!$B$13,OR(AND(F91="GALV",H91="Y"),AND(F91="GALV",H91="UN"),AND(F91="GALV",H91=""))),"GRR",IF(AND(B91='Dropdown Answer Key'!$B$13,F91="Unknown"),"Unknown SL",IF(AND(B91='Dropdown Answer Key'!$B$14,OR(E91="Lead",E91="U, May have L",E91="COM",E91="")),"Lead",IF(AND(B91='Dropdown Answer Key'!$B$14,OR(F91="Lead",F91="U, May have L",F91="COM",F91="")),"Lead",IF(AND(B91='Dropdown Answer Key'!$B$14,OR(AND(E91="GALV",H91="Y"),AND(E91="GALV",H91="UN"),AND(E91="GALV",H91=""),AND(F91="GALV",H91="Y"),AND(F91="GALV",H91="UN"),AND(F91="GALV",H91=""),AND(F91="GALV",I91="Y"),AND(F91="GALV",I91="UN"),AND(F91="GALV",I91=""))),"GRR",IF(AND(B91='Dropdown Answer Key'!$B$14,OR(E91="Unknown",F91="Unknown")),"Unknown SL","Non Lead")))))))))))</f>
        <v>ERROR</v>
      </c>
      <c r="T91" s="122" t="str">
        <f>IF(OR(M91="",Q91="",S91="ERROR"),"BLANK",IF((AND(M91='Dropdown Answer Key'!$B$25,OR('Service Line Inventory'!S91="Lead",S91="Unknown SL"))),"Tier 1",IF(AND('Service Line Inventory'!M91='Dropdown Answer Key'!$B$26,OR('Service Line Inventory'!S91="Lead",S91="Unknown SL")),"Tier 2",IF(AND('Service Line Inventory'!M91='Dropdown Answer Key'!$B$27,OR('Service Line Inventory'!S91="Lead",S91="Unknown SL")),"Tier 2",IF('Service Line Inventory'!S91="GRR","Tier 3",IF((AND('Service Line Inventory'!M91='Dropdown Answer Key'!$B$25,'Service Line Inventory'!Q91='Dropdown Answer Key'!$M$25,O91='Dropdown Answer Key'!$G$27,'Service Line Inventory'!P91='Dropdown Answer Key'!$J$27,S91="Non Lead")),"Tier 4",IF((AND('Service Line Inventory'!M91='Dropdown Answer Key'!$B$25,'Service Line Inventory'!Q91='Dropdown Answer Key'!$M$25,O91='Dropdown Answer Key'!$G$27,S91="Non Lead")),"Tier 4",IF((AND('Service Line Inventory'!M91='Dropdown Answer Key'!$B$25,'Service Line Inventory'!Q91='Dropdown Answer Key'!$M$25,'Service Line Inventory'!P91='Dropdown Answer Key'!$J$27,S91="Non Lead")),"Tier 4","Tier 5"))))))))</f>
        <v>BLANK</v>
      </c>
      <c r="U91" s="123" t="str">
        <f t="shared" si="5"/>
        <v>ERROR</v>
      </c>
      <c r="V91" s="122" t="str">
        <f t="shared" si="6"/>
        <v>ERROR</v>
      </c>
      <c r="W91" s="122" t="str">
        <f t="shared" si="7"/>
        <v>NO</v>
      </c>
      <c r="X91" s="116"/>
      <c r="Y91" s="105"/>
      <c r="Z91" s="85"/>
    </row>
    <row r="92" spans="1:26" x14ac:dyDescent="0.25">
      <c r="A92" s="80"/>
      <c r="B92" s="80"/>
      <c r="C92" s="111"/>
      <c r="D92" s="81"/>
      <c r="E92" s="111"/>
      <c r="F92" s="111"/>
      <c r="G92" s="113"/>
      <c r="H92" s="101"/>
      <c r="I92" s="81"/>
      <c r="J92" s="82"/>
      <c r="K92" s="81"/>
      <c r="L92" s="101" t="str">
        <f t="shared" si="4"/>
        <v>ERROR</v>
      </c>
      <c r="M92" s="117"/>
      <c r="N92" s="81"/>
      <c r="O92" s="81"/>
      <c r="P92" s="81"/>
      <c r="Q92" s="80"/>
      <c r="R92" s="81"/>
      <c r="S92" s="106" t="str">
        <f>IF(OR(B92="",$C$3="",$G$3=""),"ERROR",IF(AND(B92='Dropdown Answer Key'!$B$12,OR(E92="Lead",E92="U, May have L",E92="COM",E92="")),"Lead",IF(AND(B92='Dropdown Answer Key'!$B$12,OR(AND(E92="GALV",H92="Y"),AND(E92="GALV",H92="UN"),AND(E92="GALV",H92=""))),"GRR",IF(AND(B92='Dropdown Answer Key'!$B$12,E92="Unknown"),"Unknown SL",IF(AND(B92='Dropdown Answer Key'!$B$13,OR(F92="Lead",F92="U, May have L",F92="COM",F92="")),"Lead",IF(AND(B92='Dropdown Answer Key'!$B$13,OR(AND(F92="GALV",H92="Y"),AND(F92="GALV",H92="UN"),AND(F92="GALV",H92=""))),"GRR",IF(AND(B92='Dropdown Answer Key'!$B$13,F92="Unknown"),"Unknown SL",IF(AND(B92='Dropdown Answer Key'!$B$14,OR(E92="Lead",E92="U, May have L",E92="COM",E92="")),"Lead",IF(AND(B92='Dropdown Answer Key'!$B$14,OR(F92="Lead",F92="U, May have L",F92="COM",F92="")),"Lead",IF(AND(B92='Dropdown Answer Key'!$B$14,OR(AND(E92="GALV",H92="Y"),AND(E92="GALV",H92="UN"),AND(E92="GALV",H92=""),AND(F92="GALV",H92="Y"),AND(F92="GALV",H92="UN"),AND(F92="GALV",H92=""),AND(F92="GALV",I92="Y"),AND(F92="GALV",I92="UN"),AND(F92="GALV",I92=""))),"GRR",IF(AND(B92='Dropdown Answer Key'!$B$14,OR(E92="Unknown",F92="Unknown")),"Unknown SL","Non Lead")))))))))))</f>
        <v>ERROR</v>
      </c>
      <c r="T92" s="83" t="str">
        <f>IF(OR(M92="",Q92="",S92="ERROR"),"BLANK",IF((AND(M92='Dropdown Answer Key'!$B$25,OR('Service Line Inventory'!S92="Lead",S92="Unknown SL"))),"Tier 1",IF(AND('Service Line Inventory'!M92='Dropdown Answer Key'!$B$26,OR('Service Line Inventory'!S92="Lead",S92="Unknown SL")),"Tier 2",IF(AND('Service Line Inventory'!M92='Dropdown Answer Key'!$B$27,OR('Service Line Inventory'!S92="Lead",S92="Unknown SL")),"Tier 2",IF('Service Line Inventory'!S92="GRR","Tier 3",IF((AND('Service Line Inventory'!M92='Dropdown Answer Key'!$B$25,'Service Line Inventory'!Q92='Dropdown Answer Key'!$M$25,O92='Dropdown Answer Key'!$G$27,'Service Line Inventory'!P92='Dropdown Answer Key'!$J$27,S92="Non Lead")),"Tier 4",IF((AND('Service Line Inventory'!M92='Dropdown Answer Key'!$B$25,'Service Line Inventory'!Q92='Dropdown Answer Key'!$M$25,O92='Dropdown Answer Key'!$G$27,S92="Non Lead")),"Tier 4",IF((AND('Service Line Inventory'!M92='Dropdown Answer Key'!$B$25,'Service Line Inventory'!Q92='Dropdown Answer Key'!$M$25,'Service Line Inventory'!P92='Dropdown Answer Key'!$J$27,S92="Non Lead")),"Tier 4","Tier 5"))))))))</f>
        <v>BLANK</v>
      </c>
      <c r="U92" s="109" t="str">
        <f t="shared" si="5"/>
        <v>ERROR</v>
      </c>
      <c r="V92" s="83" t="str">
        <f t="shared" si="6"/>
        <v>ERROR</v>
      </c>
      <c r="W92" s="83" t="str">
        <f t="shared" si="7"/>
        <v>NO</v>
      </c>
      <c r="X92" s="115"/>
      <c r="Y92" s="84"/>
      <c r="Z92" s="85"/>
    </row>
    <row r="93" spans="1:26" x14ac:dyDescent="0.25">
      <c r="A93" s="89"/>
      <c r="B93" s="90"/>
      <c r="C93" s="112"/>
      <c r="D93" s="90"/>
      <c r="E93" s="112"/>
      <c r="F93" s="112"/>
      <c r="G93" s="114"/>
      <c r="H93" s="102"/>
      <c r="I93" s="90"/>
      <c r="J93" s="91"/>
      <c r="K93" s="90"/>
      <c r="L93" s="102" t="str">
        <f t="shared" si="4"/>
        <v>ERROR</v>
      </c>
      <c r="M93" s="118"/>
      <c r="N93" s="90"/>
      <c r="O93" s="90"/>
      <c r="P93" s="90"/>
      <c r="Q93" s="89"/>
      <c r="R93" s="90"/>
      <c r="S93" s="121" t="str">
        <f>IF(OR(B93="",$C$3="",$G$3=""),"ERROR",IF(AND(B93='Dropdown Answer Key'!$B$12,OR(E93="Lead",E93="U, May have L",E93="COM",E93="")),"Lead",IF(AND(B93='Dropdown Answer Key'!$B$12,OR(AND(E93="GALV",H93="Y"),AND(E93="GALV",H93="UN"),AND(E93="GALV",H93=""))),"GRR",IF(AND(B93='Dropdown Answer Key'!$B$12,E93="Unknown"),"Unknown SL",IF(AND(B93='Dropdown Answer Key'!$B$13,OR(F93="Lead",F93="U, May have L",F93="COM",F93="")),"Lead",IF(AND(B93='Dropdown Answer Key'!$B$13,OR(AND(F93="GALV",H93="Y"),AND(F93="GALV",H93="UN"),AND(F93="GALV",H93=""))),"GRR",IF(AND(B93='Dropdown Answer Key'!$B$13,F93="Unknown"),"Unknown SL",IF(AND(B93='Dropdown Answer Key'!$B$14,OR(E93="Lead",E93="U, May have L",E93="COM",E93="")),"Lead",IF(AND(B93='Dropdown Answer Key'!$B$14,OR(F93="Lead",F93="U, May have L",F93="COM",F93="")),"Lead",IF(AND(B93='Dropdown Answer Key'!$B$14,OR(AND(E93="GALV",H93="Y"),AND(E93="GALV",H93="UN"),AND(E93="GALV",H93=""),AND(F93="GALV",H93="Y"),AND(F93="GALV",H93="UN"),AND(F93="GALV",H93=""),AND(F93="GALV",I93="Y"),AND(F93="GALV",I93="UN"),AND(F93="GALV",I93=""))),"GRR",IF(AND(B93='Dropdown Answer Key'!$B$14,OR(E93="Unknown",F93="Unknown")),"Unknown SL","Non Lead")))))))))))</f>
        <v>ERROR</v>
      </c>
      <c r="T93" s="122" t="str">
        <f>IF(OR(M93="",Q93="",S93="ERROR"),"BLANK",IF((AND(M93='Dropdown Answer Key'!$B$25,OR('Service Line Inventory'!S93="Lead",S93="Unknown SL"))),"Tier 1",IF(AND('Service Line Inventory'!M93='Dropdown Answer Key'!$B$26,OR('Service Line Inventory'!S93="Lead",S93="Unknown SL")),"Tier 2",IF(AND('Service Line Inventory'!M93='Dropdown Answer Key'!$B$27,OR('Service Line Inventory'!S93="Lead",S93="Unknown SL")),"Tier 2",IF('Service Line Inventory'!S93="GRR","Tier 3",IF((AND('Service Line Inventory'!M93='Dropdown Answer Key'!$B$25,'Service Line Inventory'!Q93='Dropdown Answer Key'!$M$25,O93='Dropdown Answer Key'!$G$27,'Service Line Inventory'!P93='Dropdown Answer Key'!$J$27,S93="Non Lead")),"Tier 4",IF((AND('Service Line Inventory'!M93='Dropdown Answer Key'!$B$25,'Service Line Inventory'!Q93='Dropdown Answer Key'!$M$25,O93='Dropdown Answer Key'!$G$27,S93="Non Lead")),"Tier 4",IF((AND('Service Line Inventory'!M93='Dropdown Answer Key'!$B$25,'Service Line Inventory'!Q93='Dropdown Answer Key'!$M$25,'Service Line Inventory'!P93='Dropdown Answer Key'!$J$27,S93="Non Lead")),"Tier 4","Tier 5"))))))))</f>
        <v>BLANK</v>
      </c>
      <c r="U93" s="123" t="str">
        <f t="shared" si="5"/>
        <v>ERROR</v>
      </c>
      <c r="V93" s="122" t="str">
        <f t="shared" si="6"/>
        <v>ERROR</v>
      </c>
      <c r="W93" s="122" t="str">
        <f t="shared" si="7"/>
        <v>NO</v>
      </c>
      <c r="X93" s="116"/>
      <c r="Y93" s="105"/>
      <c r="Z93" s="85"/>
    </row>
    <row r="94" spans="1:26" x14ac:dyDescent="0.25">
      <c r="A94" s="80"/>
      <c r="B94" s="80"/>
      <c r="C94" s="111"/>
      <c r="D94" s="81"/>
      <c r="E94" s="111"/>
      <c r="F94" s="111"/>
      <c r="G94" s="113"/>
      <c r="H94" s="101"/>
      <c r="I94" s="81"/>
      <c r="J94" s="82"/>
      <c r="K94" s="81"/>
      <c r="L94" s="101" t="str">
        <f t="shared" si="4"/>
        <v>ERROR</v>
      </c>
      <c r="M94" s="117"/>
      <c r="N94" s="81"/>
      <c r="O94" s="81"/>
      <c r="P94" s="81"/>
      <c r="Q94" s="80"/>
      <c r="R94" s="81"/>
      <c r="S94" s="106" t="str">
        <f>IF(OR(B94="",$C$3="",$G$3=""),"ERROR",IF(AND(B94='Dropdown Answer Key'!$B$12,OR(E94="Lead",E94="U, May have L",E94="COM",E94="")),"Lead",IF(AND(B94='Dropdown Answer Key'!$B$12,OR(AND(E94="GALV",H94="Y"),AND(E94="GALV",H94="UN"),AND(E94="GALV",H94=""))),"GRR",IF(AND(B94='Dropdown Answer Key'!$B$12,E94="Unknown"),"Unknown SL",IF(AND(B94='Dropdown Answer Key'!$B$13,OR(F94="Lead",F94="U, May have L",F94="COM",F94="")),"Lead",IF(AND(B94='Dropdown Answer Key'!$B$13,OR(AND(F94="GALV",H94="Y"),AND(F94="GALV",H94="UN"),AND(F94="GALV",H94=""))),"GRR",IF(AND(B94='Dropdown Answer Key'!$B$13,F94="Unknown"),"Unknown SL",IF(AND(B94='Dropdown Answer Key'!$B$14,OR(E94="Lead",E94="U, May have L",E94="COM",E94="")),"Lead",IF(AND(B94='Dropdown Answer Key'!$B$14,OR(F94="Lead",F94="U, May have L",F94="COM",F94="")),"Lead",IF(AND(B94='Dropdown Answer Key'!$B$14,OR(AND(E94="GALV",H94="Y"),AND(E94="GALV",H94="UN"),AND(E94="GALV",H94=""),AND(F94="GALV",H94="Y"),AND(F94="GALV",H94="UN"),AND(F94="GALV",H94=""),AND(F94="GALV",I94="Y"),AND(F94="GALV",I94="UN"),AND(F94="GALV",I94=""))),"GRR",IF(AND(B94='Dropdown Answer Key'!$B$14,OR(E94="Unknown",F94="Unknown")),"Unknown SL","Non Lead")))))))))))</f>
        <v>ERROR</v>
      </c>
      <c r="T94" s="83" t="str">
        <f>IF(OR(M94="",Q94="",S94="ERROR"),"BLANK",IF((AND(M94='Dropdown Answer Key'!$B$25,OR('Service Line Inventory'!S94="Lead",S94="Unknown SL"))),"Tier 1",IF(AND('Service Line Inventory'!M94='Dropdown Answer Key'!$B$26,OR('Service Line Inventory'!S94="Lead",S94="Unknown SL")),"Tier 2",IF(AND('Service Line Inventory'!M94='Dropdown Answer Key'!$B$27,OR('Service Line Inventory'!S94="Lead",S94="Unknown SL")),"Tier 2",IF('Service Line Inventory'!S94="GRR","Tier 3",IF((AND('Service Line Inventory'!M94='Dropdown Answer Key'!$B$25,'Service Line Inventory'!Q94='Dropdown Answer Key'!$M$25,O94='Dropdown Answer Key'!$G$27,'Service Line Inventory'!P94='Dropdown Answer Key'!$J$27,S94="Non Lead")),"Tier 4",IF((AND('Service Line Inventory'!M94='Dropdown Answer Key'!$B$25,'Service Line Inventory'!Q94='Dropdown Answer Key'!$M$25,O94='Dropdown Answer Key'!$G$27,S94="Non Lead")),"Tier 4",IF((AND('Service Line Inventory'!M94='Dropdown Answer Key'!$B$25,'Service Line Inventory'!Q94='Dropdown Answer Key'!$M$25,'Service Line Inventory'!P94='Dropdown Answer Key'!$J$27,S94="Non Lead")),"Tier 4","Tier 5"))))))))</f>
        <v>BLANK</v>
      </c>
      <c r="U94" s="109" t="str">
        <f t="shared" si="5"/>
        <v>ERROR</v>
      </c>
      <c r="V94" s="83" t="str">
        <f t="shared" si="6"/>
        <v>ERROR</v>
      </c>
      <c r="W94" s="83" t="str">
        <f t="shared" si="7"/>
        <v>NO</v>
      </c>
      <c r="X94" s="115"/>
      <c r="Y94" s="84"/>
      <c r="Z94" s="85"/>
    </row>
    <row r="95" spans="1:26" x14ac:dyDescent="0.25">
      <c r="A95" s="89"/>
      <c r="B95" s="90"/>
      <c r="C95" s="112"/>
      <c r="D95" s="90"/>
      <c r="E95" s="112"/>
      <c r="F95" s="112"/>
      <c r="G95" s="114"/>
      <c r="H95" s="102"/>
      <c r="I95" s="90"/>
      <c r="J95" s="91"/>
      <c r="K95" s="90"/>
      <c r="L95" s="102" t="str">
        <f t="shared" si="4"/>
        <v>ERROR</v>
      </c>
      <c r="M95" s="118"/>
      <c r="N95" s="90"/>
      <c r="O95" s="90"/>
      <c r="P95" s="90"/>
      <c r="Q95" s="89"/>
      <c r="R95" s="90"/>
      <c r="S95" s="121" t="str">
        <f>IF(OR(B95="",$C$3="",$G$3=""),"ERROR",IF(AND(B95='Dropdown Answer Key'!$B$12,OR(E95="Lead",E95="U, May have L",E95="COM",E95="")),"Lead",IF(AND(B95='Dropdown Answer Key'!$B$12,OR(AND(E95="GALV",H95="Y"),AND(E95="GALV",H95="UN"),AND(E95="GALV",H95=""))),"GRR",IF(AND(B95='Dropdown Answer Key'!$B$12,E95="Unknown"),"Unknown SL",IF(AND(B95='Dropdown Answer Key'!$B$13,OR(F95="Lead",F95="U, May have L",F95="COM",F95="")),"Lead",IF(AND(B95='Dropdown Answer Key'!$B$13,OR(AND(F95="GALV",H95="Y"),AND(F95="GALV",H95="UN"),AND(F95="GALV",H95=""))),"GRR",IF(AND(B95='Dropdown Answer Key'!$B$13,F95="Unknown"),"Unknown SL",IF(AND(B95='Dropdown Answer Key'!$B$14,OR(E95="Lead",E95="U, May have L",E95="COM",E95="")),"Lead",IF(AND(B95='Dropdown Answer Key'!$B$14,OR(F95="Lead",F95="U, May have L",F95="COM",F95="")),"Lead",IF(AND(B95='Dropdown Answer Key'!$B$14,OR(AND(E95="GALV",H95="Y"),AND(E95="GALV",H95="UN"),AND(E95="GALV",H95=""),AND(F95="GALV",H95="Y"),AND(F95="GALV",H95="UN"),AND(F95="GALV",H95=""),AND(F95="GALV",I95="Y"),AND(F95="GALV",I95="UN"),AND(F95="GALV",I95=""))),"GRR",IF(AND(B95='Dropdown Answer Key'!$B$14,OR(E95="Unknown",F95="Unknown")),"Unknown SL","Non Lead")))))))))))</f>
        <v>ERROR</v>
      </c>
      <c r="T95" s="122" t="str">
        <f>IF(OR(M95="",Q95="",S95="ERROR"),"BLANK",IF((AND(M95='Dropdown Answer Key'!$B$25,OR('Service Line Inventory'!S95="Lead",S95="Unknown SL"))),"Tier 1",IF(AND('Service Line Inventory'!M95='Dropdown Answer Key'!$B$26,OR('Service Line Inventory'!S95="Lead",S95="Unknown SL")),"Tier 2",IF(AND('Service Line Inventory'!M95='Dropdown Answer Key'!$B$27,OR('Service Line Inventory'!S95="Lead",S95="Unknown SL")),"Tier 2",IF('Service Line Inventory'!S95="GRR","Tier 3",IF((AND('Service Line Inventory'!M95='Dropdown Answer Key'!$B$25,'Service Line Inventory'!Q95='Dropdown Answer Key'!$M$25,O95='Dropdown Answer Key'!$G$27,'Service Line Inventory'!P95='Dropdown Answer Key'!$J$27,S95="Non Lead")),"Tier 4",IF((AND('Service Line Inventory'!M95='Dropdown Answer Key'!$B$25,'Service Line Inventory'!Q95='Dropdown Answer Key'!$M$25,O95='Dropdown Answer Key'!$G$27,S95="Non Lead")),"Tier 4",IF((AND('Service Line Inventory'!M95='Dropdown Answer Key'!$B$25,'Service Line Inventory'!Q95='Dropdown Answer Key'!$M$25,'Service Line Inventory'!P95='Dropdown Answer Key'!$J$27,S95="Non Lead")),"Tier 4","Tier 5"))))))))</f>
        <v>BLANK</v>
      </c>
      <c r="U95" s="123" t="str">
        <f t="shared" si="5"/>
        <v>ERROR</v>
      </c>
      <c r="V95" s="122" t="str">
        <f t="shared" si="6"/>
        <v>ERROR</v>
      </c>
      <c r="W95" s="122" t="str">
        <f t="shared" si="7"/>
        <v>NO</v>
      </c>
      <c r="X95" s="116"/>
      <c r="Y95" s="105"/>
      <c r="Z95" s="85"/>
    </row>
    <row r="96" spans="1:26" x14ac:dyDescent="0.25">
      <c r="A96" s="80"/>
      <c r="B96" s="80"/>
      <c r="C96" s="111"/>
      <c r="D96" s="81"/>
      <c r="E96" s="111"/>
      <c r="F96" s="111"/>
      <c r="G96" s="113"/>
      <c r="H96" s="101"/>
      <c r="I96" s="81"/>
      <c r="J96" s="82"/>
      <c r="K96" s="81"/>
      <c r="L96" s="101" t="str">
        <f t="shared" si="4"/>
        <v>ERROR</v>
      </c>
      <c r="M96" s="117"/>
      <c r="N96" s="81"/>
      <c r="O96" s="81"/>
      <c r="P96" s="81"/>
      <c r="Q96" s="80"/>
      <c r="R96" s="81"/>
      <c r="S96" s="106" t="str">
        <f>IF(OR(B96="",$C$3="",$G$3=""),"ERROR",IF(AND(B96='Dropdown Answer Key'!$B$12,OR(E96="Lead",E96="U, May have L",E96="COM",E96="")),"Lead",IF(AND(B96='Dropdown Answer Key'!$B$12,OR(AND(E96="GALV",H96="Y"),AND(E96="GALV",H96="UN"),AND(E96="GALV",H96=""))),"GRR",IF(AND(B96='Dropdown Answer Key'!$B$12,E96="Unknown"),"Unknown SL",IF(AND(B96='Dropdown Answer Key'!$B$13,OR(F96="Lead",F96="U, May have L",F96="COM",F96="")),"Lead",IF(AND(B96='Dropdown Answer Key'!$B$13,OR(AND(F96="GALV",H96="Y"),AND(F96="GALV",H96="UN"),AND(F96="GALV",H96=""))),"GRR",IF(AND(B96='Dropdown Answer Key'!$B$13,F96="Unknown"),"Unknown SL",IF(AND(B96='Dropdown Answer Key'!$B$14,OR(E96="Lead",E96="U, May have L",E96="COM",E96="")),"Lead",IF(AND(B96='Dropdown Answer Key'!$B$14,OR(F96="Lead",F96="U, May have L",F96="COM",F96="")),"Lead",IF(AND(B96='Dropdown Answer Key'!$B$14,OR(AND(E96="GALV",H96="Y"),AND(E96="GALV",H96="UN"),AND(E96="GALV",H96=""),AND(F96="GALV",H96="Y"),AND(F96="GALV",H96="UN"),AND(F96="GALV",H96=""),AND(F96="GALV",I96="Y"),AND(F96="GALV",I96="UN"),AND(F96="GALV",I96=""))),"GRR",IF(AND(B96='Dropdown Answer Key'!$B$14,OR(E96="Unknown",F96="Unknown")),"Unknown SL","Non Lead")))))))))))</f>
        <v>ERROR</v>
      </c>
      <c r="T96" s="83" t="str">
        <f>IF(OR(M96="",Q96="",S96="ERROR"),"BLANK",IF((AND(M96='Dropdown Answer Key'!$B$25,OR('Service Line Inventory'!S96="Lead",S96="Unknown SL"))),"Tier 1",IF(AND('Service Line Inventory'!M96='Dropdown Answer Key'!$B$26,OR('Service Line Inventory'!S96="Lead",S96="Unknown SL")),"Tier 2",IF(AND('Service Line Inventory'!M96='Dropdown Answer Key'!$B$27,OR('Service Line Inventory'!S96="Lead",S96="Unknown SL")),"Tier 2",IF('Service Line Inventory'!S96="GRR","Tier 3",IF((AND('Service Line Inventory'!M96='Dropdown Answer Key'!$B$25,'Service Line Inventory'!Q96='Dropdown Answer Key'!$M$25,O96='Dropdown Answer Key'!$G$27,'Service Line Inventory'!P96='Dropdown Answer Key'!$J$27,S96="Non Lead")),"Tier 4",IF((AND('Service Line Inventory'!M96='Dropdown Answer Key'!$B$25,'Service Line Inventory'!Q96='Dropdown Answer Key'!$M$25,O96='Dropdown Answer Key'!$G$27,S96="Non Lead")),"Tier 4",IF((AND('Service Line Inventory'!M96='Dropdown Answer Key'!$B$25,'Service Line Inventory'!Q96='Dropdown Answer Key'!$M$25,'Service Line Inventory'!P96='Dropdown Answer Key'!$J$27,S96="Non Lead")),"Tier 4","Tier 5"))))))))</f>
        <v>BLANK</v>
      </c>
      <c r="U96" s="109" t="str">
        <f t="shared" si="5"/>
        <v>ERROR</v>
      </c>
      <c r="V96" s="83" t="str">
        <f t="shared" si="6"/>
        <v>ERROR</v>
      </c>
      <c r="W96" s="83" t="str">
        <f t="shared" si="7"/>
        <v>NO</v>
      </c>
      <c r="X96" s="115"/>
      <c r="Y96" s="84"/>
      <c r="Z96" s="85"/>
    </row>
    <row r="97" spans="1:26" x14ac:dyDescent="0.25">
      <c r="A97" s="89"/>
      <c r="B97" s="90"/>
      <c r="C97" s="112"/>
      <c r="D97" s="90"/>
      <c r="E97" s="112"/>
      <c r="F97" s="112"/>
      <c r="G97" s="114"/>
      <c r="H97" s="102"/>
      <c r="I97" s="90"/>
      <c r="J97" s="91"/>
      <c r="K97" s="90"/>
      <c r="L97" s="102" t="str">
        <f t="shared" si="4"/>
        <v>ERROR</v>
      </c>
      <c r="M97" s="118"/>
      <c r="N97" s="90"/>
      <c r="O97" s="90"/>
      <c r="P97" s="90"/>
      <c r="Q97" s="89"/>
      <c r="R97" s="90"/>
      <c r="S97" s="121" t="str">
        <f>IF(OR(B97="",$C$3="",$G$3=""),"ERROR",IF(AND(B97='Dropdown Answer Key'!$B$12,OR(E97="Lead",E97="U, May have L",E97="COM",E97="")),"Lead",IF(AND(B97='Dropdown Answer Key'!$B$12,OR(AND(E97="GALV",H97="Y"),AND(E97="GALV",H97="UN"),AND(E97="GALV",H97=""))),"GRR",IF(AND(B97='Dropdown Answer Key'!$B$12,E97="Unknown"),"Unknown SL",IF(AND(B97='Dropdown Answer Key'!$B$13,OR(F97="Lead",F97="U, May have L",F97="COM",F97="")),"Lead",IF(AND(B97='Dropdown Answer Key'!$B$13,OR(AND(F97="GALV",H97="Y"),AND(F97="GALV",H97="UN"),AND(F97="GALV",H97=""))),"GRR",IF(AND(B97='Dropdown Answer Key'!$B$13,F97="Unknown"),"Unknown SL",IF(AND(B97='Dropdown Answer Key'!$B$14,OR(E97="Lead",E97="U, May have L",E97="COM",E97="")),"Lead",IF(AND(B97='Dropdown Answer Key'!$B$14,OR(F97="Lead",F97="U, May have L",F97="COM",F97="")),"Lead",IF(AND(B97='Dropdown Answer Key'!$B$14,OR(AND(E97="GALV",H97="Y"),AND(E97="GALV",H97="UN"),AND(E97="GALV",H97=""),AND(F97="GALV",H97="Y"),AND(F97="GALV",H97="UN"),AND(F97="GALV",H97=""),AND(F97="GALV",I97="Y"),AND(F97="GALV",I97="UN"),AND(F97="GALV",I97=""))),"GRR",IF(AND(B97='Dropdown Answer Key'!$B$14,OR(E97="Unknown",F97="Unknown")),"Unknown SL","Non Lead")))))))))))</f>
        <v>ERROR</v>
      </c>
      <c r="T97" s="122" t="str">
        <f>IF(OR(M97="",Q97="",S97="ERROR"),"BLANK",IF((AND(M97='Dropdown Answer Key'!$B$25,OR('Service Line Inventory'!S97="Lead",S97="Unknown SL"))),"Tier 1",IF(AND('Service Line Inventory'!M97='Dropdown Answer Key'!$B$26,OR('Service Line Inventory'!S97="Lead",S97="Unknown SL")),"Tier 2",IF(AND('Service Line Inventory'!M97='Dropdown Answer Key'!$B$27,OR('Service Line Inventory'!S97="Lead",S97="Unknown SL")),"Tier 2",IF('Service Line Inventory'!S97="GRR","Tier 3",IF((AND('Service Line Inventory'!M97='Dropdown Answer Key'!$B$25,'Service Line Inventory'!Q97='Dropdown Answer Key'!$M$25,O97='Dropdown Answer Key'!$G$27,'Service Line Inventory'!P97='Dropdown Answer Key'!$J$27,S97="Non Lead")),"Tier 4",IF((AND('Service Line Inventory'!M97='Dropdown Answer Key'!$B$25,'Service Line Inventory'!Q97='Dropdown Answer Key'!$M$25,O97='Dropdown Answer Key'!$G$27,S97="Non Lead")),"Tier 4",IF((AND('Service Line Inventory'!M97='Dropdown Answer Key'!$B$25,'Service Line Inventory'!Q97='Dropdown Answer Key'!$M$25,'Service Line Inventory'!P97='Dropdown Answer Key'!$J$27,S97="Non Lead")),"Tier 4","Tier 5"))))))))</f>
        <v>BLANK</v>
      </c>
      <c r="U97" s="123" t="str">
        <f t="shared" si="5"/>
        <v>ERROR</v>
      </c>
      <c r="V97" s="122" t="str">
        <f t="shared" si="6"/>
        <v>ERROR</v>
      </c>
      <c r="W97" s="122" t="str">
        <f t="shared" si="7"/>
        <v>NO</v>
      </c>
      <c r="X97" s="116"/>
      <c r="Y97" s="105"/>
      <c r="Z97" s="85"/>
    </row>
    <row r="98" spans="1:26" x14ac:dyDescent="0.25">
      <c r="A98" s="80"/>
      <c r="B98" s="80"/>
      <c r="C98" s="111"/>
      <c r="D98" s="81"/>
      <c r="E98" s="111"/>
      <c r="F98" s="111"/>
      <c r="G98" s="113"/>
      <c r="H98" s="101"/>
      <c r="I98" s="81"/>
      <c r="J98" s="82"/>
      <c r="K98" s="81"/>
      <c r="L98" s="101" t="str">
        <f t="shared" si="4"/>
        <v>ERROR</v>
      </c>
      <c r="M98" s="117"/>
      <c r="N98" s="81"/>
      <c r="O98" s="81"/>
      <c r="P98" s="81"/>
      <c r="Q98" s="80"/>
      <c r="R98" s="81"/>
      <c r="S98" s="106" t="str">
        <f>IF(OR(B98="",$C$3="",$G$3=""),"ERROR",IF(AND(B98='Dropdown Answer Key'!$B$12,OR(E98="Lead",E98="U, May have L",E98="COM",E98="")),"Lead",IF(AND(B98='Dropdown Answer Key'!$B$12,OR(AND(E98="GALV",H98="Y"),AND(E98="GALV",H98="UN"),AND(E98="GALV",H98=""))),"GRR",IF(AND(B98='Dropdown Answer Key'!$B$12,E98="Unknown"),"Unknown SL",IF(AND(B98='Dropdown Answer Key'!$B$13,OR(F98="Lead",F98="U, May have L",F98="COM",F98="")),"Lead",IF(AND(B98='Dropdown Answer Key'!$B$13,OR(AND(F98="GALV",H98="Y"),AND(F98="GALV",H98="UN"),AND(F98="GALV",H98=""))),"GRR",IF(AND(B98='Dropdown Answer Key'!$B$13,F98="Unknown"),"Unknown SL",IF(AND(B98='Dropdown Answer Key'!$B$14,OR(E98="Lead",E98="U, May have L",E98="COM",E98="")),"Lead",IF(AND(B98='Dropdown Answer Key'!$B$14,OR(F98="Lead",F98="U, May have L",F98="COM",F98="")),"Lead",IF(AND(B98='Dropdown Answer Key'!$B$14,OR(AND(E98="GALV",H98="Y"),AND(E98="GALV",H98="UN"),AND(E98="GALV",H98=""),AND(F98="GALV",H98="Y"),AND(F98="GALV",H98="UN"),AND(F98="GALV",H98=""),AND(F98="GALV",I98="Y"),AND(F98="GALV",I98="UN"),AND(F98="GALV",I98=""))),"GRR",IF(AND(B98='Dropdown Answer Key'!$B$14,OR(E98="Unknown",F98="Unknown")),"Unknown SL","Non Lead")))))))))))</f>
        <v>ERROR</v>
      </c>
      <c r="T98" s="83" t="str">
        <f>IF(OR(M98="",Q98="",S98="ERROR"),"BLANK",IF((AND(M98='Dropdown Answer Key'!$B$25,OR('Service Line Inventory'!S98="Lead",S98="Unknown SL"))),"Tier 1",IF(AND('Service Line Inventory'!M98='Dropdown Answer Key'!$B$26,OR('Service Line Inventory'!S98="Lead",S98="Unknown SL")),"Tier 2",IF(AND('Service Line Inventory'!M98='Dropdown Answer Key'!$B$27,OR('Service Line Inventory'!S98="Lead",S98="Unknown SL")),"Tier 2",IF('Service Line Inventory'!S98="GRR","Tier 3",IF((AND('Service Line Inventory'!M98='Dropdown Answer Key'!$B$25,'Service Line Inventory'!Q98='Dropdown Answer Key'!$M$25,O98='Dropdown Answer Key'!$G$27,'Service Line Inventory'!P98='Dropdown Answer Key'!$J$27,S98="Non Lead")),"Tier 4",IF((AND('Service Line Inventory'!M98='Dropdown Answer Key'!$B$25,'Service Line Inventory'!Q98='Dropdown Answer Key'!$M$25,O98='Dropdown Answer Key'!$G$27,S98="Non Lead")),"Tier 4",IF((AND('Service Line Inventory'!M98='Dropdown Answer Key'!$B$25,'Service Line Inventory'!Q98='Dropdown Answer Key'!$M$25,'Service Line Inventory'!P98='Dropdown Answer Key'!$J$27,S98="Non Lead")),"Tier 4","Tier 5"))))))))</f>
        <v>BLANK</v>
      </c>
      <c r="U98" s="109" t="str">
        <f t="shared" si="5"/>
        <v>ERROR</v>
      </c>
      <c r="V98" s="83" t="str">
        <f t="shared" si="6"/>
        <v>ERROR</v>
      </c>
      <c r="W98" s="83" t="str">
        <f t="shared" si="7"/>
        <v>NO</v>
      </c>
      <c r="X98" s="115"/>
      <c r="Y98" s="84"/>
      <c r="Z98" s="85"/>
    </row>
    <row r="99" spans="1:26" x14ac:dyDescent="0.25">
      <c r="A99" s="89"/>
      <c r="B99" s="90"/>
      <c r="C99" s="112"/>
      <c r="D99" s="90"/>
      <c r="E99" s="112"/>
      <c r="F99" s="112"/>
      <c r="G99" s="114"/>
      <c r="H99" s="102"/>
      <c r="I99" s="90"/>
      <c r="J99" s="91"/>
      <c r="K99" s="90"/>
      <c r="L99" s="102" t="str">
        <f t="shared" si="4"/>
        <v>ERROR</v>
      </c>
      <c r="M99" s="118"/>
      <c r="N99" s="90"/>
      <c r="O99" s="90"/>
      <c r="P99" s="90"/>
      <c r="Q99" s="89"/>
      <c r="R99" s="90"/>
      <c r="S99" s="121" t="str">
        <f>IF(OR(B99="",$C$3="",$G$3=""),"ERROR",IF(AND(B99='Dropdown Answer Key'!$B$12,OR(E99="Lead",E99="U, May have L",E99="COM",E99="")),"Lead",IF(AND(B99='Dropdown Answer Key'!$B$12,OR(AND(E99="GALV",H99="Y"),AND(E99="GALV",H99="UN"),AND(E99="GALV",H99=""))),"GRR",IF(AND(B99='Dropdown Answer Key'!$B$12,E99="Unknown"),"Unknown SL",IF(AND(B99='Dropdown Answer Key'!$B$13,OR(F99="Lead",F99="U, May have L",F99="COM",F99="")),"Lead",IF(AND(B99='Dropdown Answer Key'!$B$13,OR(AND(F99="GALV",H99="Y"),AND(F99="GALV",H99="UN"),AND(F99="GALV",H99=""))),"GRR",IF(AND(B99='Dropdown Answer Key'!$B$13,F99="Unknown"),"Unknown SL",IF(AND(B99='Dropdown Answer Key'!$B$14,OR(E99="Lead",E99="U, May have L",E99="COM",E99="")),"Lead",IF(AND(B99='Dropdown Answer Key'!$B$14,OR(F99="Lead",F99="U, May have L",F99="COM",F99="")),"Lead",IF(AND(B99='Dropdown Answer Key'!$B$14,OR(AND(E99="GALV",H99="Y"),AND(E99="GALV",H99="UN"),AND(E99="GALV",H99=""),AND(F99="GALV",H99="Y"),AND(F99="GALV",H99="UN"),AND(F99="GALV",H99=""),AND(F99="GALV",I99="Y"),AND(F99="GALV",I99="UN"),AND(F99="GALV",I99=""))),"GRR",IF(AND(B99='Dropdown Answer Key'!$B$14,OR(E99="Unknown",F99="Unknown")),"Unknown SL","Non Lead")))))))))))</f>
        <v>ERROR</v>
      </c>
      <c r="T99" s="122" t="str">
        <f>IF(OR(M99="",Q99="",S99="ERROR"),"BLANK",IF((AND(M99='Dropdown Answer Key'!$B$25,OR('Service Line Inventory'!S99="Lead",S99="Unknown SL"))),"Tier 1",IF(AND('Service Line Inventory'!M99='Dropdown Answer Key'!$B$26,OR('Service Line Inventory'!S99="Lead",S99="Unknown SL")),"Tier 2",IF(AND('Service Line Inventory'!M99='Dropdown Answer Key'!$B$27,OR('Service Line Inventory'!S99="Lead",S99="Unknown SL")),"Tier 2",IF('Service Line Inventory'!S99="GRR","Tier 3",IF((AND('Service Line Inventory'!M99='Dropdown Answer Key'!$B$25,'Service Line Inventory'!Q99='Dropdown Answer Key'!$M$25,O99='Dropdown Answer Key'!$G$27,'Service Line Inventory'!P99='Dropdown Answer Key'!$J$27,S99="Non Lead")),"Tier 4",IF((AND('Service Line Inventory'!M99='Dropdown Answer Key'!$B$25,'Service Line Inventory'!Q99='Dropdown Answer Key'!$M$25,O99='Dropdown Answer Key'!$G$27,S99="Non Lead")),"Tier 4",IF((AND('Service Line Inventory'!M99='Dropdown Answer Key'!$B$25,'Service Line Inventory'!Q99='Dropdown Answer Key'!$M$25,'Service Line Inventory'!P99='Dropdown Answer Key'!$J$27,S99="Non Lead")),"Tier 4","Tier 5"))))))))</f>
        <v>BLANK</v>
      </c>
      <c r="U99" s="123" t="str">
        <f t="shared" si="5"/>
        <v>ERROR</v>
      </c>
      <c r="V99" s="122" t="str">
        <f t="shared" si="6"/>
        <v>ERROR</v>
      </c>
      <c r="W99" s="122" t="str">
        <f t="shared" si="7"/>
        <v>NO</v>
      </c>
      <c r="X99" s="116"/>
      <c r="Y99" s="105"/>
      <c r="Z99" s="85"/>
    </row>
    <row r="100" spans="1:26" x14ac:dyDescent="0.25">
      <c r="A100" s="80"/>
      <c r="B100" s="80"/>
      <c r="C100" s="111"/>
      <c r="D100" s="81"/>
      <c r="E100" s="111"/>
      <c r="F100" s="111"/>
      <c r="G100" s="113"/>
      <c r="H100" s="101"/>
      <c r="I100" s="81"/>
      <c r="J100" s="82"/>
      <c r="K100" s="81"/>
      <c r="L100" s="101" t="str">
        <f t="shared" si="4"/>
        <v>ERROR</v>
      </c>
      <c r="M100" s="117"/>
      <c r="N100" s="81"/>
      <c r="O100" s="81"/>
      <c r="P100" s="81"/>
      <c r="Q100" s="80"/>
      <c r="R100" s="81"/>
      <c r="S100" s="106" t="str">
        <f>IF(OR(B100="",$C$3="",$G$3=""),"ERROR",IF(AND(B100='Dropdown Answer Key'!$B$12,OR(E100="Lead",E100="U, May have L",E100="COM",E100="")),"Lead",IF(AND(B100='Dropdown Answer Key'!$B$12,OR(AND(E100="GALV",H100="Y"),AND(E100="GALV",H100="UN"),AND(E100="GALV",H100=""))),"GRR",IF(AND(B100='Dropdown Answer Key'!$B$12,E100="Unknown"),"Unknown SL",IF(AND(B100='Dropdown Answer Key'!$B$13,OR(F100="Lead",F100="U, May have L",F100="COM",F100="")),"Lead",IF(AND(B100='Dropdown Answer Key'!$B$13,OR(AND(F100="GALV",H100="Y"),AND(F100="GALV",H100="UN"),AND(F100="GALV",H100=""))),"GRR",IF(AND(B100='Dropdown Answer Key'!$B$13,F100="Unknown"),"Unknown SL",IF(AND(B100='Dropdown Answer Key'!$B$14,OR(E100="Lead",E100="U, May have L",E100="COM",E100="")),"Lead",IF(AND(B100='Dropdown Answer Key'!$B$14,OR(F100="Lead",F100="U, May have L",F100="COM",F100="")),"Lead",IF(AND(B100='Dropdown Answer Key'!$B$14,OR(AND(E100="GALV",H100="Y"),AND(E100="GALV",H100="UN"),AND(E100="GALV",H100=""),AND(F100="GALV",H100="Y"),AND(F100="GALV",H100="UN"),AND(F100="GALV",H100=""),AND(F100="GALV",I100="Y"),AND(F100="GALV",I100="UN"),AND(F100="GALV",I100=""))),"GRR",IF(AND(B100='Dropdown Answer Key'!$B$14,OR(E100="Unknown",F100="Unknown")),"Unknown SL","Non Lead")))))))))))</f>
        <v>ERROR</v>
      </c>
      <c r="T100" s="83" t="str">
        <f>IF(OR(M100="",Q100="",S100="ERROR"),"BLANK",IF((AND(M100='Dropdown Answer Key'!$B$25,OR('Service Line Inventory'!S100="Lead",S100="Unknown SL"))),"Tier 1",IF(AND('Service Line Inventory'!M100='Dropdown Answer Key'!$B$26,OR('Service Line Inventory'!S100="Lead",S100="Unknown SL")),"Tier 2",IF(AND('Service Line Inventory'!M100='Dropdown Answer Key'!$B$27,OR('Service Line Inventory'!S100="Lead",S100="Unknown SL")),"Tier 2",IF('Service Line Inventory'!S100="GRR","Tier 3",IF((AND('Service Line Inventory'!M100='Dropdown Answer Key'!$B$25,'Service Line Inventory'!Q100='Dropdown Answer Key'!$M$25,O100='Dropdown Answer Key'!$G$27,'Service Line Inventory'!P100='Dropdown Answer Key'!$J$27,S100="Non Lead")),"Tier 4",IF((AND('Service Line Inventory'!M100='Dropdown Answer Key'!$B$25,'Service Line Inventory'!Q100='Dropdown Answer Key'!$M$25,O100='Dropdown Answer Key'!$G$27,S100="Non Lead")),"Tier 4",IF((AND('Service Line Inventory'!M100='Dropdown Answer Key'!$B$25,'Service Line Inventory'!Q100='Dropdown Answer Key'!$M$25,'Service Line Inventory'!P100='Dropdown Answer Key'!$J$27,S100="Non Lead")),"Tier 4","Tier 5"))))))))</f>
        <v>BLANK</v>
      </c>
      <c r="U100" s="109" t="str">
        <f t="shared" si="5"/>
        <v>ERROR</v>
      </c>
      <c r="V100" s="83" t="str">
        <f t="shared" si="6"/>
        <v>ERROR</v>
      </c>
      <c r="W100" s="83" t="str">
        <f t="shared" si="7"/>
        <v>NO</v>
      </c>
      <c r="X100" s="115"/>
      <c r="Y100" s="84"/>
      <c r="Z100" s="85"/>
    </row>
    <row r="101" spans="1:26" x14ac:dyDescent="0.25">
      <c r="A101" s="89"/>
      <c r="B101" s="90"/>
      <c r="C101" s="112"/>
      <c r="D101" s="90"/>
      <c r="E101" s="112"/>
      <c r="F101" s="112"/>
      <c r="G101" s="114"/>
      <c r="H101" s="102"/>
      <c r="I101" s="90"/>
      <c r="J101" s="91"/>
      <c r="K101" s="90"/>
      <c r="L101" s="102" t="str">
        <f t="shared" si="4"/>
        <v>ERROR</v>
      </c>
      <c r="M101" s="118"/>
      <c r="N101" s="90"/>
      <c r="O101" s="90"/>
      <c r="P101" s="90"/>
      <c r="Q101" s="89"/>
      <c r="R101" s="90"/>
      <c r="S101" s="121" t="str">
        <f>IF(OR(B101="",$C$3="",$G$3=""),"ERROR",IF(AND(B101='Dropdown Answer Key'!$B$12,OR(E101="Lead",E101="U, May have L",E101="COM",E101="")),"Lead",IF(AND(B101='Dropdown Answer Key'!$B$12,OR(AND(E101="GALV",H101="Y"),AND(E101="GALV",H101="UN"),AND(E101="GALV",H101=""))),"GRR",IF(AND(B101='Dropdown Answer Key'!$B$12,E101="Unknown"),"Unknown SL",IF(AND(B101='Dropdown Answer Key'!$B$13,OR(F101="Lead",F101="U, May have L",F101="COM",F101="")),"Lead",IF(AND(B101='Dropdown Answer Key'!$B$13,OR(AND(F101="GALV",H101="Y"),AND(F101="GALV",H101="UN"),AND(F101="GALV",H101=""))),"GRR",IF(AND(B101='Dropdown Answer Key'!$B$13,F101="Unknown"),"Unknown SL",IF(AND(B101='Dropdown Answer Key'!$B$14,OR(E101="Lead",E101="U, May have L",E101="COM",E101="")),"Lead",IF(AND(B101='Dropdown Answer Key'!$B$14,OR(F101="Lead",F101="U, May have L",F101="COM",F101="")),"Lead",IF(AND(B101='Dropdown Answer Key'!$B$14,OR(AND(E101="GALV",H101="Y"),AND(E101="GALV",H101="UN"),AND(E101="GALV",H101=""),AND(F101="GALV",H101="Y"),AND(F101="GALV",H101="UN"),AND(F101="GALV",H101=""),AND(F101="GALV",I101="Y"),AND(F101="GALV",I101="UN"),AND(F101="GALV",I101=""))),"GRR",IF(AND(B101='Dropdown Answer Key'!$B$14,OR(E101="Unknown",F101="Unknown")),"Unknown SL","Non Lead")))))))))))</f>
        <v>ERROR</v>
      </c>
      <c r="T101" s="122" t="str">
        <f>IF(OR(M101="",Q101="",S101="ERROR"),"BLANK",IF((AND(M101='Dropdown Answer Key'!$B$25,OR('Service Line Inventory'!S101="Lead",S101="Unknown SL"))),"Tier 1",IF(AND('Service Line Inventory'!M101='Dropdown Answer Key'!$B$26,OR('Service Line Inventory'!S101="Lead",S101="Unknown SL")),"Tier 2",IF(AND('Service Line Inventory'!M101='Dropdown Answer Key'!$B$27,OR('Service Line Inventory'!S101="Lead",S101="Unknown SL")),"Tier 2",IF('Service Line Inventory'!S101="GRR","Tier 3",IF((AND('Service Line Inventory'!M101='Dropdown Answer Key'!$B$25,'Service Line Inventory'!Q101='Dropdown Answer Key'!$M$25,O101='Dropdown Answer Key'!$G$27,'Service Line Inventory'!P101='Dropdown Answer Key'!$J$27,S101="Non Lead")),"Tier 4",IF((AND('Service Line Inventory'!M101='Dropdown Answer Key'!$B$25,'Service Line Inventory'!Q101='Dropdown Answer Key'!$M$25,O101='Dropdown Answer Key'!$G$27,S101="Non Lead")),"Tier 4",IF((AND('Service Line Inventory'!M101='Dropdown Answer Key'!$B$25,'Service Line Inventory'!Q101='Dropdown Answer Key'!$M$25,'Service Line Inventory'!P101='Dropdown Answer Key'!$J$27,S101="Non Lead")),"Tier 4","Tier 5"))))))))</f>
        <v>BLANK</v>
      </c>
      <c r="U101" s="123" t="str">
        <f t="shared" si="5"/>
        <v>ERROR</v>
      </c>
      <c r="V101" s="122" t="str">
        <f t="shared" si="6"/>
        <v>ERROR</v>
      </c>
      <c r="W101" s="122" t="str">
        <f t="shared" si="7"/>
        <v>NO</v>
      </c>
      <c r="X101" s="116"/>
      <c r="Y101" s="105"/>
      <c r="Z101" s="85"/>
    </row>
    <row r="102" spans="1:26" x14ac:dyDescent="0.25">
      <c r="A102" s="80"/>
      <c r="B102" s="80"/>
      <c r="C102" s="111"/>
      <c r="D102" s="81"/>
      <c r="E102" s="111"/>
      <c r="F102" s="111"/>
      <c r="G102" s="113"/>
      <c r="H102" s="101"/>
      <c r="I102" s="81"/>
      <c r="J102" s="82"/>
      <c r="K102" s="81"/>
      <c r="L102" s="101" t="str">
        <f t="shared" si="4"/>
        <v>ERROR</v>
      </c>
      <c r="M102" s="117"/>
      <c r="N102" s="81"/>
      <c r="O102" s="81"/>
      <c r="P102" s="81"/>
      <c r="Q102" s="80"/>
      <c r="R102" s="81"/>
      <c r="S102" s="106" t="str">
        <f>IF(OR(B102="",$C$3="",$G$3=""),"ERROR",IF(AND(B102='Dropdown Answer Key'!$B$12,OR(E102="Lead",E102="U, May have L",E102="COM",E102="")),"Lead",IF(AND(B102='Dropdown Answer Key'!$B$12,OR(AND(E102="GALV",H102="Y"),AND(E102="GALV",H102="UN"),AND(E102="GALV",H102=""))),"GRR",IF(AND(B102='Dropdown Answer Key'!$B$12,E102="Unknown"),"Unknown SL",IF(AND(B102='Dropdown Answer Key'!$B$13,OR(F102="Lead",F102="U, May have L",F102="COM",F102="")),"Lead",IF(AND(B102='Dropdown Answer Key'!$B$13,OR(AND(F102="GALV",H102="Y"),AND(F102="GALV",H102="UN"),AND(F102="GALV",H102=""))),"GRR",IF(AND(B102='Dropdown Answer Key'!$B$13,F102="Unknown"),"Unknown SL",IF(AND(B102='Dropdown Answer Key'!$B$14,OR(E102="Lead",E102="U, May have L",E102="COM",E102="")),"Lead",IF(AND(B102='Dropdown Answer Key'!$B$14,OR(F102="Lead",F102="U, May have L",F102="COM",F102="")),"Lead",IF(AND(B102='Dropdown Answer Key'!$B$14,OR(AND(E102="GALV",H102="Y"),AND(E102="GALV",H102="UN"),AND(E102="GALV",H102=""),AND(F102="GALV",H102="Y"),AND(F102="GALV",H102="UN"),AND(F102="GALV",H102=""),AND(F102="GALV",I102="Y"),AND(F102="GALV",I102="UN"),AND(F102="GALV",I102=""))),"GRR",IF(AND(B102='Dropdown Answer Key'!$B$14,OR(E102="Unknown",F102="Unknown")),"Unknown SL","Non Lead")))))))))))</f>
        <v>ERROR</v>
      </c>
      <c r="T102" s="83" t="str">
        <f>IF(OR(M102="",Q102="",S102="ERROR"),"BLANK",IF((AND(M102='Dropdown Answer Key'!$B$25,OR('Service Line Inventory'!S102="Lead",S102="Unknown SL"))),"Tier 1",IF(AND('Service Line Inventory'!M102='Dropdown Answer Key'!$B$26,OR('Service Line Inventory'!S102="Lead",S102="Unknown SL")),"Tier 2",IF(AND('Service Line Inventory'!M102='Dropdown Answer Key'!$B$27,OR('Service Line Inventory'!S102="Lead",S102="Unknown SL")),"Tier 2",IF('Service Line Inventory'!S102="GRR","Tier 3",IF((AND('Service Line Inventory'!M102='Dropdown Answer Key'!$B$25,'Service Line Inventory'!Q102='Dropdown Answer Key'!$M$25,O102='Dropdown Answer Key'!$G$27,'Service Line Inventory'!P102='Dropdown Answer Key'!$J$27,S102="Non Lead")),"Tier 4",IF((AND('Service Line Inventory'!M102='Dropdown Answer Key'!$B$25,'Service Line Inventory'!Q102='Dropdown Answer Key'!$M$25,O102='Dropdown Answer Key'!$G$27,S102="Non Lead")),"Tier 4",IF((AND('Service Line Inventory'!M102='Dropdown Answer Key'!$B$25,'Service Line Inventory'!Q102='Dropdown Answer Key'!$M$25,'Service Line Inventory'!P102='Dropdown Answer Key'!$J$27,S102="Non Lead")),"Tier 4","Tier 5"))))))))</f>
        <v>BLANK</v>
      </c>
      <c r="U102" s="109" t="str">
        <f t="shared" si="5"/>
        <v>ERROR</v>
      </c>
      <c r="V102" s="83" t="str">
        <f t="shared" si="6"/>
        <v>ERROR</v>
      </c>
      <c r="W102" s="83" t="str">
        <f t="shared" si="7"/>
        <v>NO</v>
      </c>
      <c r="X102" s="115"/>
      <c r="Y102" s="84"/>
      <c r="Z102" s="85"/>
    </row>
    <row r="103" spans="1:26" x14ac:dyDescent="0.25">
      <c r="A103" s="89"/>
      <c r="B103" s="90"/>
      <c r="C103" s="112"/>
      <c r="D103" s="90"/>
      <c r="E103" s="112"/>
      <c r="F103" s="112"/>
      <c r="G103" s="114"/>
      <c r="H103" s="102"/>
      <c r="I103" s="90"/>
      <c r="J103" s="91"/>
      <c r="K103" s="90"/>
      <c r="L103" s="102" t="str">
        <f t="shared" si="4"/>
        <v>ERROR</v>
      </c>
      <c r="M103" s="118"/>
      <c r="N103" s="90"/>
      <c r="O103" s="90"/>
      <c r="P103" s="90"/>
      <c r="Q103" s="89"/>
      <c r="R103" s="90"/>
      <c r="S103" s="121" t="str">
        <f>IF(OR(B103="",$C$3="",$G$3=""),"ERROR",IF(AND(B103='Dropdown Answer Key'!$B$12,OR(E103="Lead",E103="U, May have L",E103="COM",E103="")),"Lead",IF(AND(B103='Dropdown Answer Key'!$B$12,OR(AND(E103="GALV",H103="Y"),AND(E103="GALV",H103="UN"),AND(E103="GALV",H103=""))),"GRR",IF(AND(B103='Dropdown Answer Key'!$B$12,E103="Unknown"),"Unknown SL",IF(AND(B103='Dropdown Answer Key'!$B$13,OR(F103="Lead",F103="U, May have L",F103="COM",F103="")),"Lead",IF(AND(B103='Dropdown Answer Key'!$B$13,OR(AND(F103="GALV",H103="Y"),AND(F103="GALV",H103="UN"),AND(F103="GALV",H103=""))),"GRR",IF(AND(B103='Dropdown Answer Key'!$B$13,F103="Unknown"),"Unknown SL",IF(AND(B103='Dropdown Answer Key'!$B$14,OR(E103="Lead",E103="U, May have L",E103="COM",E103="")),"Lead",IF(AND(B103='Dropdown Answer Key'!$B$14,OR(F103="Lead",F103="U, May have L",F103="COM",F103="")),"Lead",IF(AND(B103='Dropdown Answer Key'!$B$14,OR(AND(E103="GALV",H103="Y"),AND(E103="GALV",H103="UN"),AND(E103="GALV",H103=""),AND(F103="GALV",H103="Y"),AND(F103="GALV",H103="UN"),AND(F103="GALV",H103=""),AND(F103="GALV",I103="Y"),AND(F103="GALV",I103="UN"),AND(F103="GALV",I103=""))),"GRR",IF(AND(B103='Dropdown Answer Key'!$B$14,OR(E103="Unknown",F103="Unknown")),"Unknown SL","Non Lead")))))))))))</f>
        <v>ERROR</v>
      </c>
      <c r="T103" s="122" t="str">
        <f>IF(OR(M103="",Q103="",S103="ERROR"),"BLANK",IF((AND(M103='Dropdown Answer Key'!$B$25,OR('Service Line Inventory'!S103="Lead",S103="Unknown SL"))),"Tier 1",IF(AND('Service Line Inventory'!M103='Dropdown Answer Key'!$B$26,OR('Service Line Inventory'!S103="Lead",S103="Unknown SL")),"Tier 2",IF(AND('Service Line Inventory'!M103='Dropdown Answer Key'!$B$27,OR('Service Line Inventory'!S103="Lead",S103="Unknown SL")),"Tier 2",IF('Service Line Inventory'!S103="GRR","Tier 3",IF((AND('Service Line Inventory'!M103='Dropdown Answer Key'!$B$25,'Service Line Inventory'!Q103='Dropdown Answer Key'!$M$25,O103='Dropdown Answer Key'!$G$27,'Service Line Inventory'!P103='Dropdown Answer Key'!$J$27,S103="Non Lead")),"Tier 4",IF((AND('Service Line Inventory'!M103='Dropdown Answer Key'!$B$25,'Service Line Inventory'!Q103='Dropdown Answer Key'!$M$25,O103='Dropdown Answer Key'!$G$27,S103="Non Lead")),"Tier 4",IF((AND('Service Line Inventory'!M103='Dropdown Answer Key'!$B$25,'Service Line Inventory'!Q103='Dropdown Answer Key'!$M$25,'Service Line Inventory'!P103='Dropdown Answer Key'!$J$27,S103="Non Lead")),"Tier 4","Tier 5"))))))))</f>
        <v>BLANK</v>
      </c>
      <c r="U103" s="123" t="str">
        <f t="shared" si="5"/>
        <v>ERROR</v>
      </c>
      <c r="V103" s="122" t="str">
        <f t="shared" si="6"/>
        <v>ERROR</v>
      </c>
      <c r="W103" s="122" t="str">
        <f t="shared" si="7"/>
        <v>NO</v>
      </c>
      <c r="X103" s="116"/>
      <c r="Y103" s="105"/>
      <c r="Z103" s="85"/>
    </row>
    <row r="104" spans="1:26" x14ac:dyDescent="0.25">
      <c r="A104" s="80"/>
      <c r="B104" s="80"/>
      <c r="C104" s="111"/>
      <c r="D104" s="81"/>
      <c r="E104" s="111"/>
      <c r="F104" s="111"/>
      <c r="G104" s="113"/>
      <c r="H104" s="101"/>
      <c r="I104" s="81"/>
      <c r="J104" s="82"/>
      <c r="K104" s="81"/>
      <c r="L104" s="101" t="str">
        <f t="shared" si="4"/>
        <v>ERROR</v>
      </c>
      <c r="M104" s="117"/>
      <c r="N104" s="81"/>
      <c r="O104" s="81"/>
      <c r="P104" s="81"/>
      <c r="Q104" s="80"/>
      <c r="R104" s="81"/>
      <c r="S104" s="106" t="str">
        <f>IF(OR(B104="",$C$3="",$G$3=""),"ERROR",IF(AND(B104='Dropdown Answer Key'!$B$12,OR(E104="Lead",E104="U, May have L",E104="COM",E104="")),"Lead",IF(AND(B104='Dropdown Answer Key'!$B$12,OR(AND(E104="GALV",H104="Y"),AND(E104="GALV",H104="UN"),AND(E104="GALV",H104=""))),"GRR",IF(AND(B104='Dropdown Answer Key'!$B$12,E104="Unknown"),"Unknown SL",IF(AND(B104='Dropdown Answer Key'!$B$13,OR(F104="Lead",F104="U, May have L",F104="COM",F104="")),"Lead",IF(AND(B104='Dropdown Answer Key'!$B$13,OR(AND(F104="GALV",H104="Y"),AND(F104="GALV",H104="UN"),AND(F104="GALV",H104=""))),"GRR",IF(AND(B104='Dropdown Answer Key'!$B$13,F104="Unknown"),"Unknown SL",IF(AND(B104='Dropdown Answer Key'!$B$14,OR(E104="Lead",E104="U, May have L",E104="COM",E104="")),"Lead",IF(AND(B104='Dropdown Answer Key'!$B$14,OR(F104="Lead",F104="U, May have L",F104="COM",F104="")),"Lead",IF(AND(B104='Dropdown Answer Key'!$B$14,OR(AND(E104="GALV",H104="Y"),AND(E104="GALV",H104="UN"),AND(E104="GALV",H104=""),AND(F104="GALV",H104="Y"),AND(F104="GALV",H104="UN"),AND(F104="GALV",H104=""),AND(F104="GALV",I104="Y"),AND(F104="GALV",I104="UN"),AND(F104="GALV",I104=""))),"GRR",IF(AND(B104='Dropdown Answer Key'!$B$14,OR(E104="Unknown",F104="Unknown")),"Unknown SL","Non Lead")))))))))))</f>
        <v>ERROR</v>
      </c>
      <c r="T104" s="83" t="str">
        <f>IF(OR(M104="",Q104="",S104="ERROR"),"BLANK",IF((AND(M104='Dropdown Answer Key'!$B$25,OR('Service Line Inventory'!S104="Lead",S104="Unknown SL"))),"Tier 1",IF(AND('Service Line Inventory'!M104='Dropdown Answer Key'!$B$26,OR('Service Line Inventory'!S104="Lead",S104="Unknown SL")),"Tier 2",IF(AND('Service Line Inventory'!M104='Dropdown Answer Key'!$B$27,OR('Service Line Inventory'!S104="Lead",S104="Unknown SL")),"Tier 2",IF('Service Line Inventory'!S104="GRR","Tier 3",IF((AND('Service Line Inventory'!M104='Dropdown Answer Key'!$B$25,'Service Line Inventory'!Q104='Dropdown Answer Key'!$M$25,O104='Dropdown Answer Key'!$G$27,'Service Line Inventory'!P104='Dropdown Answer Key'!$J$27,S104="Non Lead")),"Tier 4",IF((AND('Service Line Inventory'!M104='Dropdown Answer Key'!$B$25,'Service Line Inventory'!Q104='Dropdown Answer Key'!$M$25,O104='Dropdown Answer Key'!$G$27,S104="Non Lead")),"Tier 4",IF((AND('Service Line Inventory'!M104='Dropdown Answer Key'!$B$25,'Service Line Inventory'!Q104='Dropdown Answer Key'!$M$25,'Service Line Inventory'!P104='Dropdown Answer Key'!$J$27,S104="Non Lead")),"Tier 4","Tier 5"))))))))</f>
        <v>BLANK</v>
      </c>
      <c r="U104" s="109" t="str">
        <f t="shared" si="5"/>
        <v>ERROR</v>
      </c>
      <c r="V104" s="83" t="str">
        <f t="shared" si="6"/>
        <v>ERROR</v>
      </c>
      <c r="W104" s="83" t="str">
        <f t="shared" si="7"/>
        <v>NO</v>
      </c>
      <c r="X104" s="115"/>
      <c r="Y104" s="84"/>
      <c r="Z104" s="85"/>
    </row>
    <row r="105" spans="1:26" x14ac:dyDescent="0.25">
      <c r="A105" s="89"/>
      <c r="B105" s="90"/>
      <c r="C105" s="112"/>
      <c r="D105" s="90"/>
      <c r="E105" s="112"/>
      <c r="F105" s="112"/>
      <c r="G105" s="114"/>
      <c r="H105" s="102"/>
      <c r="I105" s="90"/>
      <c r="J105" s="91"/>
      <c r="K105" s="90"/>
      <c r="L105" s="102" t="str">
        <f t="shared" si="4"/>
        <v>ERROR</v>
      </c>
      <c r="M105" s="118"/>
      <c r="N105" s="90"/>
      <c r="O105" s="90"/>
      <c r="P105" s="90"/>
      <c r="Q105" s="89"/>
      <c r="R105" s="90"/>
      <c r="S105" s="121" t="str">
        <f>IF(OR(B105="",$C$3="",$G$3=""),"ERROR",IF(AND(B105='Dropdown Answer Key'!$B$12,OR(E105="Lead",E105="U, May have L",E105="COM",E105="")),"Lead",IF(AND(B105='Dropdown Answer Key'!$B$12,OR(AND(E105="GALV",H105="Y"),AND(E105="GALV",H105="UN"),AND(E105="GALV",H105=""))),"GRR",IF(AND(B105='Dropdown Answer Key'!$B$12,E105="Unknown"),"Unknown SL",IF(AND(B105='Dropdown Answer Key'!$B$13,OR(F105="Lead",F105="U, May have L",F105="COM",F105="")),"Lead",IF(AND(B105='Dropdown Answer Key'!$B$13,OR(AND(F105="GALV",H105="Y"),AND(F105="GALV",H105="UN"),AND(F105="GALV",H105=""))),"GRR",IF(AND(B105='Dropdown Answer Key'!$B$13,F105="Unknown"),"Unknown SL",IF(AND(B105='Dropdown Answer Key'!$B$14,OR(E105="Lead",E105="U, May have L",E105="COM",E105="")),"Lead",IF(AND(B105='Dropdown Answer Key'!$B$14,OR(F105="Lead",F105="U, May have L",F105="COM",F105="")),"Lead",IF(AND(B105='Dropdown Answer Key'!$B$14,OR(AND(E105="GALV",H105="Y"),AND(E105="GALV",H105="UN"),AND(E105="GALV",H105=""),AND(F105="GALV",H105="Y"),AND(F105="GALV",H105="UN"),AND(F105="GALV",H105=""),AND(F105="GALV",I105="Y"),AND(F105="GALV",I105="UN"),AND(F105="GALV",I105=""))),"GRR",IF(AND(B105='Dropdown Answer Key'!$B$14,OR(E105="Unknown",F105="Unknown")),"Unknown SL","Non Lead")))))))))))</f>
        <v>ERROR</v>
      </c>
      <c r="T105" s="122" t="str">
        <f>IF(OR(M105="",Q105="",S105="ERROR"),"BLANK",IF((AND(M105='Dropdown Answer Key'!$B$25,OR('Service Line Inventory'!S105="Lead",S105="Unknown SL"))),"Tier 1",IF(AND('Service Line Inventory'!M105='Dropdown Answer Key'!$B$26,OR('Service Line Inventory'!S105="Lead",S105="Unknown SL")),"Tier 2",IF(AND('Service Line Inventory'!M105='Dropdown Answer Key'!$B$27,OR('Service Line Inventory'!S105="Lead",S105="Unknown SL")),"Tier 2",IF('Service Line Inventory'!S105="GRR","Tier 3",IF((AND('Service Line Inventory'!M105='Dropdown Answer Key'!$B$25,'Service Line Inventory'!Q105='Dropdown Answer Key'!$M$25,O105='Dropdown Answer Key'!$G$27,'Service Line Inventory'!P105='Dropdown Answer Key'!$J$27,S105="Non Lead")),"Tier 4",IF((AND('Service Line Inventory'!M105='Dropdown Answer Key'!$B$25,'Service Line Inventory'!Q105='Dropdown Answer Key'!$M$25,O105='Dropdown Answer Key'!$G$27,S105="Non Lead")),"Tier 4",IF((AND('Service Line Inventory'!M105='Dropdown Answer Key'!$B$25,'Service Line Inventory'!Q105='Dropdown Answer Key'!$M$25,'Service Line Inventory'!P105='Dropdown Answer Key'!$J$27,S105="Non Lead")),"Tier 4","Tier 5"))))))))</f>
        <v>BLANK</v>
      </c>
      <c r="U105" s="123" t="str">
        <f t="shared" si="5"/>
        <v>ERROR</v>
      </c>
      <c r="V105" s="122" t="str">
        <f t="shared" si="6"/>
        <v>ERROR</v>
      </c>
      <c r="W105" s="122" t="str">
        <f t="shared" si="7"/>
        <v>NO</v>
      </c>
      <c r="X105" s="116"/>
      <c r="Y105" s="105"/>
      <c r="Z105" s="85"/>
    </row>
    <row r="106" spans="1:26" x14ac:dyDescent="0.25">
      <c r="A106" s="80"/>
      <c r="B106" s="80"/>
      <c r="C106" s="111"/>
      <c r="D106" s="81"/>
      <c r="E106" s="111"/>
      <c r="F106" s="111"/>
      <c r="G106" s="113"/>
      <c r="H106" s="101"/>
      <c r="I106" s="81"/>
      <c r="J106" s="82"/>
      <c r="K106" s="81"/>
      <c r="L106" s="101" t="str">
        <f t="shared" si="4"/>
        <v>ERROR</v>
      </c>
      <c r="M106" s="117"/>
      <c r="N106" s="81"/>
      <c r="O106" s="81"/>
      <c r="P106" s="81"/>
      <c r="Q106" s="80"/>
      <c r="R106" s="81"/>
      <c r="S106" s="106" t="str">
        <f>IF(OR(B106="",$C$3="",$G$3=""),"ERROR",IF(AND(B106='Dropdown Answer Key'!$B$12,OR(E106="Lead",E106="U, May have L",E106="COM",E106="")),"Lead",IF(AND(B106='Dropdown Answer Key'!$B$12,OR(AND(E106="GALV",H106="Y"),AND(E106="GALV",H106="UN"),AND(E106="GALV",H106=""))),"GRR",IF(AND(B106='Dropdown Answer Key'!$B$12,E106="Unknown"),"Unknown SL",IF(AND(B106='Dropdown Answer Key'!$B$13,OR(F106="Lead",F106="U, May have L",F106="COM",F106="")),"Lead",IF(AND(B106='Dropdown Answer Key'!$B$13,OR(AND(F106="GALV",H106="Y"),AND(F106="GALV",H106="UN"),AND(F106="GALV",H106=""))),"GRR",IF(AND(B106='Dropdown Answer Key'!$B$13,F106="Unknown"),"Unknown SL",IF(AND(B106='Dropdown Answer Key'!$B$14,OR(E106="Lead",E106="U, May have L",E106="COM",E106="")),"Lead",IF(AND(B106='Dropdown Answer Key'!$B$14,OR(F106="Lead",F106="U, May have L",F106="COM",F106="")),"Lead",IF(AND(B106='Dropdown Answer Key'!$B$14,OR(AND(E106="GALV",H106="Y"),AND(E106="GALV",H106="UN"),AND(E106="GALV",H106=""),AND(F106="GALV",H106="Y"),AND(F106="GALV",H106="UN"),AND(F106="GALV",H106=""),AND(F106="GALV",I106="Y"),AND(F106="GALV",I106="UN"),AND(F106="GALV",I106=""))),"GRR",IF(AND(B106='Dropdown Answer Key'!$B$14,OR(E106="Unknown",F106="Unknown")),"Unknown SL","Non Lead")))))))))))</f>
        <v>ERROR</v>
      </c>
      <c r="T106" s="83" t="str">
        <f>IF(OR(M106="",Q106="",S106="ERROR"),"BLANK",IF((AND(M106='Dropdown Answer Key'!$B$25,OR('Service Line Inventory'!S106="Lead",S106="Unknown SL"))),"Tier 1",IF(AND('Service Line Inventory'!M106='Dropdown Answer Key'!$B$26,OR('Service Line Inventory'!S106="Lead",S106="Unknown SL")),"Tier 2",IF(AND('Service Line Inventory'!M106='Dropdown Answer Key'!$B$27,OR('Service Line Inventory'!S106="Lead",S106="Unknown SL")),"Tier 2",IF('Service Line Inventory'!S106="GRR","Tier 3",IF((AND('Service Line Inventory'!M106='Dropdown Answer Key'!$B$25,'Service Line Inventory'!Q106='Dropdown Answer Key'!$M$25,O106='Dropdown Answer Key'!$G$27,'Service Line Inventory'!P106='Dropdown Answer Key'!$J$27,S106="Non Lead")),"Tier 4",IF((AND('Service Line Inventory'!M106='Dropdown Answer Key'!$B$25,'Service Line Inventory'!Q106='Dropdown Answer Key'!$M$25,O106='Dropdown Answer Key'!$G$27,S106="Non Lead")),"Tier 4",IF((AND('Service Line Inventory'!M106='Dropdown Answer Key'!$B$25,'Service Line Inventory'!Q106='Dropdown Answer Key'!$M$25,'Service Line Inventory'!P106='Dropdown Answer Key'!$J$27,S106="Non Lead")),"Tier 4","Tier 5"))))))))</f>
        <v>BLANK</v>
      </c>
      <c r="U106" s="109" t="str">
        <f t="shared" si="5"/>
        <v>ERROR</v>
      </c>
      <c r="V106" s="83" t="str">
        <f t="shared" si="6"/>
        <v>ERROR</v>
      </c>
      <c r="W106" s="83" t="str">
        <f t="shared" si="7"/>
        <v>NO</v>
      </c>
      <c r="X106" s="115"/>
      <c r="Y106" s="84"/>
      <c r="Z106" s="85"/>
    </row>
    <row r="107" spans="1:26" x14ac:dyDescent="0.25">
      <c r="A107" s="89"/>
      <c r="B107" s="90"/>
      <c r="C107" s="112"/>
      <c r="D107" s="90"/>
      <c r="E107" s="112"/>
      <c r="F107" s="112"/>
      <c r="G107" s="114"/>
      <c r="H107" s="102"/>
      <c r="I107" s="90"/>
      <c r="J107" s="91"/>
      <c r="K107" s="90"/>
      <c r="L107" s="102" t="str">
        <f t="shared" si="4"/>
        <v>ERROR</v>
      </c>
      <c r="M107" s="118"/>
      <c r="N107" s="90"/>
      <c r="O107" s="90"/>
      <c r="P107" s="90"/>
      <c r="Q107" s="89"/>
      <c r="R107" s="90"/>
      <c r="S107" s="121" t="str">
        <f>IF(OR(B107="",$C$3="",$G$3=""),"ERROR",IF(AND(B107='Dropdown Answer Key'!$B$12,OR(E107="Lead",E107="U, May have L",E107="COM",E107="")),"Lead",IF(AND(B107='Dropdown Answer Key'!$B$12,OR(AND(E107="GALV",H107="Y"),AND(E107="GALV",H107="UN"),AND(E107="GALV",H107=""))),"GRR",IF(AND(B107='Dropdown Answer Key'!$B$12,E107="Unknown"),"Unknown SL",IF(AND(B107='Dropdown Answer Key'!$B$13,OR(F107="Lead",F107="U, May have L",F107="COM",F107="")),"Lead",IF(AND(B107='Dropdown Answer Key'!$B$13,OR(AND(F107="GALV",H107="Y"),AND(F107="GALV",H107="UN"),AND(F107="GALV",H107=""))),"GRR",IF(AND(B107='Dropdown Answer Key'!$B$13,F107="Unknown"),"Unknown SL",IF(AND(B107='Dropdown Answer Key'!$B$14,OR(E107="Lead",E107="U, May have L",E107="COM",E107="")),"Lead",IF(AND(B107='Dropdown Answer Key'!$B$14,OR(F107="Lead",F107="U, May have L",F107="COM",F107="")),"Lead",IF(AND(B107='Dropdown Answer Key'!$B$14,OR(AND(E107="GALV",H107="Y"),AND(E107="GALV",H107="UN"),AND(E107="GALV",H107=""),AND(F107="GALV",H107="Y"),AND(F107="GALV",H107="UN"),AND(F107="GALV",H107=""),AND(F107="GALV",I107="Y"),AND(F107="GALV",I107="UN"),AND(F107="GALV",I107=""))),"GRR",IF(AND(B107='Dropdown Answer Key'!$B$14,OR(E107="Unknown",F107="Unknown")),"Unknown SL","Non Lead")))))))))))</f>
        <v>ERROR</v>
      </c>
      <c r="T107" s="122" t="str">
        <f>IF(OR(M107="",Q107="",S107="ERROR"),"BLANK",IF((AND(M107='Dropdown Answer Key'!$B$25,OR('Service Line Inventory'!S107="Lead",S107="Unknown SL"))),"Tier 1",IF(AND('Service Line Inventory'!M107='Dropdown Answer Key'!$B$26,OR('Service Line Inventory'!S107="Lead",S107="Unknown SL")),"Tier 2",IF(AND('Service Line Inventory'!M107='Dropdown Answer Key'!$B$27,OR('Service Line Inventory'!S107="Lead",S107="Unknown SL")),"Tier 2",IF('Service Line Inventory'!S107="GRR","Tier 3",IF((AND('Service Line Inventory'!M107='Dropdown Answer Key'!$B$25,'Service Line Inventory'!Q107='Dropdown Answer Key'!$M$25,O107='Dropdown Answer Key'!$G$27,'Service Line Inventory'!P107='Dropdown Answer Key'!$J$27,S107="Non Lead")),"Tier 4",IF((AND('Service Line Inventory'!M107='Dropdown Answer Key'!$B$25,'Service Line Inventory'!Q107='Dropdown Answer Key'!$M$25,O107='Dropdown Answer Key'!$G$27,S107="Non Lead")),"Tier 4",IF((AND('Service Line Inventory'!M107='Dropdown Answer Key'!$B$25,'Service Line Inventory'!Q107='Dropdown Answer Key'!$M$25,'Service Line Inventory'!P107='Dropdown Answer Key'!$J$27,S107="Non Lead")),"Tier 4","Tier 5"))))))))</f>
        <v>BLANK</v>
      </c>
      <c r="U107" s="123" t="str">
        <f t="shared" si="5"/>
        <v>ERROR</v>
      </c>
      <c r="V107" s="122" t="str">
        <f t="shared" si="6"/>
        <v>ERROR</v>
      </c>
      <c r="W107" s="122" t="str">
        <f t="shared" si="7"/>
        <v>NO</v>
      </c>
      <c r="X107" s="116"/>
      <c r="Y107" s="105"/>
      <c r="Z107" s="85"/>
    </row>
    <row r="108" spans="1:26" x14ac:dyDescent="0.25">
      <c r="A108" s="80"/>
      <c r="B108" s="80"/>
      <c r="C108" s="111"/>
      <c r="D108" s="81"/>
      <c r="E108" s="111"/>
      <c r="F108" s="111"/>
      <c r="G108" s="113"/>
      <c r="H108" s="101"/>
      <c r="I108" s="81"/>
      <c r="J108" s="82"/>
      <c r="K108" s="81"/>
      <c r="L108" s="101" t="str">
        <f t="shared" si="4"/>
        <v>ERROR</v>
      </c>
      <c r="M108" s="117"/>
      <c r="N108" s="81"/>
      <c r="O108" s="81"/>
      <c r="P108" s="81"/>
      <c r="Q108" s="80"/>
      <c r="R108" s="81"/>
      <c r="S108" s="106" t="str">
        <f>IF(OR(B108="",$C$3="",$G$3=""),"ERROR",IF(AND(B108='Dropdown Answer Key'!$B$12,OR(E108="Lead",E108="U, May have L",E108="COM",E108="")),"Lead",IF(AND(B108='Dropdown Answer Key'!$B$12,OR(AND(E108="GALV",H108="Y"),AND(E108="GALV",H108="UN"),AND(E108="GALV",H108=""))),"GRR",IF(AND(B108='Dropdown Answer Key'!$B$12,E108="Unknown"),"Unknown SL",IF(AND(B108='Dropdown Answer Key'!$B$13,OR(F108="Lead",F108="U, May have L",F108="COM",F108="")),"Lead",IF(AND(B108='Dropdown Answer Key'!$B$13,OR(AND(F108="GALV",H108="Y"),AND(F108="GALV",H108="UN"),AND(F108="GALV",H108=""))),"GRR",IF(AND(B108='Dropdown Answer Key'!$B$13,F108="Unknown"),"Unknown SL",IF(AND(B108='Dropdown Answer Key'!$B$14,OR(E108="Lead",E108="U, May have L",E108="COM",E108="")),"Lead",IF(AND(B108='Dropdown Answer Key'!$B$14,OR(F108="Lead",F108="U, May have L",F108="COM",F108="")),"Lead",IF(AND(B108='Dropdown Answer Key'!$B$14,OR(AND(E108="GALV",H108="Y"),AND(E108="GALV",H108="UN"),AND(E108="GALV",H108=""),AND(F108="GALV",H108="Y"),AND(F108="GALV",H108="UN"),AND(F108="GALV",H108=""),AND(F108="GALV",I108="Y"),AND(F108="GALV",I108="UN"),AND(F108="GALV",I108=""))),"GRR",IF(AND(B108='Dropdown Answer Key'!$B$14,OR(E108="Unknown",F108="Unknown")),"Unknown SL","Non Lead")))))))))))</f>
        <v>ERROR</v>
      </c>
      <c r="T108" s="83" t="str">
        <f>IF(OR(M108="",Q108="",S108="ERROR"),"BLANK",IF((AND(M108='Dropdown Answer Key'!$B$25,OR('Service Line Inventory'!S108="Lead",S108="Unknown SL"))),"Tier 1",IF(AND('Service Line Inventory'!M108='Dropdown Answer Key'!$B$26,OR('Service Line Inventory'!S108="Lead",S108="Unknown SL")),"Tier 2",IF(AND('Service Line Inventory'!M108='Dropdown Answer Key'!$B$27,OR('Service Line Inventory'!S108="Lead",S108="Unknown SL")),"Tier 2",IF('Service Line Inventory'!S108="GRR","Tier 3",IF((AND('Service Line Inventory'!M108='Dropdown Answer Key'!$B$25,'Service Line Inventory'!Q108='Dropdown Answer Key'!$M$25,O108='Dropdown Answer Key'!$G$27,'Service Line Inventory'!P108='Dropdown Answer Key'!$J$27,S108="Non Lead")),"Tier 4",IF((AND('Service Line Inventory'!M108='Dropdown Answer Key'!$B$25,'Service Line Inventory'!Q108='Dropdown Answer Key'!$M$25,O108='Dropdown Answer Key'!$G$27,S108="Non Lead")),"Tier 4",IF((AND('Service Line Inventory'!M108='Dropdown Answer Key'!$B$25,'Service Line Inventory'!Q108='Dropdown Answer Key'!$M$25,'Service Line Inventory'!P108='Dropdown Answer Key'!$J$27,S108="Non Lead")),"Tier 4","Tier 5"))))))))</f>
        <v>BLANK</v>
      </c>
      <c r="U108" s="109" t="str">
        <f t="shared" si="5"/>
        <v>ERROR</v>
      </c>
      <c r="V108" s="83" t="str">
        <f t="shared" si="6"/>
        <v>ERROR</v>
      </c>
      <c r="W108" s="83" t="str">
        <f t="shared" si="7"/>
        <v>NO</v>
      </c>
      <c r="X108" s="115"/>
      <c r="Y108" s="84"/>
      <c r="Z108" s="85"/>
    </row>
    <row r="109" spans="1:26" x14ac:dyDescent="0.25">
      <c r="A109" s="89"/>
      <c r="B109" s="90"/>
      <c r="C109" s="112"/>
      <c r="D109" s="90"/>
      <c r="E109" s="112"/>
      <c r="F109" s="112"/>
      <c r="G109" s="114"/>
      <c r="H109" s="102"/>
      <c r="I109" s="90"/>
      <c r="J109" s="91"/>
      <c r="K109" s="90"/>
      <c r="L109" s="102" t="str">
        <f t="shared" si="4"/>
        <v>ERROR</v>
      </c>
      <c r="M109" s="118"/>
      <c r="N109" s="90"/>
      <c r="O109" s="90"/>
      <c r="P109" s="90"/>
      <c r="Q109" s="89"/>
      <c r="R109" s="90"/>
      <c r="S109" s="121" t="str">
        <f>IF(OR(B109="",$C$3="",$G$3=""),"ERROR",IF(AND(B109='Dropdown Answer Key'!$B$12,OR(E109="Lead",E109="U, May have L",E109="COM",E109="")),"Lead",IF(AND(B109='Dropdown Answer Key'!$B$12,OR(AND(E109="GALV",H109="Y"),AND(E109="GALV",H109="UN"),AND(E109="GALV",H109=""))),"GRR",IF(AND(B109='Dropdown Answer Key'!$B$12,E109="Unknown"),"Unknown SL",IF(AND(B109='Dropdown Answer Key'!$B$13,OR(F109="Lead",F109="U, May have L",F109="COM",F109="")),"Lead",IF(AND(B109='Dropdown Answer Key'!$B$13,OR(AND(F109="GALV",H109="Y"),AND(F109="GALV",H109="UN"),AND(F109="GALV",H109=""))),"GRR",IF(AND(B109='Dropdown Answer Key'!$B$13,F109="Unknown"),"Unknown SL",IF(AND(B109='Dropdown Answer Key'!$B$14,OR(E109="Lead",E109="U, May have L",E109="COM",E109="")),"Lead",IF(AND(B109='Dropdown Answer Key'!$B$14,OR(F109="Lead",F109="U, May have L",F109="COM",F109="")),"Lead",IF(AND(B109='Dropdown Answer Key'!$B$14,OR(AND(E109="GALV",H109="Y"),AND(E109="GALV",H109="UN"),AND(E109="GALV",H109=""),AND(F109="GALV",H109="Y"),AND(F109="GALV",H109="UN"),AND(F109="GALV",H109=""),AND(F109="GALV",I109="Y"),AND(F109="GALV",I109="UN"),AND(F109="GALV",I109=""))),"GRR",IF(AND(B109='Dropdown Answer Key'!$B$14,OR(E109="Unknown",F109="Unknown")),"Unknown SL","Non Lead")))))))))))</f>
        <v>ERROR</v>
      </c>
      <c r="T109" s="122" t="str">
        <f>IF(OR(M109="",Q109="",S109="ERROR"),"BLANK",IF((AND(M109='Dropdown Answer Key'!$B$25,OR('Service Line Inventory'!S109="Lead",S109="Unknown SL"))),"Tier 1",IF(AND('Service Line Inventory'!M109='Dropdown Answer Key'!$B$26,OR('Service Line Inventory'!S109="Lead",S109="Unknown SL")),"Tier 2",IF(AND('Service Line Inventory'!M109='Dropdown Answer Key'!$B$27,OR('Service Line Inventory'!S109="Lead",S109="Unknown SL")),"Tier 2",IF('Service Line Inventory'!S109="GRR","Tier 3",IF((AND('Service Line Inventory'!M109='Dropdown Answer Key'!$B$25,'Service Line Inventory'!Q109='Dropdown Answer Key'!$M$25,O109='Dropdown Answer Key'!$G$27,'Service Line Inventory'!P109='Dropdown Answer Key'!$J$27,S109="Non Lead")),"Tier 4",IF((AND('Service Line Inventory'!M109='Dropdown Answer Key'!$B$25,'Service Line Inventory'!Q109='Dropdown Answer Key'!$M$25,O109='Dropdown Answer Key'!$G$27,S109="Non Lead")),"Tier 4",IF((AND('Service Line Inventory'!M109='Dropdown Answer Key'!$B$25,'Service Line Inventory'!Q109='Dropdown Answer Key'!$M$25,'Service Line Inventory'!P109='Dropdown Answer Key'!$J$27,S109="Non Lead")),"Tier 4","Tier 5"))))))))</f>
        <v>BLANK</v>
      </c>
      <c r="U109" s="123" t="str">
        <f t="shared" si="5"/>
        <v>ERROR</v>
      </c>
      <c r="V109" s="122" t="str">
        <f t="shared" si="6"/>
        <v>ERROR</v>
      </c>
      <c r="W109" s="122" t="str">
        <f t="shared" si="7"/>
        <v>NO</v>
      </c>
      <c r="X109" s="116"/>
      <c r="Y109" s="105"/>
      <c r="Z109" s="85"/>
    </row>
    <row r="110" spans="1:26" x14ac:dyDescent="0.25">
      <c r="A110" s="80"/>
      <c r="B110" s="80"/>
      <c r="C110" s="111"/>
      <c r="D110" s="81"/>
      <c r="E110" s="111"/>
      <c r="F110" s="111"/>
      <c r="G110" s="113"/>
      <c r="H110" s="101"/>
      <c r="I110" s="81"/>
      <c r="J110" s="82"/>
      <c r="K110" s="81"/>
      <c r="L110" s="101" t="str">
        <f t="shared" si="4"/>
        <v>ERROR</v>
      </c>
      <c r="M110" s="117"/>
      <c r="N110" s="81"/>
      <c r="O110" s="81"/>
      <c r="P110" s="81"/>
      <c r="Q110" s="80"/>
      <c r="R110" s="81"/>
      <c r="S110" s="106" t="str">
        <f>IF(OR(B110="",$C$3="",$G$3=""),"ERROR",IF(AND(B110='Dropdown Answer Key'!$B$12,OR(E110="Lead",E110="U, May have L",E110="COM",E110="")),"Lead",IF(AND(B110='Dropdown Answer Key'!$B$12,OR(AND(E110="GALV",H110="Y"),AND(E110="GALV",H110="UN"),AND(E110="GALV",H110=""))),"GRR",IF(AND(B110='Dropdown Answer Key'!$B$12,E110="Unknown"),"Unknown SL",IF(AND(B110='Dropdown Answer Key'!$B$13,OR(F110="Lead",F110="U, May have L",F110="COM",F110="")),"Lead",IF(AND(B110='Dropdown Answer Key'!$B$13,OR(AND(F110="GALV",H110="Y"),AND(F110="GALV",H110="UN"),AND(F110="GALV",H110=""))),"GRR",IF(AND(B110='Dropdown Answer Key'!$B$13,F110="Unknown"),"Unknown SL",IF(AND(B110='Dropdown Answer Key'!$B$14,OR(E110="Lead",E110="U, May have L",E110="COM",E110="")),"Lead",IF(AND(B110='Dropdown Answer Key'!$B$14,OR(F110="Lead",F110="U, May have L",F110="COM",F110="")),"Lead",IF(AND(B110='Dropdown Answer Key'!$B$14,OR(AND(E110="GALV",H110="Y"),AND(E110="GALV",H110="UN"),AND(E110="GALV",H110=""),AND(F110="GALV",H110="Y"),AND(F110="GALV",H110="UN"),AND(F110="GALV",H110=""),AND(F110="GALV",I110="Y"),AND(F110="GALV",I110="UN"),AND(F110="GALV",I110=""))),"GRR",IF(AND(B110='Dropdown Answer Key'!$B$14,OR(E110="Unknown",F110="Unknown")),"Unknown SL","Non Lead")))))))))))</f>
        <v>ERROR</v>
      </c>
      <c r="T110" s="83" t="str">
        <f>IF(OR(M110="",Q110="",S110="ERROR"),"BLANK",IF((AND(M110='Dropdown Answer Key'!$B$25,OR('Service Line Inventory'!S110="Lead",S110="Unknown SL"))),"Tier 1",IF(AND('Service Line Inventory'!M110='Dropdown Answer Key'!$B$26,OR('Service Line Inventory'!S110="Lead",S110="Unknown SL")),"Tier 2",IF(AND('Service Line Inventory'!M110='Dropdown Answer Key'!$B$27,OR('Service Line Inventory'!S110="Lead",S110="Unknown SL")),"Tier 2",IF('Service Line Inventory'!S110="GRR","Tier 3",IF((AND('Service Line Inventory'!M110='Dropdown Answer Key'!$B$25,'Service Line Inventory'!Q110='Dropdown Answer Key'!$M$25,O110='Dropdown Answer Key'!$G$27,'Service Line Inventory'!P110='Dropdown Answer Key'!$J$27,S110="Non Lead")),"Tier 4",IF((AND('Service Line Inventory'!M110='Dropdown Answer Key'!$B$25,'Service Line Inventory'!Q110='Dropdown Answer Key'!$M$25,O110='Dropdown Answer Key'!$G$27,S110="Non Lead")),"Tier 4",IF((AND('Service Line Inventory'!M110='Dropdown Answer Key'!$B$25,'Service Line Inventory'!Q110='Dropdown Answer Key'!$M$25,'Service Line Inventory'!P110='Dropdown Answer Key'!$J$27,S110="Non Lead")),"Tier 4","Tier 5"))))))))</f>
        <v>BLANK</v>
      </c>
      <c r="U110" s="109" t="str">
        <f t="shared" si="5"/>
        <v>ERROR</v>
      </c>
      <c r="V110" s="83" t="str">
        <f t="shared" si="6"/>
        <v>ERROR</v>
      </c>
      <c r="W110" s="83" t="str">
        <f t="shared" si="7"/>
        <v>NO</v>
      </c>
      <c r="X110" s="115"/>
      <c r="Y110" s="84"/>
      <c r="Z110" s="85"/>
    </row>
    <row r="111" spans="1:26" x14ac:dyDescent="0.25">
      <c r="A111" s="89"/>
      <c r="B111" s="90"/>
      <c r="C111" s="112"/>
      <c r="D111" s="90"/>
      <c r="E111" s="112"/>
      <c r="F111" s="112"/>
      <c r="G111" s="114"/>
      <c r="H111" s="102"/>
      <c r="I111" s="90"/>
      <c r="J111" s="91"/>
      <c r="K111" s="90"/>
      <c r="L111" s="102" t="str">
        <f t="shared" si="4"/>
        <v>ERROR</v>
      </c>
      <c r="M111" s="118"/>
      <c r="N111" s="90"/>
      <c r="O111" s="90"/>
      <c r="P111" s="90"/>
      <c r="Q111" s="89"/>
      <c r="R111" s="90"/>
      <c r="S111" s="121" t="str">
        <f>IF(OR(B111="",$C$3="",$G$3=""),"ERROR",IF(AND(B111='Dropdown Answer Key'!$B$12,OR(E111="Lead",E111="U, May have L",E111="COM",E111="")),"Lead",IF(AND(B111='Dropdown Answer Key'!$B$12,OR(AND(E111="GALV",H111="Y"),AND(E111="GALV",H111="UN"),AND(E111="GALV",H111=""))),"GRR",IF(AND(B111='Dropdown Answer Key'!$B$12,E111="Unknown"),"Unknown SL",IF(AND(B111='Dropdown Answer Key'!$B$13,OR(F111="Lead",F111="U, May have L",F111="COM",F111="")),"Lead",IF(AND(B111='Dropdown Answer Key'!$B$13,OR(AND(F111="GALV",H111="Y"),AND(F111="GALV",H111="UN"),AND(F111="GALV",H111=""))),"GRR",IF(AND(B111='Dropdown Answer Key'!$B$13,F111="Unknown"),"Unknown SL",IF(AND(B111='Dropdown Answer Key'!$B$14,OR(E111="Lead",E111="U, May have L",E111="COM",E111="")),"Lead",IF(AND(B111='Dropdown Answer Key'!$B$14,OR(F111="Lead",F111="U, May have L",F111="COM",F111="")),"Lead",IF(AND(B111='Dropdown Answer Key'!$B$14,OR(AND(E111="GALV",H111="Y"),AND(E111="GALV",H111="UN"),AND(E111="GALV",H111=""),AND(F111="GALV",H111="Y"),AND(F111="GALV",H111="UN"),AND(F111="GALV",H111=""),AND(F111="GALV",I111="Y"),AND(F111="GALV",I111="UN"),AND(F111="GALV",I111=""))),"GRR",IF(AND(B111='Dropdown Answer Key'!$B$14,OR(E111="Unknown",F111="Unknown")),"Unknown SL","Non Lead")))))))))))</f>
        <v>ERROR</v>
      </c>
      <c r="T111" s="122" t="str">
        <f>IF(OR(M111="",Q111="",S111="ERROR"),"BLANK",IF((AND(M111='Dropdown Answer Key'!$B$25,OR('Service Line Inventory'!S111="Lead",S111="Unknown SL"))),"Tier 1",IF(AND('Service Line Inventory'!M111='Dropdown Answer Key'!$B$26,OR('Service Line Inventory'!S111="Lead",S111="Unknown SL")),"Tier 2",IF(AND('Service Line Inventory'!M111='Dropdown Answer Key'!$B$27,OR('Service Line Inventory'!S111="Lead",S111="Unknown SL")),"Tier 2",IF('Service Line Inventory'!S111="GRR","Tier 3",IF((AND('Service Line Inventory'!M111='Dropdown Answer Key'!$B$25,'Service Line Inventory'!Q111='Dropdown Answer Key'!$M$25,O111='Dropdown Answer Key'!$G$27,'Service Line Inventory'!P111='Dropdown Answer Key'!$J$27,S111="Non Lead")),"Tier 4",IF((AND('Service Line Inventory'!M111='Dropdown Answer Key'!$B$25,'Service Line Inventory'!Q111='Dropdown Answer Key'!$M$25,O111='Dropdown Answer Key'!$G$27,S111="Non Lead")),"Tier 4",IF((AND('Service Line Inventory'!M111='Dropdown Answer Key'!$B$25,'Service Line Inventory'!Q111='Dropdown Answer Key'!$M$25,'Service Line Inventory'!P111='Dropdown Answer Key'!$J$27,S111="Non Lead")),"Tier 4","Tier 5"))))))))</f>
        <v>BLANK</v>
      </c>
      <c r="U111" s="123" t="str">
        <f t="shared" si="5"/>
        <v>ERROR</v>
      </c>
      <c r="V111" s="122" t="str">
        <f t="shared" si="6"/>
        <v>ERROR</v>
      </c>
      <c r="W111" s="122" t="str">
        <f t="shared" si="7"/>
        <v>NO</v>
      </c>
      <c r="X111" s="116"/>
      <c r="Y111" s="105"/>
      <c r="Z111" s="85"/>
    </row>
    <row r="112" spans="1:26" x14ac:dyDescent="0.25">
      <c r="A112" s="80"/>
      <c r="B112" s="80"/>
      <c r="C112" s="111"/>
      <c r="D112" s="81"/>
      <c r="E112" s="111"/>
      <c r="F112" s="111"/>
      <c r="G112" s="113"/>
      <c r="H112" s="101"/>
      <c r="I112" s="81"/>
      <c r="J112" s="82"/>
      <c r="K112" s="81"/>
      <c r="L112" s="101" t="str">
        <f t="shared" si="4"/>
        <v>ERROR</v>
      </c>
      <c r="M112" s="117"/>
      <c r="N112" s="81"/>
      <c r="O112" s="81"/>
      <c r="P112" s="81"/>
      <c r="Q112" s="80"/>
      <c r="R112" s="81"/>
      <c r="S112" s="106" t="str">
        <f>IF(OR(B112="",$C$3="",$G$3=""),"ERROR",IF(AND(B112='Dropdown Answer Key'!$B$12,OR(E112="Lead",E112="U, May have L",E112="COM",E112="")),"Lead",IF(AND(B112='Dropdown Answer Key'!$B$12,OR(AND(E112="GALV",H112="Y"),AND(E112="GALV",H112="UN"),AND(E112="GALV",H112=""))),"GRR",IF(AND(B112='Dropdown Answer Key'!$B$12,E112="Unknown"),"Unknown SL",IF(AND(B112='Dropdown Answer Key'!$B$13,OR(F112="Lead",F112="U, May have L",F112="COM",F112="")),"Lead",IF(AND(B112='Dropdown Answer Key'!$B$13,OR(AND(F112="GALV",H112="Y"),AND(F112="GALV",H112="UN"),AND(F112="GALV",H112=""))),"GRR",IF(AND(B112='Dropdown Answer Key'!$B$13,F112="Unknown"),"Unknown SL",IF(AND(B112='Dropdown Answer Key'!$B$14,OR(E112="Lead",E112="U, May have L",E112="COM",E112="")),"Lead",IF(AND(B112='Dropdown Answer Key'!$B$14,OR(F112="Lead",F112="U, May have L",F112="COM",F112="")),"Lead",IF(AND(B112='Dropdown Answer Key'!$B$14,OR(AND(E112="GALV",H112="Y"),AND(E112="GALV",H112="UN"),AND(E112="GALV",H112=""),AND(F112="GALV",H112="Y"),AND(F112="GALV",H112="UN"),AND(F112="GALV",H112=""),AND(F112="GALV",I112="Y"),AND(F112="GALV",I112="UN"),AND(F112="GALV",I112=""))),"GRR",IF(AND(B112='Dropdown Answer Key'!$B$14,OR(E112="Unknown",F112="Unknown")),"Unknown SL","Non Lead")))))))))))</f>
        <v>ERROR</v>
      </c>
      <c r="T112" s="83" t="str">
        <f>IF(OR(M112="",Q112="",S112="ERROR"),"BLANK",IF((AND(M112='Dropdown Answer Key'!$B$25,OR('Service Line Inventory'!S112="Lead",S112="Unknown SL"))),"Tier 1",IF(AND('Service Line Inventory'!M112='Dropdown Answer Key'!$B$26,OR('Service Line Inventory'!S112="Lead",S112="Unknown SL")),"Tier 2",IF(AND('Service Line Inventory'!M112='Dropdown Answer Key'!$B$27,OR('Service Line Inventory'!S112="Lead",S112="Unknown SL")),"Tier 2",IF('Service Line Inventory'!S112="GRR","Tier 3",IF((AND('Service Line Inventory'!M112='Dropdown Answer Key'!$B$25,'Service Line Inventory'!Q112='Dropdown Answer Key'!$M$25,O112='Dropdown Answer Key'!$G$27,'Service Line Inventory'!P112='Dropdown Answer Key'!$J$27,S112="Non Lead")),"Tier 4",IF((AND('Service Line Inventory'!M112='Dropdown Answer Key'!$B$25,'Service Line Inventory'!Q112='Dropdown Answer Key'!$M$25,O112='Dropdown Answer Key'!$G$27,S112="Non Lead")),"Tier 4",IF((AND('Service Line Inventory'!M112='Dropdown Answer Key'!$B$25,'Service Line Inventory'!Q112='Dropdown Answer Key'!$M$25,'Service Line Inventory'!P112='Dropdown Answer Key'!$J$27,S112="Non Lead")),"Tier 4","Tier 5"))))))))</f>
        <v>BLANK</v>
      </c>
      <c r="U112" s="109" t="str">
        <f t="shared" si="5"/>
        <v>ERROR</v>
      </c>
      <c r="V112" s="83" t="str">
        <f t="shared" si="6"/>
        <v>ERROR</v>
      </c>
      <c r="W112" s="83" t="str">
        <f t="shared" si="7"/>
        <v>NO</v>
      </c>
      <c r="X112" s="115"/>
      <c r="Y112" s="84"/>
      <c r="Z112" s="85"/>
    </row>
    <row r="113" spans="1:26" x14ac:dyDescent="0.25">
      <c r="A113" s="89"/>
      <c r="B113" s="90"/>
      <c r="C113" s="112"/>
      <c r="D113" s="90"/>
      <c r="E113" s="112"/>
      <c r="F113" s="112"/>
      <c r="G113" s="114"/>
      <c r="H113" s="102"/>
      <c r="I113" s="90"/>
      <c r="J113" s="91"/>
      <c r="K113" s="90"/>
      <c r="L113" s="102" t="str">
        <f t="shared" si="4"/>
        <v>ERROR</v>
      </c>
      <c r="M113" s="118"/>
      <c r="N113" s="90"/>
      <c r="O113" s="90"/>
      <c r="P113" s="90"/>
      <c r="Q113" s="89"/>
      <c r="R113" s="90"/>
      <c r="S113" s="121" t="str">
        <f>IF(OR(B113="",$C$3="",$G$3=""),"ERROR",IF(AND(B113='Dropdown Answer Key'!$B$12,OR(E113="Lead",E113="U, May have L",E113="COM",E113="")),"Lead",IF(AND(B113='Dropdown Answer Key'!$B$12,OR(AND(E113="GALV",H113="Y"),AND(E113="GALV",H113="UN"),AND(E113="GALV",H113=""))),"GRR",IF(AND(B113='Dropdown Answer Key'!$B$12,E113="Unknown"),"Unknown SL",IF(AND(B113='Dropdown Answer Key'!$B$13,OR(F113="Lead",F113="U, May have L",F113="COM",F113="")),"Lead",IF(AND(B113='Dropdown Answer Key'!$B$13,OR(AND(F113="GALV",H113="Y"),AND(F113="GALV",H113="UN"),AND(F113="GALV",H113=""))),"GRR",IF(AND(B113='Dropdown Answer Key'!$B$13,F113="Unknown"),"Unknown SL",IF(AND(B113='Dropdown Answer Key'!$B$14,OR(E113="Lead",E113="U, May have L",E113="COM",E113="")),"Lead",IF(AND(B113='Dropdown Answer Key'!$B$14,OR(F113="Lead",F113="U, May have L",F113="COM",F113="")),"Lead",IF(AND(B113='Dropdown Answer Key'!$B$14,OR(AND(E113="GALV",H113="Y"),AND(E113="GALV",H113="UN"),AND(E113="GALV",H113=""),AND(F113="GALV",H113="Y"),AND(F113="GALV",H113="UN"),AND(F113="GALV",H113=""),AND(F113="GALV",I113="Y"),AND(F113="GALV",I113="UN"),AND(F113="GALV",I113=""))),"GRR",IF(AND(B113='Dropdown Answer Key'!$B$14,OR(E113="Unknown",F113="Unknown")),"Unknown SL","Non Lead")))))))))))</f>
        <v>ERROR</v>
      </c>
      <c r="T113" s="122" t="str">
        <f>IF(OR(M113="",Q113="",S113="ERROR"),"BLANK",IF((AND(M113='Dropdown Answer Key'!$B$25,OR('Service Line Inventory'!S113="Lead",S113="Unknown SL"))),"Tier 1",IF(AND('Service Line Inventory'!M113='Dropdown Answer Key'!$B$26,OR('Service Line Inventory'!S113="Lead",S113="Unknown SL")),"Tier 2",IF(AND('Service Line Inventory'!M113='Dropdown Answer Key'!$B$27,OR('Service Line Inventory'!S113="Lead",S113="Unknown SL")),"Tier 2",IF('Service Line Inventory'!S113="GRR","Tier 3",IF((AND('Service Line Inventory'!M113='Dropdown Answer Key'!$B$25,'Service Line Inventory'!Q113='Dropdown Answer Key'!$M$25,O113='Dropdown Answer Key'!$G$27,'Service Line Inventory'!P113='Dropdown Answer Key'!$J$27,S113="Non Lead")),"Tier 4",IF((AND('Service Line Inventory'!M113='Dropdown Answer Key'!$B$25,'Service Line Inventory'!Q113='Dropdown Answer Key'!$M$25,O113='Dropdown Answer Key'!$G$27,S113="Non Lead")),"Tier 4",IF((AND('Service Line Inventory'!M113='Dropdown Answer Key'!$B$25,'Service Line Inventory'!Q113='Dropdown Answer Key'!$M$25,'Service Line Inventory'!P113='Dropdown Answer Key'!$J$27,S113="Non Lead")),"Tier 4","Tier 5"))))))))</f>
        <v>BLANK</v>
      </c>
      <c r="U113" s="123" t="str">
        <f t="shared" si="5"/>
        <v>ERROR</v>
      </c>
      <c r="V113" s="122" t="str">
        <f t="shared" si="6"/>
        <v>ERROR</v>
      </c>
      <c r="W113" s="122" t="str">
        <f t="shared" si="7"/>
        <v>NO</v>
      </c>
      <c r="X113" s="116"/>
      <c r="Y113" s="105"/>
      <c r="Z113" s="85"/>
    </row>
    <row r="114" spans="1:26" x14ac:dyDescent="0.25">
      <c r="A114" s="80"/>
      <c r="B114" s="80"/>
      <c r="C114" s="111"/>
      <c r="D114" s="81"/>
      <c r="E114" s="111"/>
      <c r="F114" s="111"/>
      <c r="G114" s="113"/>
      <c r="H114" s="101"/>
      <c r="I114" s="81"/>
      <c r="J114" s="82"/>
      <c r="K114" s="81"/>
      <c r="L114" s="101" t="str">
        <f t="shared" si="4"/>
        <v>ERROR</v>
      </c>
      <c r="M114" s="117"/>
      <c r="N114" s="81"/>
      <c r="O114" s="81"/>
      <c r="P114" s="81"/>
      <c r="Q114" s="80"/>
      <c r="R114" s="81"/>
      <c r="S114" s="106" t="str">
        <f>IF(OR(B114="",$C$3="",$G$3=""),"ERROR",IF(AND(B114='Dropdown Answer Key'!$B$12,OR(E114="Lead",E114="U, May have L",E114="COM",E114="")),"Lead",IF(AND(B114='Dropdown Answer Key'!$B$12,OR(AND(E114="GALV",H114="Y"),AND(E114="GALV",H114="UN"),AND(E114="GALV",H114=""))),"GRR",IF(AND(B114='Dropdown Answer Key'!$B$12,E114="Unknown"),"Unknown SL",IF(AND(B114='Dropdown Answer Key'!$B$13,OR(F114="Lead",F114="U, May have L",F114="COM",F114="")),"Lead",IF(AND(B114='Dropdown Answer Key'!$B$13,OR(AND(F114="GALV",H114="Y"),AND(F114="GALV",H114="UN"),AND(F114="GALV",H114=""))),"GRR",IF(AND(B114='Dropdown Answer Key'!$B$13,F114="Unknown"),"Unknown SL",IF(AND(B114='Dropdown Answer Key'!$B$14,OR(E114="Lead",E114="U, May have L",E114="COM",E114="")),"Lead",IF(AND(B114='Dropdown Answer Key'!$B$14,OR(F114="Lead",F114="U, May have L",F114="COM",F114="")),"Lead",IF(AND(B114='Dropdown Answer Key'!$B$14,OR(AND(E114="GALV",H114="Y"),AND(E114="GALV",H114="UN"),AND(E114="GALV",H114=""),AND(F114="GALV",H114="Y"),AND(F114="GALV",H114="UN"),AND(F114="GALV",H114=""),AND(F114="GALV",I114="Y"),AND(F114="GALV",I114="UN"),AND(F114="GALV",I114=""))),"GRR",IF(AND(B114='Dropdown Answer Key'!$B$14,OR(E114="Unknown",F114="Unknown")),"Unknown SL","Non Lead")))))))))))</f>
        <v>ERROR</v>
      </c>
      <c r="T114" s="83" t="str">
        <f>IF(OR(M114="",Q114="",S114="ERROR"),"BLANK",IF((AND(M114='Dropdown Answer Key'!$B$25,OR('Service Line Inventory'!S114="Lead",S114="Unknown SL"))),"Tier 1",IF(AND('Service Line Inventory'!M114='Dropdown Answer Key'!$B$26,OR('Service Line Inventory'!S114="Lead",S114="Unknown SL")),"Tier 2",IF(AND('Service Line Inventory'!M114='Dropdown Answer Key'!$B$27,OR('Service Line Inventory'!S114="Lead",S114="Unknown SL")),"Tier 2",IF('Service Line Inventory'!S114="GRR","Tier 3",IF((AND('Service Line Inventory'!M114='Dropdown Answer Key'!$B$25,'Service Line Inventory'!Q114='Dropdown Answer Key'!$M$25,O114='Dropdown Answer Key'!$G$27,'Service Line Inventory'!P114='Dropdown Answer Key'!$J$27,S114="Non Lead")),"Tier 4",IF((AND('Service Line Inventory'!M114='Dropdown Answer Key'!$B$25,'Service Line Inventory'!Q114='Dropdown Answer Key'!$M$25,O114='Dropdown Answer Key'!$G$27,S114="Non Lead")),"Tier 4",IF((AND('Service Line Inventory'!M114='Dropdown Answer Key'!$B$25,'Service Line Inventory'!Q114='Dropdown Answer Key'!$M$25,'Service Line Inventory'!P114='Dropdown Answer Key'!$J$27,S114="Non Lead")),"Tier 4","Tier 5"))))))))</f>
        <v>BLANK</v>
      </c>
      <c r="U114" s="109" t="str">
        <f t="shared" si="5"/>
        <v>ERROR</v>
      </c>
      <c r="V114" s="83" t="str">
        <f t="shared" si="6"/>
        <v>ERROR</v>
      </c>
      <c r="W114" s="83" t="str">
        <f t="shared" si="7"/>
        <v>NO</v>
      </c>
      <c r="X114" s="115"/>
      <c r="Y114" s="84"/>
      <c r="Z114" s="85"/>
    </row>
    <row r="115" spans="1:26" x14ac:dyDescent="0.25">
      <c r="A115" s="89"/>
      <c r="B115" s="90"/>
      <c r="C115" s="112"/>
      <c r="D115" s="90"/>
      <c r="E115" s="112"/>
      <c r="F115" s="112"/>
      <c r="G115" s="114"/>
      <c r="H115" s="102"/>
      <c r="I115" s="90"/>
      <c r="J115" s="91"/>
      <c r="K115" s="90"/>
      <c r="L115" s="102" t="str">
        <f t="shared" si="4"/>
        <v>ERROR</v>
      </c>
      <c r="M115" s="118"/>
      <c r="N115" s="90"/>
      <c r="O115" s="90"/>
      <c r="P115" s="90"/>
      <c r="Q115" s="89"/>
      <c r="R115" s="90"/>
      <c r="S115" s="121" t="str">
        <f>IF(OR(B115="",$C$3="",$G$3=""),"ERROR",IF(AND(B115='Dropdown Answer Key'!$B$12,OR(E115="Lead",E115="U, May have L",E115="COM",E115="")),"Lead",IF(AND(B115='Dropdown Answer Key'!$B$12,OR(AND(E115="GALV",H115="Y"),AND(E115="GALV",H115="UN"),AND(E115="GALV",H115=""))),"GRR",IF(AND(B115='Dropdown Answer Key'!$B$12,E115="Unknown"),"Unknown SL",IF(AND(B115='Dropdown Answer Key'!$B$13,OR(F115="Lead",F115="U, May have L",F115="COM",F115="")),"Lead",IF(AND(B115='Dropdown Answer Key'!$B$13,OR(AND(F115="GALV",H115="Y"),AND(F115="GALV",H115="UN"),AND(F115="GALV",H115=""))),"GRR",IF(AND(B115='Dropdown Answer Key'!$B$13,F115="Unknown"),"Unknown SL",IF(AND(B115='Dropdown Answer Key'!$B$14,OR(E115="Lead",E115="U, May have L",E115="COM",E115="")),"Lead",IF(AND(B115='Dropdown Answer Key'!$B$14,OR(F115="Lead",F115="U, May have L",F115="COM",F115="")),"Lead",IF(AND(B115='Dropdown Answer Key'!$B$14,OR(AND(E115="GALV",H115="Y"),AND(E115="GALV",H115="UN"),AND(E115="GALV",H115=""),AND(F115="GALV",H115="Y"),AND(F115="GALV",H115="UN"),AND(F115="GALV",H115=""),AND(F115="GALV",I115="Y"),AND(F115="GALV",I115="UN"),AND(F115="GALV",I115=""))),"GRR",IF(AND(B115='Dropdown Answer Key'!$B$14,OR(E115="Unknown",F115="Unknown")),"Unknown SL","Non Lead")))))))))))</f>
        <v>ERROR</v>
      </c>
      <c r="T115" s="122" t="str">
        <f>IF(OR(M115="",Q115="",S115="ERROR"),"BLANK",IF((AND(M115='Dropdown Answer Key'!$B$25,OR('Service Line Inventory'!S115="Lead",S115="Unknown SL"))),"Tier 1",IF(AND('Service Line Inventory'!M115='Dropdown Answer Key'!$B$26,OR('Service Line Inventory'!S115="Lead",S115="Unknown SL")),"Tier 2",IF(AND('Service Line Inventory'!M115='Dropdown Answer Key'!$B$27,OR('Service Line Inventory'!S115="Lead",S115="Unknown SL")),"Tier 2",IF('Service Line Inventory'!S115="GRR","Tier 3",IF((AND('Service Line Inventory'!M115='Dropdown Answer Key'!$B$25,'Service Line Inventory'!Q115='Dropdown Answer Key'!$M$25,O115='Dropdown Answer Key'!$G$27,'Service Line Inventory'!P115='Dropdown Answer Key'!$J$27,S115="Non Lead")),"Tier 4",IF((AND('Service Line Inventory'!M115='Dropdown Answer Key'!$B$25,'Service Line Inventory'!Q115='Dropdown Answer Key'!$M$25,O115='Dropdown Answer Key'!$G$27,S115="Non Lead")),"Tier 4",IF((AND('Service Line Inventory'!M115='Dropdown Answer Key'!$B$25,'Service Line Inventory'!Q115='Dropdown Answer Key'!$M$25,'Service Line Inventory'!P115='Dropdown Answer Key'!$J$27,S115="Non Lead")),"Tier 4","Tier 5"))))))))</f>
        <v>BLANK</v>
      </c>
      <c r="U115" s="123" t="str">
        <f t="shared" si="5"/>
        <v>ERROR</v>
      </c>
      <c r="V115" s="122" t="str">
        <f t="shared" si="6"/>
        <v>ERROR</v>
      </c>
      <c r="W115" s="122" t="str">
        <f t="shared" si="7"/>
        <v>NO</v>
      </c>
      <c r="X115" s="116"/>
      <c r="Y115" s="105"/>
      <c r="Z115" s="85"/>
    </row>
    <row r="116" spans="1:26" x14ac:dyDescent="0.25">
      <c r="A116" s="80"/>
      <c r="B116" s="80"/>
      <c r="C116" s="111"/>
      <c r="D116" s="81"/>
      <c r="E116" s="111"/>
      <c r="F116" s="111"/>
      <c r="G116" s="113"/>
      <c r="H116" s="101"/>
      <c r="I116" s="81"/>
      <c r="J116" s="82"/>
      <c r="K116" s="81"/>
      <c r="L116" s="101" t="str">
        <f t="shared" si="4"/>
        <v>ERROR</v>
      </c>
      <c r="M116" s="117"/>
      <c r="N116" s="81"/>
      <c r="O116" s="81"/>
      <c r="P116" s="81"/>
      <c r="Q116" s="80"/>
      <c r="R116" s="81"/>
      <c r="S116" s="106" t="str">
        <f>IF(OR(B116="",$C$3="",$G$3=""),"ERROR",IF(AND(B116='Dropdown Answer Key'!$B$12,OR(E116="Lead",E116="U, May have L",E116="COM",E116="")),"Lead",IF(AND(B116='Dropdown Answer Key'!$B$12,OR(AND(E116="GALV",H116="Y"),AND(E116="GALV",H116="UN"),AND(E116="GALV",H116=""))),"GRR",IF(AND(B116='Dropdown Answer Key'!$B$12,E116="Unknown"),"Unknown SL",IF(AND(B116='Dropdown Answer Key'!$B$13,OR(F116="Lead",F116="U, May have L",F116="COM",F116="")),"Lead",IF(AND(B116='Dropdown Answer Key'!$B$13,OR(AND(F116="GALV",H116="Y"),AND(F116="GALV",H116="UN"),AND(F116="GALV",H116=""))),"GRR",IF(AND(B116='Dropdown Answer Key'!$B$13,F116="Unknown"),"Unknown SL",IF(AND(B116='Dropdown Answer Key'!$B$14,OR(E116="Lead",E116="U, May have L",E116="COM",E116="")),"Lead",IF(AND(B116='Dropdown Answer Key'!$B$14,OR(F116="Lead",F116="U, May have L",F116="COM",F116="")),"Lead",IF(AND(B116='Dropdown Answer Key'!$B$14,OR(AND(E116="GALV",H116="Y"),AND(E116="GALV",H116="UN"),AND(E116="GALV",H116=""),AND(F116="GALV",H116="Y"),AND(F116="GALV",H116="UN"),AND(F116="GALV",H116=""),AND(F116="GALV",I116="Y"),AND(F116="GALV",I116="UN"),AND(F116="GALV",I116=""))),"GRR",IF(AND(B116='Dropdown Answer Key'!$B$14,OR(E116="Unknown",F116="Unknown")),"Unknown SL","Non Lead")))))))))))</f>
        <v>ERROR</v>
      </c>
      <c r="T116" s="83" t="str">
        <f>IF(OR(M116="",Q116="",S116="ERROR"),"BLANK",IF((AND(M116='Dropdown Answer Key'!$B$25,OR('Service Line Inventory'!S116="Lead",S116="Unknown SL"))),"Tier 1",IF(AND('Service Line Inventory'!M116='Dropdown Answer Key'!$B$26,OR('Service Line Inventory'!S116="Lead",S116="Unknown SL")),"Tier 2",IF(AND('Service Line Inventory'!M116='Dropdown Answer Key'!$B$27,OR('Service Line Inventory'!S116="Lead",S116="Unknown SL")),"Tier 2",IF('Service Line Inventory'!S116="GRR","Tier 3",IF((AND('Service Line Inventory'!M116='Dropdown Answer Key'!$B$25,'Service Line Inventory'!Q116='Dropdown Answer Key'!$M$25,O116='Dropdown Answer Key'!$G$27,'Service Line Inventory'!P116='Dropdown Answer Key'!$J$27,S116="Non Lead")),"Tier 4",IF((AND('Service Line Inventory'!M116='Dropdown Answer Key'!$B$25,'Service Line Inventory'!Q116='Dropdown Answer Key'!$M$25,O116='Dropdown Answer Key'!$G$27,S116="Non Lead")),"Tier 4",IF((AND('Service Line Inventory'!M116='Dropdown Answer Key'!$B$25,'Service Line Inventory'!Q116='Dropdown Answer Key'!$M$25,'Service Line Inventory'!P116='Dropdown Answer Key'!$J$27,S116="Non Lead")),"Tier 4","Tier 5"))))))))</f>
        <v>BLANK</v>
      </c>
      <c r="U116" s="109" t="str">
        <f t="shared" si="5"/>
        <v>ERROR</v>
      </c>
      <c r="V116" s="83" t="str">
        <f t="shared" si="6"/>
        <v>ERROR</v>
      </c>
      <c r="W116" s="83" t="str">
        <f t="shared" si="7"/>
        <v>NO</v>
      </c>
      <c r="X116" s="115"/>
      <c r="Y116" s="84"/>
      <c r="Z116" s="85"/>
    </row>
    <row r="117" spans="1:26" x14ac:dyDescent="0.25">
      <c r="A117" s="89"/>
      <c r="B117" s="90"/>
      <c r="C117" s="112"/>
      <c r="D117" s="90"/>
      <c r="E117" s="112"/>
      <c r="F117" s="112"/>
      <c r="G117" s="114"/>
      <c r="H117" s="102"/>
      <c r="I117" s="90"/>
      <c r="J117" s="91"/>
      <c r="K117" s="90"/>
      <c r="L117" s="102" t="str">
        <f t="shared" si="4"/>
        <v>ERROR</v>
      </c>
      <c r="M117" s="118"/>
      <c r="N117" s="90"/>
      <c r="O117" s="90"/>
      <c r="P117" s="90"/>
      <c r="Q117" s="89"/>
      <c r="R117" s="90"/>
      <c r="S117" s="121" t="str">
        <f>IF(OR(B117="",$C$3="",$G$3=""),"ERROR",IF(AND(B117='Dropdown Answer Key'!$B$12,OR(E117="Lead",E117="U, May have L",E117="COM",E117="")),"Lead",IF(AND(B117='Dropdown Answer Key'!$B$12,OR(AND(E117="GALV",H117="Y"),AND(E117="GALV",H117="UN"),AND(E117="GALV",H117=""))),"GRR",IF(AND(B117='Dropdown Answer Key'!$B$12,E117="Unknown"),"Unknown SL",IF(AND(B117='Dropdown Answer Key'!$B$13,OR(F117="Lead",F117="U, May have L",F117="COM",F117="")),"Lead",IF(AND(B117='Dropdown Answer Key'!$B$13,OR(AND(F117="GALV",H117="Y"),AND(F117="GALV",H117="UN"),AND(F117="GALV",H117=""))),"GRR",IF(AND(B117='Dropdown Answer Key'!$B$13,F117="Unknown"),"Unknown SL",IF(AND(B117='Dropdown Answer Key'!$B$14,OR(E117="Lead",E117="U, May have L",E117="COM",E117="")),"Lead",IF(AND(B117='Dropdown Answer Key'!$B$14,OR(F117="Lead",F117="U, May have L",F117="COM",F117="")),"Lead",IF(AND(B117='Dropdown Answer Key'!$B$14,OR(AND(E117="GALV",H117="Y"),AND(E117="GALV",H117="UN"),AND(E117="GALV",H117=""),AND(F117="GALV",H117="Y"),AND(F117="GALV",H117="UN"),AND(F117="GALV",H117=""),AND(F117="GALV",I117="Y"),AND(F117="GALV",I117="UN"),AND(F117="GALV",I117=""))),"GRR",IF(AND(B117='Dropdown Answer Key'!$B$14,OR(E117="Unknown",F117="Unknown")),"Unknown SL","Non Lead")))))))))))</f>
        <v>ERROR</v>
      </c>
      <c r="T117" s="122" t="str">
        <f>IF(OR(M117="",Q117="",S117="ERROR"),"BLANK",IF((AND(M117='Dropdown Answer Key'!$B$25,OR('Service Line Inventory'!S117="Lead",S117="Unknown SL"))),"Tier 1",IF(AND('Service Line Inventory'!M117='Dropdown Answer Key'!$B$26,OR('Service Line Inventory'!S117="Lead",S117="Unknown SL")),"Tier 2",IF(AND('Service Line Inventory'!M117='Dropdown Answer Key'!$B$27,OR('Service Line Inventory'!S117="Lead",S117="Unknown SL")),"Tier 2",IF('Service Line Inventory'!S117="GRR","Tier 3",IF((AND('Service Line Inventory'!M117='Dropdown Answer Key'!$B$25,'Service Line Inventory'!Q117='Dropdown Answer Key'!$M$25,O117='Dropdown Answer Key'!$G$27,'Service Line Inventory'!P117='Dropdown Answer Key'!$J$27,S117="Non Lead")),"Tier 4",IF((AND('Service Line Inventory'!M117='Dropdown Answer Key'!$B$25,'Service Line Inventory'!Q117='Dropdown Answer Key'!$M$25,O117='Dropdown Answer Key'!$G$27,S117="Non Lead")),"Tier 4",IF((AND('Service Line Inventory'!M117='Dropdown Answer Key'!$B$25,'Service Line Inventory'!Q117='Dropdown Answer Key'!$M$25,'Service Line Inventory'!P117='Dropdown Answer Key'!$J$27,S117="Non Lead")),"Tier 4","Tier 5"))))))))</f>
        <v>BLANK</v>
      </c>
      <c r="U117" s="123" t="str">
        <f t="shared" si="5"/>
        <v>ERROR</v>
      </c>
      <c r="V117" s="122" t="str">
        <f t="shared" si="6"/>
        <v>ERROR</v>
      </c>
      <c r="W117" s="122" t="str">
        <f t="shared" si="7"/>
        <v>NO</v>
      </c>
      <c r="X117" s="116"/>
      <c r="Y117" s="105"/>
      <c r="Z117" s="85"/>
    </row>
    <row r="118" spans="1:26" x14ac:dyDescent="0.25">
      <c r="A118" s="80"/>
      <c r="B118" s="80"/>
      <c r="C118" s="111"/>
      <c r="D118" s="81"/>
      <c r="E118" s="111"/>
      <c r="F118" s="111"/>
      <c r="G118" s="113"/>
      <c r="H118" s="101"/>
      <c r="I118" s="81"/>
      <c r="J118" s="82"/>
      <c r="K118" s="81"/>
      <c r="L118" s="101" t="str">
        <f t="shared" si="4"/>
        <v>ERROR</v>
      </c>
      <c r="M118" s="117"/>
      <c r="N118" s="81"/>
      <c r="O118" s="81"/>
      <c r="P118" s="81"/>
      <c r="Q118" s="80"/>
      <c r="R118" s="81"/>
      <c r="S118" s="106" t="str">
        <f>IF(OR(B118="",$C$3="",$G$3=""),"ERROR",IF(AND(B118='Dropdown Answer Key'!$B$12,OR(E118="Lead",E118="U, May have L",E118="COM",E118="")),"Lead",IF(AND(B118='Dropdown Answer Key'!$B$12,OR(AND(E118="GALV",H118="Y"),AND(E118="GALV",H118="UN"),AND(E118="GALV",H118=""))),"GRR",IF(AND(B118='Dropdown Answer Key'!$B$12,E118="Unknown"),"Unknown SL",IF(AND(B118='Dropdown Answer Key'!$B$13,OR(F118="Lead",F118="U, May have L",F118="COM",F118="")),"Lead",IF(AND(B118='Dropdown Answer Key'!$B$13,OR(AND(F118="GALV",H118="Y"),AND(F118="GALV",H118="UN"),AND(F118="GALV",H118=""))),"GRR",IF(AND(B118='Dropdown Answer Key'!$B$13,F118="Unknown"),"Unknown SL",IF(AND(B118='Dropdown Answer Key'!$B$14,OR(E118="Lead",E118="U, May have L",E118="COM",E118="")),"Lead",IF(AND(B118='Dropdown Answer Key'!$B$14,OR(F118="Lead",F118="U, May have L",F118="COM",F118="")),"Lead",IF(AND(B118='Dropdown Answer Key'!$B$14,OR(AND(E118="GALV",H118="Y"),AND(E118="GALV",H118="UN"),AND(E118="GALV",H118=""),AND(F118="GALV",H118="Y"),AND(F118="GALV",H118="UN"),AND(F118="GALV",H118=""),AND(F118="GALV",I118="Y"),AND(F118="GALV",I118="UN"),AND(F118="GALV",I118=""))),"GRR",IF(AND(B118='Dropdown Answer Key'!$B$14,OR(E118="Unknown",F118="Unknown")),"Unknown SL","Non Lead")))))))))))</f>
        <v>ERROR</v>
      </c>
      <c r="T118" s="83" t="str">
        <f>IF(OR(M118="",Q118="",S118="ERROR"),"BLANK",IF((AND(M118='Dropdown Answer Key'!$B$25,OR('Service Line Inventory'!S118="Lead",S118="Unknown SL"))),"Tier 1",IF(AND('Service Line Inventory'!M118='Dropdown Answer Key'!$B$26,OR('Service Line Inventory'!S118="Lead",S118="Unknown SL")),"Tier 2",IF(AND('Service Line Inventory'!M118='Dropdown Answer Key'!$B$27,OR('Service Line Inventory'!S118="Lead",S118="Unknown SL")),"Tier 2",IF('Service Line Inventory'!S118="GRR","Tier 3",IF((AND('Service Line Inventory'!M118='Dropdown Answer Key'!$B$25,'Service Line Inventory'!Q118='Dropdown Answer Key'!$M$25,O118='Dropdown Answer Key'!$G$27,'Service Line Inventory'!P118='Dropdown Answer Key'!$J$27,S118="Non Lead")),"Tier 4",IF((AND('Service Line Inventory'!M118='Dropdown Answer Key'!$B$25,'Service Line Inventory'!Q118='Dropdown Answer Key'!$M$25,O118='Dropdown Answer Key'!$G$27,S118="Non Lead")),"Tier 4",IF((AND('Service Line Inventory'!M118='Dropdown Answer Key'!$B$25,'Service Line Inventory'!Q118='Dropdown Answer Key'!$M$25,'Service Line Inventory'!P118='Dropdown Answer Key'!$J$27,S118="Non Lead")),"Tier 4","Tier 5"))))))))</f>
        <v>BLANK</v>
      </c>
      <c r="U118" s="109" t="str">
        <f t="shared" si="5"/>
        <v>ERROR</v>
      </c>
      <c r="V118" s="83" t="str">
        <f t="shared" si="6"/>
        <v>ERROR</v>
      </c>
      <c r="W118" s="83" t="str">
        <f t="shared" si="7"/>
        <v>NO</v>
      </c>
      <c r="X118" s="115"/>
      <c r="Y118" s="84"/>
      <c r="Z118" s="85"/>
    </row>
    <row r="119" spans="1:26" x14ac:dyDescent="0.25">
      <c r="A119" s="89"/>
      <c r="B119" s="90"/>
      <c r="C119" s="112"/>
      <c r="D119" s="90"/>
      <c r="E119" s="112"/>
      <c r="F119" s="112"/>
      <c r="G119" s="114"/>
      <c r="H119" s="102"/>
      <c r="I119" s="90"/>
      <c r="J119" s="91"/>
      <c r="K119" s="90"/>
      <c r="L119" s="102" t="str">
        <f t="shared" si="4"/>
        <v>ERROR</v>
      </c>
      <c r="M119" s="118"/>
      <c r="N119" s="90"/>
      <c r="O119" s="90"/>
      <c r="P119" s="90"/>
      <c r="Q119" s="89"/>
      <c r="R119" s="90"/>
      <c r="S119" s="121" t="str">
        <f>IF(OR(B119="",$C$3="",$G$3=""),"ERROR",IF(AND(B119='Dropdown Answer Key'!$B$12,OR(E119="Lead",E119="U, May have L",E119="COM",E119="")),"Lead",IF(AND(B119='Dropdown Answer Key'!$B$12,OR(AND(E119="GALV",H119="Y"),AND(E119="GALV",H119="UN"),AND(E119="GALV",H119=""))),"GRR",IF(AND(B119='Dropdown Answer Key'!$B$12,E119="Unknown"),"Unknown SL",IF(AND(B119='Dropdown Answer Key'!$B$13,OR(F119="Lead",F119="U, May have L",F119="COM",F119="")),"Lead",IF(AND(B119='Dropdown Answer Key'!$B$13,OR(AND(F119="GALV",H119="Y"),AND(F119="GALV",H119="UN"),AND(F119="GALV",H119=""))),"GRR",IF(AND(B119='Dropdown Answer Key'!$B$13,F119="Unknown"),"Unknown SL",IF(AND(B119='Dropdown Answer Key'!$B$14,OR(E119="Lead",E119="U, May have L",E119="COM",E119="")),"Lead",IF(AND(B119='Dropdown Answer Key'!$B$14,OR(F119="Lead",F119="U, May have L",F119="COM",F119="")),"Lead",IF(AND(B119='Dropdown Answer Key'!$B$14,OR(AND(E119="GALV",H119="Y"),AND(E119="GALV",H119="UN"),AND(E119="GALV",H119=""),AND(F119="GALV",H119="Y"),AND(F119="GALV",H119="UN"),AND(F119="GALV",H119=""),AND(F119="GALV",I119="Y"),AND(F119="GALV",I119="UN"),AND(F119="GALV",I119=""))),"GRR",IF(AND(B119='Dropdown Answer Key'!$B$14,OR(E119="Unknown",F119="Unknown")),"Unknown SL","Non Lead")))))))))))</f>
        <v>ERROR</v>
      </c>
      <c r="T119" s="122" t="str">
        <f>IF(OR(M119="",Q119="",S119="ERROR"),"BLANK",IF((AND(M119='Dropdown Answer Key'!$B$25,OR('Service Line Inventory'!S119="Lead",S119="Unknown SL"))),"Tier 1",IF(AND('Service Line Inventory'!M119='Dropdown Answer Key'!$B$26,OR('Service Line Inventory'!S119="Lead",S119="Unknown SL")),"Tier 2",IF(AND('Service Line Inventory'!M119='Dropdown Answer Key'!$B$27,OR('Service Line Inventory'!S119="Lead",S119="Unknown SL")),"Tier 2",IF('Service Line Inventory'!S119="GRR","Tier 3",IF((AND('Service Line Inventory'!M119='Dropdown Answer Key'!$B$25,'Service Line Inventory'!Q119='Dropdown Answer Key'!$M$25,O119='Dropdown Answer Key'!$G$27,'Service Line Inventory'!P119='Dropdown Answer Key'!$J$27,S119="Non Lead")),"Tier 4",IF((AND('Service Line Inventory'!M119='Dropdown Answer Key'!$B$25,'Service Line Inventory'!Q119='Dropdown Answer Key'!$M$25,O119='Dropdown Answer Key'!$G$27,S119="Non Lead")),"Tier 4",IF((AND('Service Line Inventory'!M119='Dropdown Answer Key'!$B$25,'Service Line Inventory'!Q119='Dropdown Answer Key'!$M$25,'Service Line Inventory'!P119='Dropdown Answer Key'!$J$27,S119="Non Lead")),"Tier 4","Tier 5"))))))))</f>
        <v>BLANK</v>
      </c>
      <c r="U119" s="123" t="str">
        <f t="shared" si="5"/>
        <v>ERROR</v>
      </c>
      <c r="V119" s="122" t="str">
        <f t="shared" si="6"/>
        <v>ERROR</v>
      </c>
      <c r="W119" s="122" t="str">
        <f t="shared" si="7"/>
        <v>NO</v>
      </c>
      <c r="X119" s="116"/>
      <c r="Y119" s="105"/>
      <c r="Z119" s="85"/>
    </row>
    <row r="120" spans="1:26" x14ac:dyDescent="0.25">
      <c r="A120" s="80"/>
      <c r="B120" s="80"/>
      <c r="C120" s="111"/>
      <c r="D120" s="81"/>
      <c r="E120" s="111"/>
      <c r="F120" s="111"/>
      <c r="G120" s="113"/>
      <c r="H120" s="101"/>
      <c r="I120" s="81"/>
      <c r="J120" s="82"/>
      <c r="K120" s="81"/>
      <c r="L120" s="101" t="str">
        <f t="shared" si="4"/>
        <v>ERROR</v>
      </c>
      <c r="M120" s="117"/>
      <c r="N120" s="81"/>
      <c r="O120" s="81"/>
      <c r="P120" s="81"/>
      <c r="Q120" s="80"/>
      <c r="R120" s="81"/>
      <c r="S120" s="106" t="str">
        <f>IF(OR(B120="",$C$3="",$G$3=""),"ERROR",IF(AND(B120='Dropdown Answer Key'!$B$12,OR(E120="Lead",E120="U, May have L",E120="COM",E120="")),"Lead",IF(AND(B120='Dropdown Answer Key'!$B$12,OR(AND(E120="GALV",H120="Y"),AND(E120="GALV",H120="UN"),AND(E120="GALV",H120=""))),"GRR",IF(AND(B120='Dropdown Answer Key'!$B$12,E120="Unknown"),"Unknown SL",IF(AND(B120='Dropdown Answer Key'!$B$13,OR(F120="Lead",F120="U, May have L",F120="COM",F120="")),"Lead",IF(AND(B120='Dropdown Answer Key'!$B$13,OR(AND(F120="GALV",H120="Y"),AND(F120="GALV",H120="UN"),AND(F120="GALV",H120=""))),"GRR",IF(AND(B120='Dropdown Answer Key'!$B$13,F120="Unknown"),"Unknown SL",IF(AND(B120='Dropdown Answer Key'!$B$14,OR(E120="Lead",E120="U, May have L",E120="COM",E120="")),"Lead",IF(AND(B120='Dropdown Answer Key'!$B$14,OR(F120="Lead",F120="U, May have L",F120="COM",F120="")),"Lead",IF(AND(B120='Dropdown Answer Key'!$B$14,OR(AND(E120="GALV",H120="Y"),AND(E120="GALV",H120="UN"),AND(E120="GALV",H120=""),AND(F120="GALV",H120="Y"),AND(F120="GALV",H120="UN"),AND(F120="GALV",H120=""),AND(F120="GALV",I120="Y"),AND(F120="GALV",I120="UN"),AND(F120="GALV",I120=""))),"GRR",IF(AND(B120='Dropdown Answer Key'!$B$14,OR(E120="Unknown",F120="Unknown")),"Unknown SL","Non Lead")))))))))))</f>
        <v>ERROR</v>
      </c>
      <c r="T120" s="83" t="str">
        <f>IF(OR(M120="",Q120="",S120="ERROR"),"BLANK",IF((AND(M120='Dropdown Answer Key'!$B$25,OR('Service Line Inventory'!S120="Lead",S120="Unknown SL"))),"Tier 1",IF(AND('Service Line Inventory'!M120='Dropdown Answer Key'!$B$26,OR('Service Line Inventory'!S120="Lead",S120="Unknown SL")),"Tier 2",IF(AND('Service Line Inventory'!M120='Dropdown Answer Key'!$B$27,OR('Service Line Inventory'!S120="Lead",S120="Unknown SL")),"Tier 2",IF('Service Line Inventory'!S120="GRR","Tier 3",IF((AND('Service Line Inventory'!M120='Dropdown Answer Key'!$B$25,'Service Line Inventory'!Q120='Dropdown Answer Key'!$M$25,O120='Dropdown Answer Key'!$G$27,'Service Line Inventory'!P120='Dropdown Answer Key'!$J$27,S120="Non Lead")),"Tier 4",IF((AND('Service Line Inventory'!M120='Dropdown Answer Key'!$B$25,'Service Line Inventory'!Q120='Dropdown Answer Key'!$M$25,O120='Dropdown Answer Key'!$G$27,S120="Non Lead")),"Tier 4",IF((AND('Service Line Inventory'!M120='Dropdown Answer Key'!$B$25,'Service Line Inventory'!Q120='Dropdown Answer Key'!$M$25,'Service Line Inventory'!P120='Dropdown Answer Key'!$J$27,S120="Non Lead")),"Tier 4","Tier 5"))))))))</f>
        <v>BLANK</v>
      </c>
      <c r="U120" s="109" t="str">
        <f t="shared" si="5"/>
        <v>ERROR</v>
      </c>
      <c r="V120" s="83" t="str">
        <f t="shared" si="6"/>
        <v>ERROR</v>
      </c>
      <c r="W120" s="83" t="str">
        <f t="shared" si="7"/>
        <v>NO</v>
      </c>
      <c r="X120" s="115"/>
      <c r="Y120" s="84"/>
      <c r="Z120" s="85"/>
    </row>
    <row r="121" spans="1:26" x14ac:dyDescent="0.25">
      <c r="A121" s="89"/>
      <c r="B121" s="90"/>
      <c r="C121" s="112"/>
      <c r="D121" s="90"/>
      <c r="E121" s="112"/>
      <c r="F121" s="112"/>
      <c r="G121" s="114"/>
      <c r="H121" s="102"/>
      <c r="I121" s="90"/>
      <c r="J121" s="91"/>
      <c r="K121" s="90"/>
      <c r="L121" s="102" t="str">
        <f t="shared" si="4"/>
        <v>ERROR</v>
      </c>
      <c r="M121" s="118"/>
      <c r="N121" s="90"/>
      <c r="O121" s="90"/>
      <c r="P121" s="90"/>
      <c r="Q121" s="89"/>
      <c r="R121" s="90"/>
      <c r="S121" s="121" t="str">
        <f>IF(OR(B121="",$C$3="",$G$3=""),"ERROR",IF(AND(B121='Dropdown Answer Key'!$B$12,OR(E121="Lead",E121="U, May have L",E121="COM",E121="")),"Lead",IF(AND(B121='Dropdown Answer Key'!$B$12,OR(AND(E121="GALV",H121="Y"),AND(E121="GALV",H121="UN"),AND(E121="GALV",H121=""))),"GRR",IF(AND(B121='Dropdown Answer Key'!$B$12,E121="Unknown"),"Unknown SL",IF(AND(B121='Dropdown Answer Key'!$B$13,OR(F121="Lead",F121="U, May have L",F121="COM",F121="")),"Lead",IF(AND(B121='Dropdown Answer Key'!$B$13,OR(AND(F121="GALV",H121="Y"),AND(F121="GALV",H121="UN"),AND(F121="GALV",H121=""))),"GRR",IF(AND(B121='Dropdown Answer Key'!$B$13,F121="Unknown"),"Unknown SL",IF(AND(B121='Dropdown Answer Key'!$B$14,OR(E121="Lead",E121="U, May have L",E121="COM",E121="")),"Lead",IF(AND(B121='Dropdown Answer Key'!$B$14,OR(F121="Lead",F121="U, May have L",F121="COM",F121="")),"Lead",IF(AND(B121='Dropdown Answer Key'!$B$14,OR(AND(E121="GALV",H121="Y"),AND(E121="GALV",H121="UN"),AND(E121="GALV",H121=""),AND(F121="GALV",H121="Y"),AND(F121="GALV",H121="UN"),AND(F121="GALV",H121=""),AND(F121="GALV",I121="Y"),AND(F121="GALV",I121="UN"),AND(F121="GALV",I121=""))),"GRR",IF(AND(B121='Dropdown Answer Key'!$B$14,OR(E121="Unknown",F121="Unknown")),"Unknown SL","Non Lead")))))))))))</f>
        <v>ERROR</v>
      </c>
      <c r="T121" s="122" t="str">
        <f>IF(OR(M121="",Q121="",S121="ERROR"),"BLANK",IF((AND(M121='Dropdown Answer Key'!$B$25,OR('Service Line Inventory'!S121="Lead",S121="Unknown SL"))),"Tier 1",IF(AND('Service Line Inventory'!M121='Dropdown Answer Key'!$B$26,OR('Service Line Inventory'!S121="Lead",S121="Unknown SL")),"Tier 2",IF(AND('Service Line Inventory'!M121='Dropdown Answer Key'!$B$27,OR('Service Line Inventory'!S121="Lead",S121="Unknown SL")),"Tier 2",IF('Service Line Inventory'!S121="GRR","Tier 3",IF((AND('Service Line Inventory'!M121='Dropdown Answer Key'!$B$25,'Service Line Inventory'!Q121='Dropdown Answer Key'!$M$25,O121='Dropdown Answer Key'!$G$27,'Service Line Inventory'!P121='Dropdown Answer Key'!$J$27,S121="Non Lead")),"Tier 4",IF((AND('Service Line Inventory'!M121='Dropdown Answer Key'!$B$25,'Service Line Inventory'!Q121='Dropdown Answer Key'!$M$25,O121='Dropdown Answer Key'!$G$27,S121="Non Lead")),"Tier 4",IF((AND('Service Line Inventory'!M121='Dropdown Answer Key'!$B$25,'Service Line Inventory'!Q121='Dropdown Answer Key'!$M$25,'Service Line Inventory'!P121='Dropdown Answer Key'!$J$27,S121="Non Lead")),"Tier 4","Tier 5"))))))))</f>
        <v>BLANK</v>
      </c>
      <c r="U121" s="123" t="str">
        <f t="shared" si="5"/>
        <v>ERROR</v>
      </c>
      <c r="V121" s="122" t="str">
        <f t="shared" si="6"/>
        <v>ERROR</v>
      </c>
      <c r="W121" s="122" t="str">
        <f t="shared" si="7"/>
        <v>NO</v>
      </c>
      <c r="X121" s="116"/>
      <c r="Y121" s="105"/>
      <c r="Z121" s="85"/>
    </row>
    <row r="122" spans="1:26" x14ac:dyDescent="0.25">
      <c r="A122" s="80"/>
      <c r="B122" s="80"/>
      <c r="C122" s="111"/>
      <c r="D122" s="81"/>
      <c r="E122" s="111"/>
      <c r="F122" s="111"/>
      <c r="G122" s="113"/>
      <c r="H122" s="101"/>
      <c r="I122" s="81"/>
      <c r="J122" s="82"/>
      <c r="K122" s="81"/>
      <c r="L122" s="101" t="str">
        <f t="shared" si="4"/>
        <v>ERROR</v>
      </c>
      <c r="M122" s="117"/>
      <c r="N122" s="81"/>
      <c r="O122" s="81"/>
      <c r="P122" s="81"/>
      <c r="Q122" s="80"/>
      <c r="R122" s="81"/>
      <c r="S122" s="106" t="str">
        <f>IF(OR(B122="",$C$3="",$G$3=""),"ERROR",IF(AND(B122='Dropdown Answer Key'!$B$12,OR(E122="Lead",E122="U, May have L",E122="COM",E122="")),"Lead",IF(AND(B122='Dropdown Answer Key'!$B$12,OR(AND(E122="GALV",H122="Y"),AND(E122="GALV",H122="UN"),AND(E122="GALV",H122=""))),"GRR",IF(AND(B122='Dropdown Answer Key'!$B$12,E122="Unknown"),"Unknown SL",IF(AND(B122='Dropdown Answer Key'!$B$13,OR(F122="Lead",F122="U, May have L",F122="COM",F122="")),"Lead",IF(AND(B122='Dropdown Answer Key'!$B$13,OR(AND(F122="GALV",H122="Y"),AND(F122="GALV",H122="UN"),AND(F122="GALV",H122=""))),"GRR",IF(AND(B122='Dropdown Answer Key'!$B$13,F122="Unknown"),"Unknown SL",IF(AND(B122='Dropdown Answer Key'!$B$14,OR(E122="Lead",E122="U, May have L",E122="COM",E122="")),"Lead",IF(AND(B122='Dropdown Answer Key'!$B$14,OR(F122="Lead",F122="U, May have L",F122="COM",F122="")),"Lead",IF(AND(B122='Dropdown Answer Key'!$B$14,OR(AND(E122="GALV",H122="Y"),AND(E122="GALV",H122="UN"),AND(E122="GALV",H122=""),AND(F122="GALV",H122="Y"),AND(F122="GALV",H122="UN"),AND(F122="GALV",H122=""),AND(F122="GALV",I122="Y"),AND(F122="GALV",I122="UN"),AND(F122="GALV",I122=""))),"GRR",IF(AND(B122='Dropdown Answer Key'!$B$14,OR(E122="Unknown",F122="Unknown")),"Unknown SL","Non Lead")))))))))))</f>
        <v>ERROR</v>
      </c>
      <c r="T122" s="83" t="str">
        <f>IF(OR(M122="",Q122="",S122="ERROR"),"BLANK",IF((AND(M122='Dropdown Answer Key'!$B$25,OR('Service Line Inventory'!S122="Lead",S122="Unknown SL"))),"Tier 1",IF(AND('Service Line Inventory'!M122='Dropdown Answer Key'!$B$26,OR('Service Line Inventory'!S122="Lead",S122="Unknown SL")),"Tier 2",IF(AND('Service Line Inventory'!M122='Dropdown Answer Key'!$B$27,OR('Service Line Inventory'!S122="Lead",S122="Unknown SL")),"Tier 2",IF('Service Line Inventory'!S122="GRR","Tier 3",IF((AND('Service Line Inventory'!M122='Dropdown Answer Key'!$B$25,'Service Line Inventory'!Q122='Dropdown Answer Key'!$M$25,O122='Dropdown Answer Key'!$G$27,'Service Line Inventory'!P122='Dropdown Answer Key'!$J$27,S122="Non Lead")),"Tier 4",IF((AND('Service Line Inventory'!M122='Dropdown Answer Key'!$B$25,'Service Line Inventory'!Q122='Dropdown Answer Key'!$M$25,O122='Dropdown Answer Key'!$G$27,S122="Non Lead")),"Tier 4",IF((AND('Service Line Inventory'!M122='Dropdown Answer Key'!$B$25,'Service Line Inventory'!Q122='Dropdown Answer Key'!$M$25,'Service Line Inventory'!P122='Dropdown Answer Key'!$J$27,S122="Non Lead")),"Tier 4","Tier 5"))))))))</f>
        <v>BLANK</v>
      </c>
      <c r="U122" s="109" t="str">
        <f t="shared" si="5"/>
        <v>ERROR</v>
      </c>
      <c r="V122" s="83" t="str">
        <f t="shared" si="6"/>
        <v>ERROR</v>
      </c>
      <c r="W122" s="83" t="str">
        <f t="shared" si="7"/>
        <v>NO</v>
      </c>
      <c r="X122" s="115"/>
      <c r="Y122" s="84"/>
      <c r="Z122" s="85"/>
    </row>
    <row r="123" spans="1:26" x14ac:dyDescent="0.25">
      <c r="A123" s="89"/>
      <c r="B123" s="90"/>
      <c r="C123" s="112"/>
      <c r="D123" s="90"/>
      <c r="E123" s="112"/>
      <c r="F123" s="112"/>
      <c r="G123" s="114"/>
      <c r="H123" s="102"/>
      <c r="I123" s="90"/>
      <c r="J123" s="91"/>
      <c r="K123" s="90"/>
      <c r="L123" s="102" t="str">
        <f t="shared" si="4"/>
        <v>ERROR</v>
      </c>
      <c r="M123" s="118"/>
      <c r="N123" s="90"/>
      <c r="O123" s="90"/>
      <c r="P123" s="90"/>
      <c r="Q123" s="89"/>
      <c r="R123" s="90"/>
      <c r="S123" s="121" t="str">
        <f>IF(OR(B123="",$C$3="",$G$3=""),"ERROR",IF(AND(B123='Dropdown Answer Key'!$B$12,OR(E123="Lead",E123="U, May have L",E123="COM",E123="")),"Lead",IF(AND(B123='Dropdown Answer Key'!$B$12,OR(AND(E123="GALV",H123="Y"),AND(E123="GALV",H123="UN"),AND(E123="GALV",H123=""))),"GRR",IF(AND(B123='Dropdown Answer Key'!$B$12,E123="Unknown"),"Unknown SL",IF(AND(B123='Dropdown Answer Key'!$B$13,OR(F123="Lead",F123="U, May have L",F123="COM",F123="")),"Lead",IF(AND(B123='Dropdown Answer Key'!$B$13,OR(AND(F123="GALV",H123="Y"),AND(F123="GALV",H123="UN"),AND(F123="GALV",H123=""))),"GRR",IF(AND(B123='Dropdown Answer Key'!$B$13,F123="Unknown"),"Unknown SL",IF(AND(B123='Dropdown Answer Key'!$B$14,OR(E123="Lead",E123="U, May have L",E123="COM",E123="")),"Lead",IF(AND(B123='Dropdown Answer Key'!$B$14,OR(F123="Lead",F123="U, May have L",F123="COM",F123="")),"Lead",IF(AND(B123='Dropdown Answer Key'!$B$14,OR(AND(E123="GALV",H123="Y"),AND(E123="GALV",H123="UN"),AND(E123="GALV",H123=""),AND(F123="GALV",H123="Y"),AND(F123="GALV",H123="UN"),AND(F123="GALV",H123=""),AND(F123="GALV",I123="Y"),AND(F123="GALV",I123="UN"),AND(F123="GALV",I123=""))),"GRR",IF(AND(B123='Dropdown Answer Key'!$B$14,OR(E123="Unknown",F123="Unknown")),"Unknown SL","Non Lead")))))))))))</f>
        <v>ERROR</v>
      </c>
      <c r="T123" s="122" t="str">
        <f>IF(OR(M123="",Q123="",S123="ERROR"),"BLANK",IF((AND(M123='Dropdown Answer Key'!$B$25,OR('Service Line Inventory'!S123="Lead",S123="Unknown SL"))),"Tier 1",IF(AND('Service Line Inventory'!M123='Dropdown Answer Key'!$B$26,OR('Service Line Inventory'!S123="Lead",S123="Unknown SL")),"Tier 2",IF(AND('Service Line Inventory'!M123='Dropdown Answer Key'!$B$27,OR('Service Line Inventory'!S123="Lead",S123="Unknown SL")),"Tier 2",IF('Service Line Inventory'!S123="GRR","Tier 3",IF((AND('Service Line Inventory'!M123='Dropdown Answer Key'!$B$25,'Service Line Inventory'!Q123='Dropdown Answer Key'!$M$25,O123='Dropdown Answer Key'!$G$27,'Service Line Inventory'!P123='Dropdown Answer Key'!$J$27,S123="Non Lead")),"Tier 4",IF((AND('Service Line Inventory'!M123='Dropdown Answer Key'!$B$25,'Service Line Inventory'!Q123='Dropdown Answer Key'!$M$25,O123='Dropdown Answer Key'!$G$27,S123="Non Lead")),"Tier 4",IF((AND('Service Line Inventory'!M123='Dropdown Answer Key'!$B$25,'Service Line Inventory'!Q123='Dropdown Answer Key'!$M$25,'Service Line Inventory'!P123='Dropdown Answer Key'!$J$27,S123="Non Lead")),"Tier 4","Tier 5"))))))))</f>
        <v>BLANK</v>
      </c>
      <c r="U123" s="123" t="str">
        <f t="shared" si="5"/>
        <v>ERROR</v>
      </c>
      <c r="V123" s="122" t="str">
        <f t="shared" si="6"/>
        <v>ERROR</v>
      </c>
      <c r="W123" s="122" t="str">
        <f t="shared" si="7"/>
        <v>NO</v>
      </c>
      <c r="X123" s="116"/>
      <c r="Y123" s="105"/>
      <c r="Z123" s="85"/>
    </row>
    <row r="124" spans="1:26" x14ac:dyDescent="0.25">
      <c r="A124" s="80"/>
      <c r="B124" s="80"/>
      <c r="C124" s="111"/>
      <c r="D124" s="81"/>
      <c r="E124" s="111"/>
      <c r="F124" s="111"/>
      <c r="G124" s="113"/>
      <c r="H124" s="101"/>
      <c r="I124" s="81"/>
      <c r="J124" s="82"/>
      <c r="K124" s="81"/>
      <c r="L124" s="101" t="str">
        <f t="shared" si="4"/>
        <v>ERROR</v>
      </c>
      <c r="M124" s="117"/>
      <c r="N124" s="81"/>
      <c r="O124" s="81"/>
      <c r="P124" s="81"/>
      <c r="Q124" s="80"/>
      <c r="R124" s="81"/>
      <c r="S124" s="106" t="str">
        <f>IF(OR(B124="",$C$3="",$G$3=""),"ERROR",IF(AND(B124='Dropdown Answer Key'!$B$12,OR(E124="Lead",E124="U, May have L",E124="COM",E124="")),"Lead",IF(AND(B124='Dropdown Answer Key'!$B$12,OR(AND(E124="GALV",H124="Y"),AND(E124="GALV",H124="UN"),AND(E124="GALV",H124=""))),"GRR",IF(AND(B124='Dropdown Answer Key'!$B$12,E124="Unknown"),"Unknown SL",IF(AND(B124='Dropdown Answer Key'!$B$13,OR(F124="Lead",F124="U, May have L",F124="COM",F124="")),"Lead",IF(AND(B124='Dropdown Answer Key'!$B$13,OR(AND(F124="GALV",H124="Y"),AND(F124="GALV",H124="UN"),AND(F124="GALV",H124=""))),"GRR",IF(AND(B124='Dropdown Answer Key'!$B$13,F124="Unknown"),"Unknown SL",IF(AND(B124='Dropdown Answer Key'!$B$14,OR(E124="Lead",E124="U, May have L",E124="COM",E124="")),"Lead",IF(AND(B124='Dropdown Answer Key'!$B$14,OR(F124="Lead",F124="U, May have L",F124="COM",F124="")),"Lead",IF(AND(B124='Dropdown Answer Key'!$B$14,OR(AND(E124="GALV",H124="Y"),AND(E124="GALV",H124="UN"),AND(E124="GALV",H124=""),AND(F124="GALV",H124="Y"),AND(F124="GALV",H124="UN"),AND(F124="GALV",H124=""),AND(F124="GALV",I124="Y"),AND(F124="GALV",I124="UN"),AND(F124="GALV",I124=""))),"GRR",IF(AND(B124='Dropdown Answer Key'!$B$14,OR(E124="Unknown",F124="Unknown")),"Unknown SL","Non Lead")))))))))))</f>
        <v>ERROR</v>
      </c>
      <c r="T124" s="83" t="str">
        <f>IF(OR(M124="",Q124="",S124="ERROR"),"BLANK",IF((AND(M124='Dropdown Answer Key'!$B$25,OR('Service Line Inventory'!S124="Lead",S124="Unknown SL"))),"Tier 1",IF(AND('Service Line Inventory'!M124='Dropdown Answer Key'!$B$26,OR('Service Line Inventory'!S124="Lead",S124="Unknown SL")),"Tier 2",IF(AND('Service Line Inventory'!M124='Dropdown Answer Key'!$B$27,OR('Service Line Inventory'!S124="Lead",S124="Unknown SL")),"Tier 2",IF('Service Line Inventory'!S124="GRR","Tier 3",IF((AND('Service Line Inventory'!M124='Dropdown Answer Key'!$B$25,'Service Line Inventory'!Q124='Dropdown Answer Key'!$M$25,O124='Dropdown Answer Key'!$G$27,'Service Line Inventory'!P124='Dropdown Answer Key'!$J$27,S124="Non Lead")),"Tier 4",IF((AND('Service Line Inventory'!M124='Dropdown Answer Key'!$B$25,'Service Line Inventory'!Q124='Dropdown Answer Key'!$M$25,O124='Dropdown Answer Key'!$G$27,S124="Non Lead")),"Tier 4",IF((AND('Service Line Inventory'!M124='Dropdown Answer Key'!$B$25,'Service Line Inventory'!Q124='Dropdown Answer Key'!$M$25,'Service Line Inventory'!P124='Dropdown Answer Key'!$J$27,S124="Non Lead")),"Tier 4","Tier 5"))))))))</f>
        <v>BLANK</v>
      </c>
      <c r="U124" s="109" t="str">
        <f t="shared" si="5"/>
        <v>ERROR</v>
      </c>
      <c r="V124" s="83" t="str">
        <f t="shared" si="6"/>
        <v>ERROR</v>
      </c>
      <c r="W124" s="83" t="str">
        <f t="shared" si="7"/>
        <v>NO</v>
      </c>
      <c r="X124" s="115"/>
      <c r="Y124" s="84"/>
      <c r="Z124" s="85"/>
    </row>
    <row r="125" spans="1:26" x14ac:dyDescent="0.25">
      <c r="A125" s="89"/>
      <c r="B125" s="90"/>
      <c r="C125" s="112"/>
      <c r="D125" s="90"/>
      <c r="E125" s="112"/>
      <c r="F125" s="112"/>
      <c r="G125" s="114"/>
      <c r="H125" s="102"/>
      <c r="I125" s="90"/>
      <c r="J125" s="91"/>
      <c r="K125" s="90"/>
      <c r="L125" s="102" t="str">
        <f t="shared" si="4"/>
        <v>ERROR</v>
      </c>
      <c r="M125" s="118"/>
      <c r="N125" s="90"/>
      <c r="O125" s="90"/>
      <c r="P125" s="90"/>
      <c r="Q125" s="89"/>
      <c r="R125" s="90"/>
      <c r="S125" s="121" t="str">
        <f>IF(OR(B125="",$C$3="",$G$3=""),"ERROR",IF(AND(B125='Dropdown Answer Key'!$B$12,OR(E125="Lead",E125="U, May have L",E125="COM",E125="")),"Lead",IF(AND(B125='Dropdown Answer Key'!$B$12,OR(AND(E125="GALV",H125="Y"),AND(E125="GALV",H125="UN"),AND(E125="GALV",H125=""))),"GRR",IF(AND(B125='Dropdown Answer Key'!$B$12,E125="Unknown"),"Unknown SL",IF(AND(B125='Dropdown Answer Key'!$B$13,OR(F125="Lead",F125="U, May have L",F125="COM",F125="")),"Lead",IF(AND(B125='Dropdown Answer Key'!$B$13,OR(AND(F125="GALV",H125="Y"),AND(F125="GALV",H125="UN"),AND(F125="GALV",H125=""))),"GRR",IF(AND(B125='Dropdown Answer Key'!$B$13,F125="Unknown"),"Unknown SL",IF(AND(B125='Dropdown Answer Key'!$B$14,OR(E125="Lead",E125="U, May have L",E125="COM",E125="")),"Lead",IF(AND(B125='Dropdown Answer Key'!$B$14,OR(F125="Lead",F125="U, May have L",F125="COM",F125="")),"Lead",IF(AND(B125='Dropdown Answer Key'!$B$14,OR(AND(E125="GALV",H125="Y"),AND(E125="GALV",H125="UN"),AND(E125="GALV",H125=""),AND(F125="GALV",H125="Y"),AND(F125="GALV",H125="UN"),AND(F125="GALV",H125=""),AND(F125="GALV",I125="Y"),AND(F125="GALV",I125="UN"),AND(F125="GALV",I125=""))),"GRR",IF(AND(B125='Dropdown Answer Key'!$B$14,OR(E125="Unknown",F125="Unknown")),"Unknown SL","Non Lead")))))))))))</f>
        <v>ERROR</v>
      </c>
      <c r="T125" s="122" t="str">
        <f>IF(OR(M125="",Q125="",S125="ERROR"),"BLANK",IF((AND(M125='Dropdown Answer Key'!$B$25,OR('Service Line Inventory'!S125="Lead",S125="Unknown SL"))),"Tier 1",IF(AND('Service Line Inventory'!M125='Dropdown Answer Key'!$B$26,OR('Service Line Inventory'!S125="Lead",S125="Unknown SL")),"Tier 2",IF(AND('Service Line Inventory'!M125='Dropdown Answer Key'!$B$27,OR('Service Line Inventory'!S125="Lead",S125="Unknown SL")),"Tier 2",IF('Service Line Inventory'!S125="GRR","Tier 3",IF((AND('Service Line Inventory'!M125='Dropdown Answer Key'!$B$25,'Service Line Inventory'!Q125='Dropdown Answer Key'!$M$25,O125='Dropdown Answer Key'!$G$27,'Service Line Inventory'!P125='Dropdown Answer Key'!$J$27,S125="Non Lead")),"Tier 4",IF((AND('Service Line Inventory'!M125='Dropdown Answer Key'!$B$25,'Service Line Inventory'!Q125='Dropdown Answer Key'!$M$25,O125='Dropdown Answer Key'!$G$27,S125="Non Lead")),"Tier 4",IF((AND('Service Line Inventory'!M125='Dropdown Answer Key'!$B$25,'Service Line Inventory'!Q125='Dropdown Answer Key'!$M$25,'Service Line Inventory'!P125='Dropdown Answer Key'!$J$27,S125="Non Lead")),"Tier 4","Tier 5"))))))))</f>
        <v>BLANK</v>
      </c>
      <c r="U125" s="123" t="str">
        <f t="shared" si="5"/>
        <v>ERROR</v>
      </c>
      <c r="V125" s="122" t="str">
        <f t="shared" si="6"/>
        <v>ERROR</v>
      </c>
      <c r="W125" s="122" t="str">
        <f t="shared" si="7"/>
        <v>NO</v>
      </c>
      <c r="X125" s="116"/>
      <c r="Y125" s="105"/>
      <c r="Z125" s="85"/>
    </row>
    <row r="126" spans="1:26" x14ac:dyDescent="0.25">
      <c r="A126" s="80"/>
      <c r="B126" s="80"/>
      <c r="C126" s="111"/>
      <c r="D126" s="81"/>
      <c r="E126" s="111"/>
      <c r="F126" s="111"/>
      <c r="G126" s="113"/>
      <c r="H126" s="101"/>
      <c r="I126" s="81"/>
      <c r="J126" s="82"/>
      <c r="K126" s="81"/>
      <c r="L126" s="101" t="str">
        <f t="shared" si="4"/>
        <v>ERROR</v>
      </c>
      <c r="M126" s="117"/>
      <c r="N126" s="81"/>
      <c r="O126" s="81"/>
      <c r="P126" s="81"/>
      <c r="Q126" s="80"/>
      <c r="R126" s="81"/>
      <c r="S126" s="106" t="str">
        <f>IF(OR(B126="",$C$3="",$G$3=""),"ERROR",IF(AND(B126='Dropdown Answer Key'!$B$12,OR(E126="Lead",E126="U, May have L",E126="COM",E126="")),"Lead",IF(AND(B126='Dropdown Answer Key'!$B$12,OR(AND(E126="GALV",H126="Y"),AND(E126="GALV",H126="UN"),AND(E126="GALV",H126=""))),"GRR",IF(AND(B126='Dropdown Answer Key'!$B$12,E126="Unknown"),"Unknown SL",IF(AND(B126='Dropdown Answer Key'!$B$13,OR(F126="Lead",F126="U, May have L",F126="COM",F126="")),"Lead",IF(AND(B126='Dropdown Answer Key'!$B$13,OR(AND(F126="GALV",H126="Y"),AND(F126="GALV",H126="UN"),AND(F126="GALV",H126=""))),"GRR",IF(AND(B126='Dropdown Answer Key'!$B$13,F126="Unknown"),"Unknown SL",IF(AND(B126='Dropdown Answer Key'!$B$14,OR(E126="Lead",E126="U, May have L",E126="COM",E126="")),"Lead",IF(AND(B126='Dropdown Answer Key'!$B$14,OR(F126="Lead",F126="U, May have L",F126="COM",F126="")),"Lead",IF(AND(B126='Dropdown Answer Key'!$B$14,OR(AND(E126="GALV",H126="Y"),AND(E126="GALV",H126="UN"),AND(E126="GALV",H126=""),AND(F126="GALV",H126="Y"),AND(F126="GALV",H126="UN"),AND(F126="GALV",H126=""),AND(F126="GALV",I126="Y"),AND(F126="GALV",I126="UN"),AND(F126="GALV",I126=""))),"GRR",IF(AND(B126='Dropdown Answer Key'!$B$14,OR(E126="Unknown",F126="Unknown")),"Unknown SL","Non Lead")))))))))))</f>
        <v>ERROR</v>
      </c>
      <c r="T126" s="83" t="str">
        <f>IF(OR(M126="",Q126="",S126="ERROR"),"BLANK",IF((AND(M126='Dropdown Answer Key'!$B$25,OR('Service Line Inventory'!S126="Lead",S126="Unknown SL"))),"Tier 1",IF(AND('Service Line Inventory'!M126='Dropdown Answer Key'!$B$26,OR('Service Line Inventory'!S126="Lead",S126="Unknown SL")),"Tier 2",IF(AND('Service Line Inventory'!M126='Dropdown Answer Key'!$B$27,OR('Service Line Inventory'!S126="Lead",S126="Unknown SL")),"Tier 2",IF('Service Line Inventory'!S126="GRR","Tier 3",IF((AND('Service Line Inventory'!M126='Dropdown Answer Key'!$B$25,'Service Line Inventory'!Q126='Dropdown Answer Key'!$M$25,O126='Dropdown Answer Key'!$G$27,'Service Line Inventory'!P126='Dropdown Answer Key'!$J$27,S126="Non Lead")),"Tier 4",IF((AND('Service Line Inventory'!M126='Dropdown Answer Key'!$B$25,'Service Line Inventory'!Q126='Dropdown Answer Key'!$M$25,O126='Dropdown Answer Key'!$G$27,S126="Non Lead")),"Tier 4",IF((AND('Service Line Inventory'!M126='Dropdown Answer Key'!$B$25,'Service Line Inventory'!Q126='Dropdown Answer Key'!$M$25,'Service Line Inventory'!P126='Dropdown Answer Key'!$J$27,S126="Non Lead")),"Tier 4","Tier 5"))))))))</f>
        <v>BLANK</v>
      </c>
      <c r="U126" s="109" t="str">
        <f t="shared" si="5"/>
        <v>ERROR</v>
      </c>
      <c r="V126" s="83" t="str">
        <f t="shared" si="6"/>
        <v>ERROR</v>
      </c>
      <c r="W126" s="83" t="str">
        <f t="shared" si="7"/>
        <v>NO</v>
      </c>
      <c r="X126" s="115"/>
      <c r="Y126" s="84"/>
      <c r="Z126" s="85"/>
    </row>
    <row r="127" spans="1:26" x14ac:dyDescent="0.25">
      <c r="A127" s="89"/>
      <c r="B127" s="90"/>
      <c r="C127" s="112"/>
      <c r="D127" s="90"/>
      <c r="E127" s="112"/>
      <c r="F127" s="112"/>
      <c r="G127" s="114"/>
      <c r="H127" s="102"/>
      <c r="I127" s="90"/>
      <c r="J127" s="91"/>
      <c r="K127" s="90"/>
      <c r="L127" s="102" t="str">
        <f t="shared" si="4"/>
        <v>ERROR</v>
      </c>
      <c r="M127" s="118"/>
      <c r="N127" s="90"/>
      <c r="O127" s="90"/>
      <c r="P127" s="90"/>
      <c r="Q127" s="89"/>
      <c r="R127" s="90"/>
      <c r="S127" s="121" t="str">
        <f>IF(OR(B127="",$C$3="",$G$3=""),"ERROR",IF(AND(B127='Dropdown Answer Key'!$B$12,OR(E127="Lead",E127="U, May have L",E127="COM",E127="")),"Lead",IF(AND(B127='Dropdown Answer Key'!$B$12,OR(AND(E127="GALV",H127="Y"),AND(E127="GALV",H127="UN"),AND(E127="GALV",H127=""))),"GRR",IF(AND(B127='Dropdown Answer Key'!$B$12,E127="Unknown"),"Unknown SL",IF(AND(B127='Dropdown Answer Key'!$B$13,OR(F127="Lead",F127="U, May have L",F127="COM",F127="")),"Lead",IF(AND(B127='Dropdown Answer Key'!$B$13,OR(AND(F127="GALV",H127="Y"),AND(F127="GALV",H127="UN"),AND(F127="GALV",H127=""))),"GRR",IF(AND(B127='Dropdown Answer Key'!$B$13,F127="Unknown"),"Unknown SL",IF(AND(B127='Dropdown Answer Key'!$B$14,OR(E127="Lead",E127="U, May have L",E127="COM",E127="")),"Lead",IF(AND(B127='Dropdown Answer Key'!$B$14,OR(F127="Lead",F127="U, May have L",F127="COM",F127="")),"Lead",IF(AND(B127='Dropdown Answer Key'!$B$14,OR(AND(E127="GALV",H127="Y"),AND(E127="GALV",H127="UN"),AND(E127="GALV",H127=""),AND(F127="GALV",H127="Y"),AND(F127="GALV",H127="UN"),AND(F127="GALV",H127=""),AND(F127="GALV",I127="Y"),AND(F127="GALV",I127="UN"),AND(F127="GALV",I127=""))),"GRR",IF(AND(B127='Dropdown Answer Key'!$B$14,OR(E127="Unknown",F127="Unknown")),"Unknown SL","Non Lead")))))))))))</f>
        <v>ERROR</v>
      </c>
      <c r="T127" s="122" t="str">
        <f>IF(OR(M127="",Q127="",S127="ERROR"),"BLANK",IF((AND(M127='Dropdown Answer Key'!$B$25,OR('Service Line Inventory'!S127="Lead",S127="Unknown SL"))),"Tier 1",IF(AND('Service Line Inventory'!M127='Dropdown Answer Key'!$B$26,OR('Service Line Inventory'!S127="Lead",S127="Unknown SL")),"Tier 2",IF(AND('Service Line Inventory'!M127='Dropdown Answer Key'!$B$27,OR('Service Line Inventory'!S127="Lead",S127="Unknown SL")),"Tier 2",IF('Service Line Inventory'!S127="GRR","Tier 3",IF((AND('Service Line Inventory'!M127='Dropdown Answer Key'!$B$25,'Service Line Inventory'!Q127='Dropdown Answer Key'!$M$25,O127='Dropdown Answer Key'!$G$27,'Service Line Inventory'!P127='Dropdown Answer Key'!$J$27,S127="Non Lead")),"Tier 4",IF((AND('Service Line Inventory'!M127='Dropdown Answer Key'!$B$25,'Service Line Inventory'!Q127='Dropdown Answer Key'!$M$25,O127='Dropdown Answer Key'!$G$27,S127="Non Lead")),"Tier 4",IF((AND('Service Line Inventory'!M127='Dropdown Answer Key'!$B$25,'Service Line Inventory'!Q127='Dropdown Answer Key'!$M$25,'Service Line Inventory'!P127='Dropdown Answer Key'!$J$27,S127="Non Lead")),"Tier 4","Tier 5"))))))))</f>
        <v>BLANK</v>
      </c>
      <c r="U127" s="123" t="str">
        <f t="shared" si="5"/>
        <v>ERROR</v>
      </c>
      <c r="V127" s="122" t="str">
        <f t="shared" si="6"/>
        <v>ERROR</v>
      </c>
      <c r="W127" s="122" t="str">
        <f t="shared" si="7"/>
        <v>NO</v>
      </c>
      <c r="X127" s="116"/>
      <c r="Y127" s="105"/>
      <c r="Z127" s="85"/>
    </row>
    <row r="128" spans="1:26" x14ac:dyDescent="0.25">
      <c r="A128" s="80"/>
      <c r="B128" s="80"/>
      <c r="C128" s="111"/>
      <c r="D128" s="81"/>
      <c r="E128" s="111"/>
      <c r="F128" s="111"/>
      <c r="G128" s="113"/>
      <c r="H128" s="101"/>
      <c r="I128" s="81"/>
      <c r="J128" s="82"/>
      <c r="K128" s="81"/>
      <c r="L128" s="101" t="str">
        <f t="shared" si="4"/>
        <v>ERROR</v>
      </c>
      <c r="M128" s="117"/>
      <c r="N128" s="81"/>
      <c r="O128" s="81"/>
      <c r="P128" s="81"/>
      <c r="Q128" s="80"/>
      <c r="R128" s="81"/>
      <c r="S128" s="106" t="str">
        <f>IF(OR(B128="",$C$3="",$G$3=""),"ERROR",IF(AND(B128='Dropdown Answer Key'!$B$12,OR(E128="Lead",E128="U, May have L",E128="COM",E128="")),"Lead",IF(AND(B128='Dropdown Answer Key'!$B$12,OR(AND(E128="GALV",H128="Y"),AND(E128="GALV",H128="UN"),AND(E128="GALV",H128=""))),"GRR",IF(AND(B128='Dropdown Answer Key'!$B$12,E128="Unknown"),"Unknown SL",IF(AND(B128='Dropdown Answer Key'!$B$13,OR(F128="Lead",F128="U, May have L",F128="COM",F128="")),"Lead",IF(AND(B128='Dropdown Answer Key'!$B$13,OR(AND(F128="GALV",H128="Y"),AND(F128="GALV",H128="UN"),AND(F128="GALV",H128=""))),"GRR",IF(AND(B128='Dropdown Answer Key'!$B$13,F128="Unknown"),"Unknown SL",IF(AND(B128='Dropdown Answer Key'!$B$14,OR(E128="Lead",E128="U, May have L",E128="COM",E128="")),"Lead",IF(AND(B128='Dropdown Answer Key'!$B$14,OR(F128="Lead",F128="U, May have L",F128="COM",F128="")),"Lead",IF(AND(B128='Dropdown Answer Key'!$B$14,OR(AND(E128="GALV",H128="Y"),AND(E128="GALV",H128="UN"),AND(E128="GALV",H128=""),AND(F128="GALV",H128="Y"),AND(F128="GALV",H128="UN"),AND(F128="GALV",H128=""),AND(F128="GALV",I128="Y"),AND(F128="GALV",I128="UN"),AND(F128="GALV",I128=""))),"GRR",IF(AND(B128='Dropdown Answer Key'!$B$14,OR(E128="Unknown",F128="Unknown")),"Unknown SL","Non Lead")))))))))))</f>
        <v>ERROR</v>
      </c>
      <c r="T128" s="83" t="str">
        <f>IF(OR(M128="",Q128="",S128="ERROR"),"BLANK",IF((AND(M128='Dropdown Answer Key'!$B$25,OR('Service Line Inventory'!S128="Lead",S128="Unknown SL"))),"Tier 1",IF(AND('Service Line Inventory'!M128='Dropdown Answer Key'!$B$26,OR('Service Line Inventory'!S128="Lead",S128="Unknown SL")),"Tier 2",IF(AND('Service Line Inventory'!M128='Dropdown Answer Key'!$B$27,OR('Service Line Inventory'!S128="Lead",S128="Unknown SL")),"Tier 2",IF('Service Line Inventory'!S128="GRR","Tier 3",IF((AND('Service Line Inventory'!M128='Dropdown Answer Key'!$B$25,'Service Line Inventory'!Q128='Dropdown Answer Key'!$M$25,O128='Dropdown Answer Key'!$G$27,'Service Line Inventory'!P128='Dropdown Answer Key'!$J$27,S128="Non Lead")),"Tier 4",IF((AND('Service Line Inventory'!M128='Dropdown Answer Key'!$B$25,'Service Line Inventory'!Q128='Dropdown Answer Key'!$M$25,O128='Dropdown Answer Key'!$G$27,S128="Non Lead")),"Tier 4",IF((AND('Service Line Inventory'!M128='Dropdown Answer Key'!$B$25,'Service Line Inventory'!Q128='Dropdown Answer Key'!$M$25,'Service Line Inventory'!P128='Dropdown Answer Key'!$J$27,S128="Non Lead")),"Tier 4","Tier 5"))))))))</f>
        <v>BLANK</v>
      </c>
      <c r="U128" s="109" t="str">
        <f t="shared" si="5"/>
        <v>ERROR</v>
      </c>
      <c r="V128" s="83" t="str">
        <f t="shared" si="6"/>
        <v>ERROR</v>
      </c>
      <c r="W128" s="83" t="str">
        <f t="shared" si="7"/>
        <v>NO</v>
      </c>
      <c r="X128" s="115"/>
      <c r="Y128" s="84"/>
      <c r="Z128" s="85"/>
    </row>
    <row r="129" spans="1:26" x14ac:dyDescent="0.25">
      <c r="A129" s="89"/>
      <c r="B129" s="90"/>
      <c r="C129" s="112"/>
      <c r="D129" s="90"/>
      <c r="E129" s="112"/>
      <c r="F129" s="112"/>
      <c r="G129" s="114"/>
      <c r="H129" s="102"/>
      <c r="I129" s="90"/>
      <c r="J129" s="91"/>
      <c r="K129" s="90"/>
      <c r="L129" s="102" t="str">
        <f t="shared" si="4"/>
        <v>ERROR</v>
      </c>
      <c r="M129" s="118"/>
      <c r="N129" s="90"/>
      <c r="O129" s="90"/>
      <c r="P129" s="90"/>
      <c r="Q129" s="89"/>
      <c r="R129" s="90"/>
      <c r="S129" s="121" t="str">
        <f>IF(OR(B129="",$C$3="",$G$3=""),"ERROR",IF(AND(B129='Dropdown Answer Key'!$B$12,OR(E129="Lead",E129="U, May have L",E129="COM",E129="")),"Lead",IF(AND(B129='Dropdown Answer Key'!$B$12,OR(AND(E129="GALV",H129="Y"),AND(E129="GALV",H129="UN"),AND(E129="GALV",H129=""))),"GRR",IF(AND(B129='Dropdown Answer Key'!$B$12,E129="Unknown"),"Unknown SL",IF(AND(B129='Dropdown Answer Key'!$B$13,OR(F129="Lead",F129="U, May have L",F129="COM",F129="")),"Lead",IF(AND(B129='Dropdown Answer Key'!$B$13,OR(AND(F129="GALV",H129="Y"),AND(F129="GALV",H129="UN"),AND(F129="GALV",H129=""))),"GRR",IF(AND(B129='Dropdown Answer Key'!$B$13,F129="Unknown"),"Unknown SL",IF(AND(B129='Dropdown Answer Key'!$B$14,OR(E129="Lead",E129="U, May have L",E129="COM",E129="")),"Lead",IF(AND(B129='Dropdown Answer Key'!$B$14,OR(F129="Lead",F129="U, May have L",F129="COM",F129="")),"Lead",IF(AND(B129='Dropdown Answer Key'!$B$14,OR(AND(E129="GALV",H129="Y"),AND(E129="GALV",H129="UN"),AND(E129="GALV",H129=""),AND(F129="GALV",H129="Y"),AND(F129="GALV",H129="UN"),AND(F129="GALV",H129=""),AND(F129="GALV",I129="Y"),AND(F129="GALV",I129="UN"),AND(F129="GALV",I129=""))),"GRR",IF(AND(B129='Dropdown Answer Key'!$B$14,OR(E129="Unknown",F129="Unknown")),"Unknown SL","Non Lead")))))))))))</f>
        <v>ERROR</v>
      </c>
      <c r="T129" s="122" t="str">
        <f>IF(OR(M129="",Q129="",S129="ERROR"),"BLANK",IF((AND(M129='Dropdown Answer Key'!$B$25,OR('Service Line Inventory'!S129="Lead",S129="Unknown SL"))),"Tier 1",IF(AND('Service Line Inventory'!M129='Dropdown Answer Key'!$B$26,OR('Service Line Inventory'!S129="Lead",S129="Unknown SL")),"Tier 2",IF(AND('Service Line Inventory'!M129='Dropdown Answer Key'!$B$27,OR('Service Line Inventory'!S129="Lead",S129="Unknown SL")),"Tier 2",IF('Service Line Inventory'!S129="GRR","Tier 3",IF((AND('Service Line Inventory'!M129='Dropdown Answer Key'!$B$25,'Service Line Inventory'!Q129='Dropdown Answer Key'!$M$25,O129='Dropdown Answer Key'!$G$27,'Service Line Inventory'!P129='Dropdown Answer Key'!$J$27,S129="Non Lead")),"Tier 4",IF((AND('Service Line Inventory'!M129='Dropdown Answer Key'!$B$25,'Service Line Inventory'!Q129='Dropdown Answer Key'!$M$25,O129='Dropdown Answer Key'!$G$27,S129="Non Lead")),"Tier 4",IF((AND('Service Line Inventory'!M129='Dropdown Answer Key'!$B$25,'Service Line Inventory'!Q129='Dropdown Answer Key'!$M$25,'Service Line Inventory'!P129='Dropdown Answer Key'!$J$27,S129="Non Lead")),"Tier 4","Tier 5"))))))))</f>
        <v>BLANK</v>
      </c>
      <c r="U129" s="123" t="str">
        <f t="shared" si="5"/>
        <v>ERROR</v>
      </c>
      <c r="V129" s="122" t="str">
        <f t="shared" si="6"/>
        <v>ERROR</v>
      </c>
      <c r="W129" s="122" t="str">
        <f t="shared" si="7"/>
        <v>NO</v>
      </c>
      <c r="X129" s="116"/>
      <c r="Y129" s="105"/>
      <c r="Z129" s="85"/>
    </row>
    <row r="130" spans="1:26" x14ac:dyDescent="0.25">
      <c r="A130" s="80"/>
      <c r="B130" s="80"/>
      <c r="C130" s="111"/>
      <c r="D130" s="81"/>
      <c r="E130" s="111"/>
      <c r="F130" s="111"/>
      <c r="G130" s="113"/>
      <c r="H130" s="101"/>
      <c r="I130" s="81"/>
      <c r="J130" s="82"/>
      <c r="K130" s="81"/>
      <c r="L130" s="101" t="str">
        <f t="shared" si="4"/>
        <v>ERROR</v>
      </c>
      <c r="M130" s="117"/>
      <c r="N130" s="81"/>
      <c r="O130" s="81"/>
      <c r="P130" s="81"/>
      <c r="Q130" s="80"/>
      <c r="R130" s="81"/>
      <c r="S130" s="106" t="str">
        <f>IF(OR(B130="",$C$3="",$G$3=""),"ERROR",IF(AND(B130='Dropdown Answer Key'!$B$12,OR(E130="Lead",E130="U, May have L",E130="COM",E130="")),"Lead",IF(AND(B130='Dropdown Answer Key'!$B$12,OR(AND(E130="GALV",H130="Y"),AND(E130="GALV",H130="UN"),AND(E130="GALV",H130=""))),"GRR",IF(AND(B130='Dropdown Answer Key'!$B$12,E130="Unknown"),"Unknown SL",IF(AND(B130='Dropdown Answer Key'!$B$13,OR(F130="Lead",F130="U, May have L",F130="COM",F130="")),"Lead",IF(AND(B130='Dropdown Answer Key'!$B$13,OR(AND(F130="GALV",H130="Y"),AND(F130="GALV",H130="UN"),AND(F130="GALV",H130=""))),"GRR",IF(AND(B130='Dropdown Answer Key'!$B$13,F130="Unknown"),"Unknown SL",IF(AND(B130='Dropdown Answer Key'!$B$14,OR(E130="Lead",E130="U, May have L",E130="COM",E130="")),"Lead",IF(AND(B130='Dropdown Answer Key'!$B$14,OR(F130="Lead",F130="U, May have L",F130="COM",F130="")),"Lead",IF(AND(B130='Dropdown Answer Key'!$B$14,OR(AND(E130="GALV",H130="Y"),AND(E130="GALV",H130="UN"),AND(E130="GALV",H130=""),AND(F130="GALV",H130="Y"),AND(F130="GALV",H130="UN"),AND(F130="GALV",H130=""),AND(F130="GALV",I130="Y"),AND(F130="GALV",I130="UN"),AND(F130="GALV",I130=""))),"GRR",IF(AND(B130='Dropdown Answer Key'!$B$14,OR(E130="Unknown",F130="Unknown")),"Unknown SL","Non Lead")))))))))))</f>
        <v>ERROR</v>
      </c>
      <c r="T130" s="83" t="str">
        <f>IF(OR(M130="",Q130="",S130="ERROR"),"BLANK",IF((AND(M130='Dropdown Answer Key'!$B$25,OR('Service Line Inventory'!S130="Lead",S130="Unknown SL"))),"Tier 1",IF(AND('Service Line Inventory'!M130='Dropdown Answer Key'!$B$26,OR('Service Line Inventory'!S130="Lead",S130="Unknown SL")),"Tier 2",IF(AND('Service Line Inventory'!M130='Dropdown Answer Key'!$B$27,OR('Service Line Inventory'!S130="Lead",S130="Unknown SL")),"Tier 2",IF('Service Line Inventory'!S130="GRR","Tier 3",IF((AND('Service Line Inventory'!M130='Dropdown Answer Key'!$B$25,'Service Line Inventory'!Q130='Dropdown Answer Key'!$M$25,O130='Dropdown Answer Key'!$G$27,'Service Line Inventory'!P130='Dropdown Answer Key'!$J$27,S130="Non Lead")),"Tier 4",IF((AND('Service Line Inventory'!M130='Dropdown Answer Key'!$B$25,'Service Line Inventory'!Q130='Dropdown Answer Key'!$M$25,O130='Dropdown Answer Key'!$G$27,S130="Non Lead")),"Tier 4",IF((AND('Service Line Inventory'!M130='Dropdown Answer Key'!$B$25,'Service Line Inventory'!Q130='Dropdown Answer Key'!$M$25,'Service Line Inventory'!P130='Dropdown Answer Key'!$J$27,S130="Non Lead")),"Tier 4","Tier 5"))))))))</f>
        <v>BLANK</v>
      </c>
      <c r="U130" s="109" t="str">
        <f t="shared" si="5"/>
        <v>ERROR</v>
      </c>
      <c r="V130" s="83" t="str">
        <f t="shared" si="6"/>
        <v>ERROR</v>
      </c>
      <c r="W130" s="83" t="str">
        <f t="shared" si="7"/>
        <v>NO</v>
      </c>
      <c r="X130" s="115"/>
      <c r="Y130" s="84"/>
      <c r="Z130" s="85"/>
    </row>
    <row r="131" spans="1:26" x14ac:dyDescent="0.25">
      <c r="A131" s="89"/>
      <c r="B131" s="90"/>
      <c r="C131" s="112"/>
      <c r="D131" s="90"/>
      <c r="E131" s="112"/>
      <c r="F131" s="112"/>
      <c r="G131" s="114"/>
      <c r="H131" s="102"/>
      <c r="I131" s="90"/>
      <c r="J131" s="91"/>
      <c r="K131" s="90"/>
      <c r="L131" s="102" t="str">
        <f t="shared" si="4"/>
        <v>ERROR</v>
      </c>
      <c r="M131" s="118"/>
      <c r="N131" s="90"/>
      <c r="O131" s="90"/>
      <c r="P131" s="90"/>
      <c r="Q131" s="89"/>
      <c r="R131" s="90"/>
      <c r="S131" s="121" t="str">
        <f>IF(OR(B131="",$C$3="",$G$3=""),"ERROR",IF(AND(B131='Dropdown Answer Key'!$B$12,OR(E131="Lead",E131="U, May have L",E131="COM",E131="")),"Lead",IF(AND(B131='Dropdown Answer Key'!$B$12,OR(AND(E131="GALV",H131="Y"),AND(E131="GALV",H131="UN"),AND(E131="GALV",H131=""))),"GRR",IF(AND(B131='Dropdown Answer Key'!$B$12,E131="Unknown"),"Unknown SL",IF(AND(B131='Dropdown Answer Key'!$B$13,OR(F131="Lead",F131="U, May have L",F131="COM",F131="")),"Lead",IF(AND(B131='Dropdown Answer Key'!$B$13,OR(AND(F131="GALV",H131="Y"),AND(F131="GALV",H131="UN"),AND(F131="GALV",H131=""))),"GRR",IF(AND(B131='Dropdown Answer Key'!$B$13,F131="Unknown"),"Unknown SL",IF(AND(B131='Dropdown Answer Key'!$B$14,OR(E131="Lead",E131="U, May have L",E131="COM",E131="")),"Lead",IF(AND(B131='Dropdown Answer Key'!$B$14,OR(F131="Lead",F131="U, May have L",F131="COM",F131="")),"Lead",IF(AND(B131='Dropdown Answer Key'!$B$14,OR(AND(E131="GALV",H131="Y"),AND(E131="GALV",H131="UN"),AND(E131="GALV",H131=""),AND(F131="GALV",H131="Y"),AND(F131="GALV",H131="UN"),AND(F131="GALV",H131=""),AND(F131="GALV",I131="Y"),AND(F131="GALV",I131="UN"),AND(F131="GALV",I131=""))),"GRR",IF(AND(B131='Dropdown Answer Key'!$B$14,OR(E131="Unknown",F131="Unknown")),"Unknown SL","Non Lead")))))))))))</f>
        <v>ERROR</v>
      </c>
      <c r="T131" s="122" t="str">
        <f>IF(OR(M131="",Q131="",S131="ERROR"),"BLANK",IF((AND(M131='Dropdown Answer Key'!$B$25,OR('Service Line Inventory'!S131="Lead",S131="Unknown SL"))),"Tier 1",IF(AND('Service Line Inventory'!M131='Dropdown Answer Key'!$B$26,OR('Service Line Inventory'!S131="Lead",S131="Unknown SL")),"Tier 2",IF(AND('Service Line Inventory'!M131='Dropdown Answer Key'!$B$27,OR('Service Line Inventory'!S131="Lead",S131="Unknown SL")),"Tier 2",IF('Service Line Inventory'!S131="GRR","Tier 3",IF((AND('Service Line Inventory'!M131='Dropdown Answer Key'!$B$25,'Service Line Inventory'!Q131='Dropdown Answer Key'!$M$25,O131='Dropdown Answer Key'!$G$27,'Service Line Inventory'!P131='Dropdown Answer Key'!$J$27,S131="Non Lead")),"Tier 4",IF((AND('Service Line Inventory'!M131='Dropdown Answer Key'!$B$25,'Service Line Inventory'!Q131='Dropdown Answer Key'!$M$25,O131='Dropdown Answer Key'!$G$27,S131="Non Lead")),"Tier 4",IF((AND('Service Line Inventory'!M131='Dropdown Answer Key'!$B$25,'Service Line Inventory'!Q131='Dropdown Answer Key'!$M$25,'Service Line Inventory'!P131='Dropdown Answer Key'!$J$27,S131="Non Lead")),"Tier 4","Tier 5"))))))))</f>
        <v>BLANK</v>
      </c>
      <c r="U131" s="123" t="str">
        <f t="shared" si="5"/>
        <v>ERROR</v>
      </c>
      <c r="V131" s="122" t="str">
        <f t="shared" si="6"/>
        <v>ERROR</v>
      </c>
      <c r="W131" s="122" t="str">
        <f t="shared" si="7"/>
        <v>NO</v>
      </c>
      <c r="X131" s="116"/>
      <c r="Y131" s="105"/>
      <c r="Z131" s="85"/>
    </row>
    <row r="132" spans="1:26" x14ac:dyDescent="0.25">
      <c r="A132" s="80"/>
      <c r="B132" s="80"/>
      <c r="C132" s="111"/>
      <c r="D132" s="81"/>
      <c r="E132" s="111"/>
      <c r="F132" s="111"/>
      <c r="G132" s="113"/>
      <c r="H132" s="101"/>
      <c r="I132" s="81"/>
      <c r="J132" s="82"/>
      <c r="K132" s="81"/>
      <c r="L132" s="101" t="str">
        <f t="shared" si="4"/>
        <v>ERROR</v>
      </c>
      <c r="M132" s="117"/>
      <c r="N132" s="81"/>
      <c r="O132" s="81"/>
      <c r="P132" s="81"/>
      <c r="Q132" s="80"/>
      <c r="R132" s="81"/>
      <c r="S132" s="106" t="str">
        <f>IF(OR(B132="",$C$3="",$G$3=""),"ERROR",IF(AND(B132='Dropdown Answer Key'!$B$12,OR(E132="Lead",E132="U, May have L",E132="COM",E132="")),"Lead",IF(AND(B132='Dropdown Answer Key'!$B$12,OR(AND(E132="GALV",H132="Y"),AND(E132="GALV",H132="UN"),AND(E132="GALV",H132=""))),"GRR",IF(AND(B132='Dropdown Answer Key'!$B$12,E132="Unknown"),"Unknown SL",IF(AND(B132='Dropdown Answer Key'!$B$13,OR(F132="Lead",F132="U, May have L",F132="COM",F132="")),"Lead",IF(AND(B132='Dropdown Answer Key'!$B$13,OR(AND(F132="GALV",H132="Y"),AND(F132="GALV",H132="UN"),AND(F132="GALV",H132=""))),"GRR",IF(AND(B132='Dropdown Answer Key'!$B$13,F132="Unknown"),"Unknown SL",IF(AND(B132='Dropdown Answer Key'!$B$14,OR(E132="Lead",E132="U, May have L",E132="COM",E132="")),"Lead",IF(AND(B132='Dropdown Answer Key'!$B$14,OR(F132="Lead",F132="U, May have L",F132="COM",F132="")),"Lead",IF(AND(B132='Dropdown Answer Key'!$B$14,OR(AND(E132="GALV",H132="Y"),AND(E132="GALV",H132="UN"),AND(E132="GALV",H132=""),AND(F132="GALV",H132="Y"),AND(F132="GALV",H132="UN"),AND(F132="GALV",H132=""),AND(F132="GALV",I132="Y"),AND(F132="GALV",I132="UN"),AND(F132="GALV",I132=""))),"GRR",IF(AND(B132='Dropdown Answer Key'!$B$14,OR(E132="Unknown",F132="Unknown")),"Unknown SL","Non Lead")))))))))))</f>
        <v>ERROR</v>
      </c>
      <c r="T132" s="83" t="str">
        <f>IF(OR(M132="",Q132="",S132="ERROR"),"BLANK",IF((AND(M132='Dropdown Answer Key'!$B$25,OR('Service Line Inventory'!S132="Lead",S132="Unknown SL"))),"Tier 1",IF(AND('Service Line Inventory'!M132='Dropdown Answer Key'!$B$26,OR('Service Line Inventory'!S132="Lead",S132="Unknown SL")),"Tier 2",IF(AND('Service Line Inventory'!M132='Dropdown Answer Key'!$B$27,OR('Service Line Inventory'!S132="Lead",S132="Unknown SL")),"Tier 2",IF('Service Line Inventory'!S132="GRR","Tier 3",IF((AND('Service Line Inventory'!M132='Dropdown Answer Key'!$B$25,'Service Line Inventory'!Q132='Dropdown Answer Key'!$M$25,O132='Dropdown Answer Key'!$G$27,'Service Line Inventory'!P132='Dropdown Answer Key'!$J$27,S132="Non Lead")),"Tier 4",IF((AND('Service Line Inventory'!M132='Dropdown Answer Key'!$B$25,'Service Line Inventory'!Q132='Dropdown Answer Key'!$M$25,O132='Dropdown Answer Key'!$G$27,S132="Non Lead")),"Tier 4",IF((AND('Service Line Inventory'!M132='Dropdown Answer Key'!$B$25,'Service Line Inventory'!Q132='Dropdown Answer Key'!$M$25,'Service Line Inventory'!P132='Dropdown Answer Key'!$J$27,S132="Non Lead")),"Tier 4","Tier 5"))))))))</f>
        <v>BLANK</v>
      </c>
      <c r="U132" s="109" t="str">
        <f t="shared" si="5"/>
        <v>ERROR</v>
      </c>
      <c r="V132" s="83" t="str">
        <f t="shared" si="6"/>
        <v>ERROR</v>
      </c>
      <c r="W132" s="83" t="str">
        <f t="shared" si="7"/>
        <v>NO</v>
      </c>
      <c r="X132" s="115"/>
      <c r="Y132" s="84"/>
      <c r="Z132" s="85"/>
    </row>
    <row r="133" spans="1:26" x14ac:dyDescent="0.25">
      <c r="A133" s="89"/>
      <c r="B133" s="90"/>
      <c r="C133" s="112"/>
      <c r="D133" s="90"/>
      <c r="E133" s="112"/>
      <c r="F133" s="112"/>
      <c r="G133" s="114"/>
      <c r="H133" s="102"/>
      <c r="I133" s="90"/>
      <c r="J133" s="91"/>
      <c r="K133" s="90"/>
      <c r="L133" s="102" t="str">
        <f t="shared" si="4"/>
        <v>ERROR</v>
      </c>
      <c r="M133" s="118"/>
      <c r="N133" s="90"/>
      <c r="O133" s="90"/>
      <c r="P133" s="90"/>
      <c r="Q133" s="89"/>
      <c r="R133" s="90"/>
      <c r="S133" s="121" t="str">
        <f>IF(OR(B133="",$C$3="",$G$3=""),"ERROR",IF(AND(B133='Dropdown Answer Key'!$B$12,OR(E133="Lead",E133="U, May have L",E133="COM",E133="")),"Lead",IF(AND(B133='Dropdown Answer Key'!$B$12,OR(AND(E133="GALV",H133="Y"),AND(E133="GALV",H133="UN"),AND(E133="GALV",H133=""))),"GRR",IF(AND(B133='Dropdown Answer Key'!$B$12,E133="Unknown"),"Unknown SL",IF(AND(B133='Dropdown Answer Key'!$B$13,OR(F133="Lead",F133="U, May have L",F133="COM",F133="")),"Lead",IF(AND(B133='Dropdown Answer Key'!$B$13,OR(AND(F133="GALV",H133="Y"),AND(F133="GALV",H133="UN"),AND(F133="GALV",H133=""))),"GRR",IF(AND(B133='Dropdown Answer Key'!$B$13,F133="Unknown"),"Unknown SL",IF(AND(B133='Dropdown Answer Key'!$B$14,OR(E133="Lead",E133="U, May have L",E133="COM",E133="")),"Lead",IF(AND(B133='Dropdown Answer Key'!$B$14,OR(F133="Lead",F133="U, May have L",F133="COM",F133="")),"Lead",IF(AND(B133='Dropdown Answer Key'!$B$14,OR(AND(E133="GALV",H133="Y"),AND(E133="GALV",H133="UN"),AND(E133="GALV",H133=""),AND(F133="GALV",H133="Y"),AND(F133="GALV",H133="UN"),AND(F133="GALV",H133=""),AND(F133="GALV",I133="Y"),AND(F133="GALV",I133="UN"),AND(F133="GALV",I133=""))),"GRR",IF(AND(B133='Dropdown Answer Key'!$B$14,OR(E133="Unknown",F133="Unknown")),"Unknown SL","Non Lead")))))))))))</f>
        <v>ERROR</v>
      </c>
      <c r="T133" s="122" t="str">
        <f>IF(OR(M133="",Q133="",S133="ERROR"),"BLANK",IF((AND(M133='Dropdown Answer Key'!$B$25,OR('Service Line Inventory'!S133="Lead",S133="Unknown SL"))),"Tier 1",IF(AND('Service Line Inventory'!M133='Dropdown Answer Key'!$B$26,OR('Service Line Inventory'!S133="Lead",S133="Unknown SL")),"Tier 2",IF(AND('Service Line Inventory'!M133='Dropdown Answer Key'!$B$27,OR('Service Line Inventory'!S133="Lead",S133="Unknown SL")),"Tier 2",IF('Service Line Inventory'!S133="GRR","Tier 3",IF((AND('Service Line Inventory'!M133='Dropdown Answer Key'!$B$25,'Service Line Inventory'!Q133='Dropdown Answer Key'!$M$25,O133='Dropdown Answer Key'!$G$27,'Service Line Inventory'!P133='Dropdown Answer Key'!$J$27,S133="Non Lead")),"Tier 4",IF((AND('Service Line Inventory'!M133='Dropdown Answer Key'!$B$25,'Service Line Inventory'!Q133='Dropdown Answer Key'!$M$25,O133='Dropdown Answer Key'!$G$27,S133="Non Lead")),"Tier 4",IF((AND('Service Line Inventory'!M133='Dropdown Answer Key'!$B$25,'Service Line Inventory'!Q133='Dropdown Answer Key'!$M$25,'Service Line Inventory'!P133='Dropdown Answer Key'!$J$27,S133="Non Lead")),"Tier 4","Tier 5"))))))))</f>
        <v>BLANK</v>
      </c>
      <c r="U133" s="123" t="str">
        <f t="shared" si="5"/>
        <v>ERROR</v>
      </c>
      <c r="V133" s="122" t="str">
        <f t="shared" si="6"/>
        <v>ERROR</v>
      </c>
      <c r="W133" s="122" t="str">
        <f t="shared" si="7"/>
        <v>NO</v>
      </c>
      <c r="X133" s="116"/>
      <c r="Y133" s="105"/>
      <c r="Z133" s="85"/>
    </row>
    <row r="134" spans="1:26" x14ac:dyDescent="0.25">
      <c r="A134" s="80"/>
      <c r="B134" s="80"/>
      <c r="C134" s="111"/>
      <c r="D134" s="81"/>
      <c r="E134" s="111"/>
      <c r="F134" s="111"/>
      <c r="G134" s="113"/>
      <c r="H134" s="101"/>
      <c r="I134" s="81"/>
      <c r="J134" s="82"/>
      <c r="K134" s="81"/>
      <c r="L134" s="101" t="str">
        <f t="shared" si="4"/>
        <v>ERROR</v>
      </c>
      <c r="M134" s="117"/>
      <c r="N134" s="81"/>
      <c r="O134" s="81"/>
      <c r="P134" s="81"/>
      <c r="Q134" s="80"/>
      <c r="R134" s="81"/>
      <c r="S134" s="106" t="str">
        <f>IF(OR(B134="",$C$3="",$G$3=""),"ERROR",IF(AND(B134='Dropdown Answer Key'!$B$12,OR(E134="Lead",E134="U, May have L",E134="COM",E134="")),"Lead",IF(AND(B134='Dropdown Answer Key'!$B$12,OR(AND(E134="GALV",H134="Y"),AND(E134="GALV",H134="UN"),AND(E134="GALV",H134=""))),"GRR",IF(AND(B134='Dropdown Answer Key'!$B$12,E134="Unknown"),"Unknown SL",IF(AND(B134='Dropdown Answer Key'!$B$13,OR(F134="Lead",F134="U, May have L",F134="COM",F134="")),"Lead",IF(AND(B134='Dropdown Answer Key'!$B$13,OR(AND(F134="GALV",H134="Y"),AND(F134="GALV",H134="UN"),AND(F134="GALV",H134=""))),"GRR",IF(AND(B134='Dropdown Answer Key'!$B$13,F134="Unknown"),"Unknown SL",IF(AND(B134='Dropdown Answer Key'!$B$14,OR(E134="Lead",E134="U, May have L",E134="COM",E134="")),"Lead",IF(AND(B134='Dropdown Answer Key'!$B$14,OR(F134="Lead",F134="U, May have L",F134="COM",F134="")),"Lead",IF(AND(B134='Dropdown Answer Key'!$B$14,OR(AND(E134="GALV",H134="Y"),AND(E134="GALV",H134="UN"),AND(E134="GALV",H134=""),AND(F134="GALV",H134="Y"),AND(F134="GALV",H134="UN"),AND(F134="GALV",H134=""),AND(F134="GALV",I134="Y"),AND(F134="GALV",I134="UN"),AND(F134="GALV",I134=""))),"GRR",IF(AND(B134='Dropdown Answer Key'!$B$14,OR(E134="Unknown",F134="Unknown")),"Unknown SL","Non Lead")))))))))))</f>
        <v>ERROR</v>
      </c>
      <c r="T134" s="83" t="str">
        <f>IF(OR(M134="",Q134="",S134="ERROR"),"BLANK",IF((AND(M134='Dropdown Answer Key'!$B$25,OR('Service Line Inventory'!S134="Lead",S134="Unknown SL"))),"Tier 1",IF(AND('Service Line Inventory'!M134='Dropdown Answer Key'!$B$26,OR('Service Line Inventory'!S134="Lead",S134="Unknown SL")),"Tier 2",IF(AND('Service Line Inventory'!M134='Dropdown Answer Key'!$B$27,OR('Service Line Inventory'!S134="Lead",S134="Unknown SL")),"Tier 2",IF('Service Line Inventory'!S134="GRR","Tier 3",IF((AND('Service Line Inventory'!M134='Dropdown Answer Key'!$B$25,'Service Line Inventory'!Q134='Dropdown Answer Key'!$M$25,O134='Dropdown Answer Key'!$G$27,'Service Line Inventory'!P134='Dropdown Answer Key'!$J$27,S134="Non Lead")),"Tier 4",IF((AND('Service Line Inventory'!M134='Dropdown Answer Key'!$B$25,'Service Line Inventory'!Q134='Dropdown Answer Key'!$M$25,O134='Dropdown Answer Key'!$G$27,S134="Non Lead")),"Tier 4",IF((AND('Service Line Inventory'!M134='Dropdown Answer Key'!$B$25,'Service Line Inventory'!Q134='Dropdown Answer Key'!$M$25,'Service Line Inventory'!P134='Dropdown Answer Key'!$J$27,S134="Non Lead")),"Tier 4","Tier 5"))))))))</f>
        <v>BLANK</v>
      </c>
      <c r="U134" s="109" t="str">
        <f t="shared" si="5"/>
        <v>ERROR</v>
      </c>
      <c r="V134" s="83" t="str">
        <f t="shared" si="6"/>
        <v>ERROR</v>
      </c>
      <c r="W134" s="83" t="str">
        <f t="shared" si="7"/>
        <v>NO</v>
      </c>
      <c r="X134" s="115"/>
      <c r="Y134" s="84"/>
      <c r="Z134" s="85"/>
    </row>
    <row r="135" spans="1:26" x14ac:dyDescent="0.25">
      <c r="A135" s="89"/>
      <c r="B135" s="90"/>
      <c r="C135" s="112"/>
      <c r="D135" s="90"/>
      <c r="E135" s="112"/>
      <c r="F135" s="112"/>
      <c r="G135" s="114"/>
      <c r="H135" s="102"/>
      <c r="I135" s="90"/>
      <c r="J135" s="91"/>
      <c r="K135" s="90"/>
      <c r="L135" s="102" t="str">
        <f t="shared" si="4"/>
        <v>ERROR</v>
      </c>
      <c r="M135" s="118"/>
      <c r="N135" s="90"/>
      <c r="O135" s="90"/>
      <c r="P135" s="90"/>
      <c r="Q135" s="89"/>
      <c r="R135" s="90"/>
      <c r="S135" s="121" t="str">
        <f>IF(OR(B135="",$C$3="",$G$3=""),"ERROR",IF(AND(B135='Dropdown Answer Key'!$B$12,OR(E135="Lead",E135="U, May have L",E135="COM",E135="")),"Lead",IF(AND(B135='Dropdown Answer Key'!$B$12,OR(AND(E135="GALV",H135="Y"),AND(E135="GALV",H135="UN"),AND(E135="GALV",H135=""))),"GRR",IF(AND(B135='Dropdown Answer Key'!$B$12,E135="Unknown"),"Unknown SL",IF(AND(B135='Dropdown Answer Key'!$B$13,OR(F135="Lead",F135="U, May have L",F135="COM",F135="")),"Lead",IF(AND(B135='Dropdown Answer Key'!$B$13,OR(AND(F135="GALV",H135="Y"),AND(F135="GALV",H135="UN"),AND(F135="GALV",H135=""))),"GRR",IF(AND(B135='Dropdown Answer Key'!$B$13,F135="Unknown"),"Unknown SL",IF(AND(B135='Dropdown Answer Key'!$B$14,OR(E135="Lead",E135="U, May have L",E135="COM",E135="")),"Lead",IF(AND(B135='Dropdown Answer Key'!$B$14,OR(F135="Lead",F135="U, May have L",F135="COM",F135="")),"Lead",IF(AND(B135='Dropdown Answer Key'!$B$14,OR(AND(E135="GALV",H135="Y"),AND(E135="GALV",H135="UN"),AND(E135="GALV",H135=""),AND(F135="GALV",H135="Y"),AND(F135="GALV",H135="UN"),AND(F135="GALV",H135=""),AND(F135="GALV",I135="Y"),AND(F135="GALV",I135="UN"),AND(F135="GALV",I135=""))),"GRR",IF(AND(B135='Dropdown Answer Key'!$B$14,OR(E135="Unknown",F135="Unknown")),"Unknown SL","Non Lead")))))))))))</f>
        <v>ERROR</v>
      </c>
      <c r="T135" s="122" t="str">
        <f>IF(OR(M135="",Q135="",S135="ERROR"),"BLANK",IF((AND(M135='Dropdown Answer Key'!$B$25,OR('Service Line Inventory'!S135="Lead",S135="Unknown SL"))),"Tier 1",IF(AND('Service Line Inventory'!M135='Dropdown Answer Key'!$B$26,OR('Service Line Inventory'!S135="Lead",S135="Unknown SL")),"Tier 2",IF(AND('Service Line Inventory'!M135='Dropdown Answer Key'!$B$27,OR('Service Line Inventory'!S135="Lead",S135="Unknown SL")),"Tier 2",IF('Service Line Inventory'!S135="GRR","Tier 3",IF((AND('Service Line Inventory'!M135='Dropdown Answer Key'!$B$25,'Service Line Inventory'!Q135='Dropdown Answer Key'!$M$25,O135='Dropdown Answer Key'!$G$27,'Service Line Inventory'!P135='Dropdown Answer Key'!$J$27,S135="Non Lead")),"Tier 4",IF((AND('Service Line Inventory'!M135='Dropdown Answer Key'!$B$25,'Service Line Inventory'!Q135='Dropdown Answer Key'!$M$25,O135='Dropdown Answer Key'!$G$27,S135="Non Lead")),"Tier 4",IF((AND('Service Line Inventory'!M135='Dropdown Answer Key'!$B$25,'Service Line Inventory'!Q135='Dropdown Answer Key'!$M$25,'Service Line Inventory'!P135='Dropdown Answer Key'!$J$27,S135="Non Lead")),"Tier 4","Tier 5"))))))))</f>
        <v>BLANK</v>
      </c>
      <c r="U135" s="123" t="str">
        <f t="shared" si="5"/>
        <v>ERROR</v>
      </c>
      <c r="V135" s="122" t="str">
        <f t="shared" si="6"/>
        <v>ERROR</v>
      </c>
      <c r="W135" s="122" t="str">
        <f t="shared" si="7"/>
        <v>NO</v>
      </c>
      <c r="X135" s="116"/>
      <c r="Y135" s="105"/>
      <c r="Z135" s="85"/>
    </row>
    <row r="136" spans="1:26" x14ac:dyDescent="0.25">
      <c r="A136" s="80"/>
      <c r="B136" s="80"/>
      <c r="C136" s="111"/>
      <c r="D136" s="81"/>
      <c r="E136" s="111"/>
      <c r="F136" s="111"/>
      <c r="G136" s="113"/>
      <c r="H136" s="101"/>
      <c r="I136" s="81"/>
      <c r="J136" s="82"/>
      <c r="K136" s="81"/>
      <c r="L136" s="101" t="str">
        <f t="shared" ref="L136:L199" si="8">S136</f>
        <v>ERROR</v>
      </c>
      <c r="M136" s="117"/>
      <c r="N136" s="81"/>
      <c r="O136" s="81"/>
      <c r="P136" s="81"/>
      <c r="Q136" s="80"/>
      <c r="R136" s="81"/>
      <c r="S136" s="106" t="str">
        <f>IF(OR(B136="",$C$3="",$G$3=""),"ERROR",IF(AND(B136='Dropdown Answer Key'!$B$12,OR(E136="Lead",E136="U, May have L",E136="COM",E136="")),"Lead",IF(AND(B136='Dropdown Answer Key'!$B$12,OR(AND(E136="GALV",H136="Y"),AND(E136="GALV",H136="UN"),AND(E136="GALV",H136=""))),"GRR",IF(AND(B136='Dropdown Answer Key'!$B$12,E136="Unknown"),"Unknown SL",IF(AND(B136='Dropdown Answer Key'!$B$13,OR(F136="Lead",F136="U, May have L",F136="COM",F136="")),"Lead",IF(AND(B136='Dropdown Answer Key'!$B$13,OR(AND(F136="GALV",H136="Y"),AND(F136="GALV",H136="UN"),AND(F136="GALV",H136=""))),"GRR",IF(AND(B136='Dropdown Answer Key'!$B$13,F136="Unknown"),"Unknown SL",IF(AND(B136='Dropdown Answer Key'!$B$14,OR(E136="Lead",E136="U, May have L",E136="COM",E136="")),"Lead",IF(AND(B136='Dropdown Answer Key'!$B$14,OR(F136="Lead",F136="U, May have L",F136="COM",F136="")),"Lead",IF(AND(B136='Dropdown Answer Key'!$B$14,OR(AND(E136="GALV",H136="Y"),AND(E136="GALV",H136="UN"),AND(E136="GALV",H136=""),AND(F136="GALV",H136="Y"),AND(F136="GALV",H136="UN"),AND(F136="GALV",H136=""),AND(F136="GALV",I136="Y"),AND(F136="GALV",I136="UN"),AND(F136="GALV",I136=""))),"GRR",IF(AND(B136='Dropdown Answer Key'!$B$14,OR(E136="Unknown",F136="Unknown")),"Unknown SL","Non Lead")))))))))))</f>
        <v>ERROR</v>
      </c>
      <c r="T136" s="83" t="str">
        <f>IF(OR(M136="",Q136="",S136="ERROR"),"BLANK",IF((AND(M136='Dropdown Answer Key'!$B$25,OR('Service Line Inventory'!S136="Lead",S136="Unknown SL"))),"Tier 1",IF(AND('Service Line Inventory'!M136='Dropdown Answer Key'!$B$26,OR('Service Line Inventory'!S136="Lead",S136="Unknown SL")),"Tier 2",IF(AND('Service Line Inventory'!M136='Dropdown Answer Key'!$B$27,OR('Service Line Inventory'!S136="Lead",S136="Unknown SL")),"Tier 2",IF('Service Line Inventory'!S136="GRR","Tier 3",IF((AND('Service Line Inventory'!M136='Dropdown Answer Key'!$B$25,'Service Line Inventory'!Q136='Dropdown Answer Key'!$M$25,O136='Dropdown Answer Key'!$G$27,'Service Line Inventory'!P136='Dropdown Answer Key'!$J$27,S136="Non Lead")),"Tier 4",IF((AND('Service Line Inventory'!M136='Dropdown Answer Key'!$B$25,'Service Line Inventory'!Q136='Dropdown Answer Key'!$M$25,O136='Dropdown Answer Key'!$G$27,S136="Non Lead")),"Tier 4",IF((AND('Service Line Inventory'!M136='Dropdown Answer Key'!$B$25,'Service Line Inventory'!Q136='Dropdown Answer Key'!$M$25,'Service Line Inventory'!P136='Dropdown Answer Key'!$J$27,S136="Non Lead")),"Tier 4","Tier 5"))))))))</f>
        <v>BLANK</v>
      </c>
      <c r="U136" s="109" t="str">
        <f t="shared" si="5"/>
        <v>ERROR</v>
      </c>
      <c r="V136" s="83" t="str">
        <f t="shared" si="6"/>
        <v>ERROR</v>
      </c>
      <c r="W136" s="83" t="str">
        <f t="shared" si="7"/>
        <v>NO</v>
      </c>
      <c r="X136" s="115"/>
      <c r="Y136" s="84"/>
      <c r="Z136" s="85"/>
    </row>
    <row r="137" spans="1:26" x14ac:dyDescent="0.25">
      <c r="A137" s="89"/>
      <c r="B137" s="90"/>
      <c r="C137" s="112"/>
      <c r="D137" s="90"/>
      <c r="E137" s="112"/>
      <c r="F137" s="112"/>
      <c r="G137" s="114"/>
      <c r="H137" s="102"/>
      <c r="I137" s="90"/>
      <c r="J137" s="91"/>
      <c r="K137" s="90"/>
      <c r="L137" s="102" t="str">
        <f t="shared" si="8"/>
        <v>ERROR</v>
      </c>
      <c r="M137" s="118"/>
      <c r="N137" s="90"/>
      <c r="O137" s="90"/>
      <c r="P137" s="90"/>
      <c r="Q137" s="89"/>
      <c r="R137" s="90"/>
      <c r="S137" s="121" t="str">
        <f>IF(OR(B137="",$C$3="",$G$3=""),"ERROR",IF(AND(B137='Dropdown Answer Key'!$B$12,OR(E137="Lead",E137="U, May have L",E137="COM",E137="")),"Lead",IF(AND(B137='Dropdown Answer Key'!$B$12,OR(AND(E137="GALV",H137="Y"),AND(E137="GALV",H137="UN"),AND(E137="GALV",H137=""))),"GRR",IF(AND(B137='Dropdown Answer Key'!$B$12,E137="Unknown"),"Unknown SL",IF(AND(B137='Dropdown Answer Key'!$B$13,OR(F137="Lead",F137="U, May have L",F137="COM",F137="")),"Lead",IF(AND(B137='Dropdown Answer Key'!$B$13,OR(AND(F137="GALV",H137="Y"),AND(F137="GALV",H137="UN"),AND(F137="GALV",H137=""))),"GRR",IF(AND(B137='Dropdown Answer Key'!$B$13,F137="Unknown"),"Unknown SL",IF(AND(B137='Dropdown Answer Key'!$B$14,OR(E137="Lead",E137="U, May have L",E137="COM",E137="")),"Lead",IF(AND(B137='Dropdown Answer Key'!$B$14,OR(F137="Lead",F137="U, May have L",F137="COM",F137="")),"Lead",IF(AND(B137='Dropdown Answer Key'!$B$14,OR(AND(E137="GALV",H137="Y"),AND(E137="GALV",H137="UN"),AND(E137="GALV",H137=""),AND(F137="GALV",H137="Y"),AND(F137="GALV",H137="UN"),AND(F137="GALV",H137=""),AND(F137="GALV",I137="Y"),AND(F137="GALV",I137="UN"),AND(F137="GALV",I137=""))),"GRR",IF(AND(B137='Dropdown Answer Key'!$B$14,OR(E137="Unknown",F137="Unknown")),"Unknown SL","Non Lead")))))))))))</f>
        <v>ERROR</v>
      </c>
      <c r="T137" s="122" t="str">
        <f>IF(OR(M137="",Q137="",S137="ERROR"),"BLANK",IF((AND(M137='Dropdown Answer Key'!$B$25,OR('Service Line Inventory'!S137="Lead",S137="Unknown SL"))),"Tier 1",IF(AND('Service Line Inventory'!M137='Dropdown Answer Key'!$B$26,OR('Service Line Inventory'!S137="Lead",S137="Unknown SL")),"Tier 2",IF(AND('Service Line Inventory'!M137='Dropdown Answer Key'!$B$27,OR('Service Line Inventory'!S137="Lead",S137="Unknown SL")),"Tier 2",IF('Service Line Inventory'!S137="GRR","Tier 3",IF((AND('Service Line Inventory'!M137='Dropdown Answer Key'!$B$25,'Service Line Inventory'!Q137='Dropdown Answer Key'!$M$25,O137='Dropdown Answer Key'!$G$27,'Service Line Inventory'!P137='Dropdown Answer Key'!$J$27,S137="Non Lead")),"Tier 4",IF((AND('Service Line Inventory'!M137='Dropdown Answer Key'!$B$25,'Service Line Inventory'!Q137='Dropdown Answer Key'!$M$25,O137='Dropdown Answer Key'!$G$27,S137="Non Lead")),"Tier 4",IF((AND('Service Line Inventory'!M137='Dropdown Answer Key'!$B$25,'Service Line Inventory'!Q137='Dropdown Answer Key'!$M$25,'Service Line Inventory'!P137='Dropdown Answer Key'!$J$27,S137="Non Lead")),"Tier 4","Tier 5"))))))))</f>
        <v>BLANK</v>
      </c>
      <c r="U137" s="123" t="str">
        <f t="shared" ref="U137:U200" si="9">IF(OR(S137="LEAD",S137="GRR",S137="Unknown SL"),"YES",IF(S137="ERROR","ERROR","NO"))</f>
        <v>ERROR</v>
      </c>
      <c r="V137" s="122" t="str">
        <f t="shared" ref="V137:V200" si="10">IF((OR(S137="LEAD",S137="GRR",S137="Unknown SL")),"YES",IF(S137="ERROR","ERROR","NO"))</f>
        <v>ERROR</v>
      </c>
      <c r="W137" s="122" t="str">
        <f t="shared" ref="W137:W200" si="11">IF(V137="YES","YES","NO")</f>
        <v>NO</v>
      </c>
      <c r="X137" s="116"/>
      <c r="Y137" s="105"/>
      <c r="Z137" s="85"/>
    </row>
    <row r="138" spans="1:26" x14ac:dyDescent="0.25">
      <c r="A138" s="80"/>
      <c r="B138" s="80"/>
      <c r="C138" s="111"/>
      <c r="D138" s="81"/>
      <c r="E138" s="111"/>
      <c r="F138" s="111"/>
      <c r="G138" s="113"/>
      <c r="H138" s="101"/>
      <c r="I138" s="81"/>
      <c r="J138" s="82"/>
      <c r="K138" s="81"/>
      <c r="L138" s="101" t="str">
        <f t="shared" si="8"/>
        <v>ERROR</v>
      </c>
      <c r="M138" s="117"/>
      <c r="N138" s="81"/>
      <c r="O138" s="81"/>
      <c r="P138" s="81"/>
      <c r="Q138" s="80"/>
      <c r="R138" s="81"/>
      <c r="S138" s="106" t="str">
        <f>IF(OR(B138="",$C$3="",$G$3=""),"ERROR",IF(AND(B138='Dropdown Answer Key'!$B$12,OR(E138="Lead",E138="U, May have L",E138="COM",E138="")),"Lead",IF(AND(B138='Dropdown Answer Key'!$B$12,OR(AND(E138="GALV",H138="Y"),AND(E138="GALV",H138="UN"),AND(E138="GALV",H138=""))),"GRR",IF(AND(B138='Dropdown Answer Key'!$B$12,E138="Unknown"),"Unknown SL",IF(AND(B138='Dropdown Answer Key'!$B$13,OR(F138="Lead",F138="U, May have L",F138="COM",F138="")),"Lead",IF(AND(B138='Dropdown Answer Key'!$B$13,OR(AND(F138="GALV",H138="Y"),AND(F138="GALV",H138="UN"),AND(F138="GALV",H138=""))),"GRR",IF(AND(B138='Dropdown Answer Key'!$B$13,F138="Unknown"),"Unknown SL",IF(AND(B138='Dropdown Answer Key'!$B$14,OR(E138="Lead",E138="U, May have L",E138="COM",E138="")),"Lead",IF(AND(B138='Dropdown Answer Key'!$B$14,OR(F138="Lead",F138="U, May have L",F138="COM",F138="")),"Lead",IF(AND(B138='Dropdown Answer Key'!$B$14,OR(AND(E138="GALV",H138="Y"),AND(E138="GALV",H138="UN"),AND(E138="GALV",H138=""),AND(F138="GALV",H138="Y"),AND(F138="GALV",H138="UN"),AND(F138="GALV",H138=""),AND(F138="GALV",I138="Y"),AND(F138="GALV",I138="UN"),AND(F138="GALV",I138=""))),"GRR",IF(AND(B138='Dropdown Answer Key'!$B$14,OR(E138="Unknown",F138="Unknown")),"Unknown SL","Non Lead")))))))))))</f>
        <v>ERROR</v>
      </c>
      <c r="T138" s="83" t="str">
        <f>IF(OR(M138="",Q138="",S138="ERROR"),"BLANK",IF((AND(M138='Dropdown Answer Key'!$B$25,OR('Service Line Inventory'!S138="Lead",S138="Unknown SL"))),"Tier 1",IF(AND('Service Line Inventory'!M138='Dropdown Answer Key'!$B$26,OR('Service Line Inventory'!S138="Lead",S138="Unknown SL")),"Tier 2",IF(AND('Service Line Inventory'!M138='Dropdown Answer Key'!$B$27,OR('Service Line Inventory'!S138="Lead",S138="Unknown SL")),"Tier 2",IF('Service Line Inventory'!S138="GRR","Tier 3",IF((AND('Service Line Inventory'!M138='Dropdown Answer Key'!$B$25,'Service Line Inventory'!Q138='Dropdown Answer Key'!$M$25,O138='Dropdown Answer Key'!$G$27,'Service Line Inventory'!P138='Dropdown Answer Key'!$J$27,S138="Non Lead")),"Tier 4",IF((AND('Service Line Inventory'!M138='Dropdown Answer Key'!$B$25,'Service Line Inventory'!Q138='Dropdown Answer Key'!$M$25,O138='Dropdown Answer Key'!$G$27,S138="Non Lead")),"Tier 4",IF((AND('Service Line Inventory'!M138='Dropdown Answer Key'!$B$25,'Service Line Inventory'!Q138='Dropdown Answer Key'!$M$25,'Service Line Inventory'!P138='Dropdown Answer Key'!$J$27,S138="Non Lead")),"Tier 4","Tier 5"))))))))</f>
        <v>BLANK</v>
      </c>
      <c r="U138" s="109" t="str">
        <f t="shared" si="9"/>
        <v>ERROR</v>
      </c>
      <c r="V138" s="83" t="str">
        <f t="shared" si="10"/>
        <v>ERROR</v>
      </c>
      <c r="W138" s="83" t="str">
        <f t="shared" si="11"/>
        <v>NO</v>
      </c>
      <c r="X138" s="115"/>
      <c r="Y138" s="84"/>
      <c r="Z138" s="85"/>
    </row>
    <row r="139" spans="1:26" x14ac:dyDescent="0.25">
      <c r="A139" s="89"/>
      <c r="B139" s="90"/>
      <c r="C139" s="112"/>
      <c r="D139" s="90"/>
      <c r="E139" s="112"/>
      <c r="F139" s="112"/>
      <c r="G139" s="114"/>
      <c r="H139" s="102"/>
      <c r="I139" s="90"/>
      <c r="J139" s="91"/>
      <c r="K139" s="90"/>
      <c r="L139" s="102" t="str">
        <f t="shared" si="8"/>
        <v>ERROR</v>
      </c>
      <c r="M139" s="118"/>
      <c r="N139" s="90"/>
      <c r="O139" s="90"/>
      <c r="P139" s="90"/>
      <c r="Q139" s="89"/>
      <c r="R139" s="90"/>
      <c r="S139" s="121" t="str">
        <f>IF(OR(B139="",$C$3="",$G$3=""),"ERROR",IF(AND(B139='Dropdown Answer Key'!$B$12,OR(E139="Lead",E139="U, May have L",E139="COM",E139="")),"Lead",IF(AND(B139='Dropdown Answer Key'!$B$12,OR(AND(E139="GALV",H139="Y"),AND(E139="GALV",H139="UN"),AND(E139="GALV",H139=""))),"GRR",IF(AND(B139='Dropdown Answer Key'!$B$12,E139="Unknown"),"Unknown SL",IF(AND(B139='Dropdown Answer Key'!$B$13,OR(F139="Lead",F139="U, May have L",F139="COM",F139="")),"Lead",IF(AND(B139='Dropdown Answer Key'!$B$13,OR(AND(F139="GALV",H139="Y"),AND(F139="GALV",H139="UN"),AND(F139="GALV",H139=""))),"GRR",IF(AND(B139='Dropdown Answer Key'!$B$13,F139="Unknown"),"Unknown SL",IF(AND(B139='Dropdown Answer Key'!$B$14,OR(E139="Lead",E139="U, May have L",E139="COM",E139="")),"Lead",IF(AND(B139='Dropdown Answer Key'!$B$14,OR(F139="Lead",F139="U, May have L",F139="COM",F139="")),"Lead",IF(AND(B139='Dropdown Answer Key'!$B$14,OR(AND(E139="GALV",H139="Y"),AND(E139="GALV",H139="UN"),AND(E139="GALV",H139=""),AND(F139="GALV",H139="Y"),AND(F139="GALV",H139="UN"),AND(F139="GALV",H139=""),AND(F139="GALV",I139="Y"),AND(F139="GALV",I139="UN"),AND(F139="GALV",I139=""))),"GRR",IF(AND(B139='Dropdown Answer Key'!$B$14,OR(E139="Unknown",F139="Unknown")),"Unknown SL","Non Lead")))))))))))</f>
        <v>ERROR</v>
      </c>
      <c r="T139" s="122" t="str">
        <f>IF(OR(M139="",Q139="",S139="ERROR"),"BLANK",IF((AND(M139='Dropdown Answer Key'!$B$25,OR('Service Line Inventory'!S139="Lead",S139="Unknown SL"))),"Tier 1",IF(AND('Service Line Inventory'!M139='Dropdown Answer Key'!$B$26,OR('Service Line Inventory'!S139="Lead",S139="Unknown SL")),"Tier 2",IF(AND('Service Line Inventory'!M139='Dropdown Answer Key'!$B$27,OR('Service Line Inventory'!S139="Lead",S139="Unknown SL")),"Tier 2",IF('Service Line Inventory'!S139="GRR","Tier 3",IF((AND('Service Line Inventory'!M139='Dropdown Answer Key'!$B$25,'Service Line Inventory'!Q139='Dropdown Answer Key'!$M$25,O139='Dropdown Answer Key'!$G$27,'Service Line Inventory'!P139='Dropdown Answer Key'!$J$27,S139="Non Lead")),"Tier 4",IF((AND('Service Line Inventory'!M139='Dropdown Answer Key'!$B$25,'Service Line Inventory'!Q139='Dropdown Answer Key'!$M$25,O139='Dropdown Answer Key'!$G$27,S139="Non Lead")),"Tier 4",IF((AND('Service Line Inventory'!M139='Dropdown Answer Key'!$B$25,'Service Line Inventory'!Q139='Dropdown Answer Key'!$M$25,'Service Line Inventory'!P139='Dropdown Answer Key'!$J$27,S139="Non Lead")),"Tier 4","Tier 5"))))))))</f>
        <v>BLANK</v>
      </c>
      <c r="U139" s="123" t="str">
        <f t="shared" si="9"/>
        <v>ERROR</v>
      </c>
      <c r="V139" s="122" t="str">
        <f t="shared" si="10"/>
        <v>ERROR</v>
      </c>
      <c r="W139" s="122" t="str">
        <f t="shared" si="11"/>
        <v>NO</v>
      </c>
      <c r="X139" s="116"/>
      <c r="Y139" s="105"/>
      <c r="Z139" s="85"/>
    </row>
    <row r="140" spans="1:26" x14ac:dyDescent="0.25">
      <c r="A140" s="80"/>
      <c r="B140" s="80"/>
      <c r="C140" s="111"/>
      <c r="D140" s="81"/>
      <c r="E140" s="111"/>
      <c r="F140" s="111"/>
      <c r="G140" s="113"/>
      <c r="H140" s="101"/>
      <c r="I140" s="81"/>
      <c r="J140" s="82"/>
      <c r="K140" s="81"/>
      <c r="L140" s="101" t="str">
        <f t="shared" si="8"/>
        <v>ERROR</v>
      </c>
      <c r="M140" s="117"/>
      <c r="N140" s="81"/>
      <c r="O140" s="81"/>
      <c r="P140" s="81"/>
      <c r="Q140" s="80"/>
      <c r="R140" s="81"/>
      <c r="S140" s="106" t="str">
        <f>IF(OR(B140="",$C$3="",$G$3=""),"ERROR",IF(AND(B140='Dropdown Answer Key'!$B$12,OR(E140="Lead",E140="U, May have L",E140="COM",E140="")),"Lead",IF(AND(B140='Dropdown Answer Key'!$B$12,OR(AND(E140="GALV",H140="Y"),AND(E140="GALV",H140="UN"),AND(E140="GALV",H140=""))),"GRR",IF(AND(B140='Dropdown Answer Key'!$B$12,E140="Unknown"),"Unknown SL",IF(AND(B140='Dropdown Answer Key'!$B$13,OR(F140="Lead",F140="U, May have L",F140="COM",F140="")),"Lead",IF(AND(B140='Dropdown Answer Key'!$B$13,OR(AND(F140="GALV",H140="Y"),AND(F140="GALV",H140="UN"),AND(F140="GALV",H140=""))),"GRR",IF(AND(B140='Dropdown Answer Key'!$B$13,F140="Unknown"),"Unknown SL",IF(AND(B140='Dropdown Answer Key'!$B$14,OR(E140="Lead",E140="U, May have L",E140="COM",E140="")),"Lead",IF(AND(B140='Dropdown Answer Key'!$B$14,OR(F140="Lead",F140="U, May have L",F140="COM",F140="")),"Lead",IF(AND(B140='Dropdown Answer Key'!$B$14,OR(AND(E140="GALV",H140="Y"),AND(E140="GALV",H140="UN"),AND(E140="GALV",H140=""),AND(F140="GALV",H140="Y"),AND(F140="GALV",H140="UN"),AND(F140="GALV",H140=""),AND(F140="GALV",I140="Y"),AND(F140="GALV",I140="UN"),AND(F140="GALV",I140=""))),"GRR",IF(AND(B140='Dropdown Answer Key'!$B$14,OR(E140="Unknown",F140="Unknown")),"Unknown SL","Non Lead")))))))))))</f>
        <v>ERROR</v>
      </c>
      <c r="T140" s="83" t="str">
        <f>IF(OR(M140="",Q140="",S140="ERROR"),"BLANK",IF((AND(M140='Dropdown Answer Key'!$B$25,OR('Service Line Inventory'!S140="Lead",S140="Unknown SL"))),"Tier 1",IF(AND('Service Line Inventory'!M140='Dropdown Answer Key'!$B$26,OR('Service Line Inventory'!S140="Lead",S140="Unknown SL")),"Tier 2",IF(AND('Service Line Inventory'!M140='Dropdown Answer Key'!$B$27,OR('Service Line Inventory'!S140="Lead",S140="Unknown SL")),"Tier 2",IF('Service Line Inventory'!S140="GRR","Tier 3",IF((AND('Service Line Inventory'!M140='Dropdown Answer Key'!$B$25,'Service Line Inventory'!Q140='Dropdown Answer Key'!$M$25,O140='Dropdown Answer Key'!$G$27,'Service Line Inventory'!P140='Dropdown Answer Key'!$J$27,S140="Non Lead")),"Tier 4",IF((AND('Service Line Inventory'!M140='Dropdown Answer Key'!$B$25,'Service Line Inventory'!Q140='Dropdown Answer Key'!$M$25,O140='Dropdown Answer Key'!$G$27,S140="Non Lead")),"Tier 4",IF((AND('Service Line Inventory'!M140='Dropdown Answer Key'!$B$25,'Service Line Inventory'!Q140='Dropdown Answer Key'!$M$25,'Service Line Inventory'!P140='Dropdown Answer Key'!$J$27,S140="Non Lead")),"Tier 4","Tier 5"))))))))</f>
        <v>BLANK</v>
      </c>
      <c r="U140" s="109" t="str">
        <f t="shared" si="9"/>
        <v>ERROR</v>
      </c>
      <c r="V140" s="83" t="str">
        <f t="shared" si="10"/>
        <v>ERROR</v>
      </c>
      <c r="W140" s="83" t="str">
        <f t="shared" si="11"/>
        <v>NO</v>
      </c>
      <c r="X140" s="115"/>
      <c r="Y140" s="84"/>
      <c r="Z140" s="85"/>
    </row>
    <row r="141" spans="1:26" x14ac:dyDescent="0.25">
      <c r="A141" s="89"/>
      <c r="B141" s="90"/>
      <c r="C141" s="112"/>
      <c r="D141" s="90"/>
      <c r="E141" s="112"/>
      <c r="F141" s="112"/>
      <c r="G141" s="114"/>
      <c r="H141" s="102"/>
      <c r="I141" s="90"/>
      <c r="J141" s="91"/>
      <c r="K141" s="90"/>
      <c r="L141" s="102" t="str">
        <f t="shared" si="8"/>
        <v>ERROR</v>
      </c>
      <c r="M141" s="118"/>
      <c r="N141" s="90"/>
      <c r="O141" s="90"/>
      <c r="P141" s="90"/>
      <c r="Q141" s="89"/>
      <c r="R141" s="90"/>
      <c r="S141" s="121" t="str">
        <f>IF(OR(B141="",$C$3="",$G$3=""),"ERROR",IF(AND(B141='Dropdown Answer Key'!$B$12,OR(E141="Lead",E141="U, May have L",E141="COM",E141="")),"Lead",IF(AND(B141='Dropdown Answer Key'!$B$12,OR(AND(E141="GALV",H141="Y"),AND(E141="GALV",H141="UN"),AND(E141="GALV",H141=""))),"GRR",IF(AND(B141='Dropdown Answer Key'!$B$12,E141="Unknown"),"Unknown SL",IF(AND(B141='Dropdown Answer Key'!$B$13,OR(F141="Lead",F141="U, May have L",F141="COM",F141="")),"Lead",IF(AND(B141='Dropdown Answer Key'!$B$13,OR(AND(F141="GALV",H141="Y"),AND(F141="GALV",H141="UN"),AND(F141="GALV",H141=""))),"GRR",IF(AND(B141='Dropdown Answer Key'!$B$13,F141="Unknown"),"Unknown SL",IF(AND(B141='Dropdown Answer Key'!$B$14,OR(E141="Lead",E141="U, May have L",E141="COM",E141="")),"Lead",IF(AND(B141='Dropdown Answer Key'!$B$14,OR(F141="Lead",F141="U, May have L",F141="COM",F141="")),"Lead",IF(AND(B141='Dropdown Answer Key'!$B$14,OR(AND(E141="GALV",H141="Y"),AND(E141="GALV",H141="UN"),AND(E141="GALV",H141=""),AND(F141="GALV",H141="Y"),AND(F141="GALV",H141="UN"),AND(F141="GALV",H141=""),AND(F141="GALV",I141="Y"),AND(F141="GALV",I141="UN"),AND(F141="GALV",I141=""))),"GRR",IF(AND(B141='Dropdown Answer Key'!$B$14,OR(E141="Unknown",F141="Unknown")),"Unknown SL","Non Lead")))))))))))</f>
        <v>ERROR</v>
      </c>
      <c r="T141" s="122" t="str">
        <f>IF(OR(M141="",Q141="",S141="ERROR"),"BLANK",IF((AND(M141='Dropdown Answer Key'!$B$25,OR('Service Line Inventory'!S141="Lead",S141="Unknown SL"))),"Tier 1",IF(AND('Service Line Inventory'!M141='Dropdown Answer Key'!$B$26,OR('Service Line Inventory'!S141="Lead",S141="Unknown SL")),"Tier 2",IF(AND('Service Line Inventory'!M141='Dropdown Answer Key'!$B$27,OR('Service Line Inventory'!S141="Lead",S141="Unknown SL")),"Tier 2",IF('Service Line Inventory'!S141="GRR","Tier 3",IF((AND('Service Line Inventory'!M141='Dropdown Answer Key'!$B$25,'Service Line Inventory'!Q141='Dropdown Answer Key'!$M$25,O141='Dropdown Answer Key'!$G$27,'Service Line Inventory'!P141='Dropdown Answer Key'!$J$27,S141="Non Lead")),"Tier 4",IF((AND('Service Line Inventory'!M141='Dropdown Answer Key'!$B$25,'Service Line Inventory'!Q141='Dropdown Answer Key'!$M$25,O141='Dropdown Answer Key'!$G$27,S141="Non Lead")),"Tier 4",IF((AND('Service Line Inventory'!M141='Dropdown Answer Key'!$B$25,'Service Line Inventory'!Q141='Dropdown Answer Key'!$M$25,'Service Line Inventory'!P141='Dropdown Answer Key'!$J$27,S141="Non Lead")),"Tier 4","Tier 5"))))))))</f>
        <v>BLANK</v>
      </c>
      <c r="U141" s="123" t="str">
        <f t="shared" si="9"/>
        <v>ERROR</v>
      </c>
      <c r="V141" s="122" t="str">
        <f t="shared" si="10"/>
        <v>ERROR</v>
      </c>
      <c r="W141" s="122" t="str">
        <f t="shared" si="11"/>
        <v>NO</v>
      </c>
      <c r="X141" s="116"/>
      <c r="Y141" s="105"/>
      <c r="Z141" s="85"/>
    </row>
    <row r="142" spans="1:26" x14ac:dyDescent="0.25">
      <c r="A142" s="80"/>
      <c r="B142" s="80"/>
      <c r="C142" s="111"/>
      <c r="D142" s="81"/>
      <c r="E142" s="111"/>
      <c r="F142" s="111"/>
      <c r="G142" s="113"/>
      <c r="H142" s="101"/>
      <c r="I142" s="81"/>
      <c r="J142" s="82"/>
      <c r="K142" s="81"/>
      <c r="L142" s="101" t="str">
        <f t="shared" si="8"/>
        <v>ERROR</v>
      </c>
      <c r="M142" s="117"/>
      <c r="N142" s="81"/>
      <c r="O142" s="81"/>
      <c r="P142" s="81"/>
      <c r="Q142" s="80"/>
      <c r="R142" s="81"/>
      <c r="S142" s="106" t="str">
        <f>IF(OR(B142="",$C$3="",$G$3=""),"ERROR",IF(AND(B142='Dropdown Answer Key'!$B$12,OR(E142="Lead",E142="U, May have L",E142="COM",E142="")),"Lead",IF(AND(B142='Dropdown Answer Key'!$B$12,OR(AND(E142="GALV",H142="Y"),AND(E142="GALV",H142="UN"),AND(E142="GALV",H142=""))),"GRR",IF(AND(B142='Dropdown Answer Key'!$B$12,E142="Unknown"),"Unknown SL",IF(AND(B142='Dropdown Answer Key'!$B$13,OR(F142="Lead",F142="U, May have L",F142="COM",F142="")),"Lead",IF(AND(B142='Dropdown Answer Key'!$B$13,OR(AND(F142="GALV",H142="Y"),AND(F142="GALV",H142="UN"),AND(F142="GALV",H142=""))),"GRR",IF(AND(B142='Dropdown Answer Key'!$B$13,F142="Unknown"),"Unknown SL",IF(AND(B142='Dropdown Answer Key'!$B$14,OR(E142="Lead",E142="U, May have L",E142="COM",E142="")),"Lead",IF(AND(B142='Dropdown Answer Key'!$B$14,OR(F142="Lead",F142="U, May have L",F142="COM",F142="")),"Lead",IF(AND(B142='Dropdown Answer Key'!$B$14,OR(AND(E142="GALV",H142="Y"),AND(E142="GALV",H142="UN"),AND(E142="GALV",H142=""),AND(F142="GALV",H142="Y"),AND(F142="GALV",H142="UN"),AND(F142="GALV",H142=""),AND(F142="GALV",I142="Y"),AND(F142="GALV",I142="UN"),AND(F142="GALV",I142=""))),"GRR",IF(AND(B142='Dropdown Answer Key'!$B$14,OR(E142="Unknown",F142="Unknown")),"Unknown SL","Non Lead")))))))))))</f>
        <v>ERROR</v>
      </c>
      <c r="T142" s="83" t="str">
        <f>IF(OR(M142="",Q142="",S142="ERROR"),"BLANK",IF((AND(M142='Dropdown Answer Key'!$B$25,OR('Service Line Inventory'!S142="Lead",S142="Unknown SL"))),"Tier 1",IF(AND('Service Line Inventory'!M142='Dropdown Answer Key'!$B$26,OR('Service Line Inventory'!S142="Lead",S142="Unknown SL")),"Tier 2",IF(AND('Service Line Inventory'!M142='Dropdown Answer Key'!$B$27,OR('Service Line Inventory'!S142="Lead",S142="Unknown SL")),"Tier 2",IF('Service Line Inventory'!S142="GRR","Tier 3",IF((AND('Service Line Inventory'!M142='Dropdown Answer Key'!$B$25,'Service Line Inventory'!Q142='Dropdown Answer Key'!$M$25,O142='Dropdown Answer Key'!$G$27,'Service Line Inventory'!P142='Dropdown Answer Key'!$J$27,S142="Non Lead")),"Tier 4",IF((AND('Service Line Inventory'!M142='Dropdown Answer Key'!$B$25,'Service Line Inventory'!Q142='Dropdown Answer Key'!$M$25,O142='Dropdown Answer Key'!$G$27,S142="Non Lead")),"Tier 4",IF((AND('Service Line Inventory'!M142='Dropdown Answer Key'!$B$25,'Service Line Inventory'!Q142='Dropdown Answer Key'!$M$25,'Service Line Inventory'!P142='Dropdown Answer Key'!$J$27,S142="Non Lead")),"Tier 4","Tier 5"))))))))</f>
        <v>BLANK</v>
      </c>
      <c r="U142" s="109" t="str">
        <f t="shared" si="9"/>
        <v>ERROR</v>
      </c>
      <c r="V142" s="83" t="str">
        <f t="shared" si="10"/>
        <v>ERROR</v>
      </c>
      <c r="W142" s="83" t="str">
        <f t="shared" si="11"/>
        <v>NO</v>
      </c>
      <c r="X142" s="115"/>
      <c r="Y142" s="84"/>
      <c r="Z142" s="85"/>
    </row>
    <row r="143" spans="1:26" x14ac:dyDescent="0.25">
      <c r="A143" s="89"/>
      <c r="B143" s="90"/>
      <c r="C143" s="112"/>
      <c r="D143" s="90"/>
      <c r="E143" s="112"/>
      <c r="F143" s="112"/>
      <c r="G143" s="114"/>
      <c r="H143" s="102"/>
      <c r="I143" s="90"/>
      <c r="J143" s="91"/>
      <c r="K143" s="90"/>
      <c r="L143" s="102" t="str">
        <f t="shared" si="8"/>
        <v>ERROR</v>
      </c>
      <c r="M143" s="118"/>
      <c r="N143" s="90"/>
      <c r="O143" s="90"/>
      <c r="P143" s="90"/>
      <c r="Q143" s="89"/>
      <c r="R143" s="90"/>
      <c r="S143" s="121" t="str">
        <f>IF(OR(B143="",$C$3="",$G$3=""),"ERROR",IF(AND(B143='Dropdown Answer Key'!$B$12,OR(E143="Lead",E143="U, May have L",E143="COM",E143="")),"Lead",IF(AND(B143='Dropdown Answer Key'!$B$12,OR(AND(E143="GALV",H143="Y"),AND(E143="GALV",H143="UN"),AND(E143="GALV",H143=""))),"GRR",IF(AND(B143='Dropdown Answer Key'!$B$12,E143="Unknown"),"Unknown SL",IF(AND(B143='Dropdown Answer Key'!$B$13,OR(F143="Lead",F143="U, May have L",F143="COM",F143="")),"Lead",IF(AND(B143='Dropdown Answer Key'!$B$13,OR(AND(F143="GALV",H143="Y"),AND(F143="GALV",H143="UN"),AND(F143="GALV",H143=""))),"GRR",IF(AND(B143='Dropdown Answer Key'!$B$13,F143="Unknown"),"Unknown SL",IF(AND(B143='Dropdown Answer Key'!$B$14,OR(E143="Lead",E143="U, May have L",E143="COM",E143="")),"Lead",IF(AND(B143='Dropdown Answer Key'!$B$14,OR(F143="Lead",F143="U, May have L",F143="COM",F143="")),"Lead",IF(AND(B143='Dropdown Answer Key'!$B$14,OR(AND(E143="GALV",H143="Y"),AND(E143="GALV",H143="UN"),AND(E143="GALV",H143=""),AND(F143="GALV",H143="Y"),AND(F143="GALV",H143="UN"),AND(F143="GALV",H143=""),AND(F143="GALV",I143="Y"),AND(F143="GALV",I143="UN"),AND(F143="GALV",I143=""))),"GRR",IF(AND(B143='Dropdown Answer Key'!$B$14,OR(E143="Unknown",F143="Unknown")),"Unknown SL","Non Lead")))))))))))</f>
        <v>ERROR</v>
      </c>
      <c r="T143" s="122" t="str">
        <f>IF(OR(M143="",Q143="",S143="ERROR"),"BLANK",IF((AND(M143='Dropdown Answer Key'!$B$25,OR('Service Line Inventory'!S143="Lead",S143="Unknown SL"))),"Tier 1",IF(AND('Service Line Inventory'!M143='Dropdown Answer Key'!$B$26,OR('Service Line Inventory'!S143="Lead",S143="Unknown SL")),"Tier 2",IF(AND('Service Line Inventory'!M143='Dropdown Answer Key'!$B$27,OR('Service Line Inventory'!S143="Lead",S143="Unknown SL")),"Tier 2",IF('Service Line Inventory'!S143="GRR","Tier 3",IF((AND('Service Line Inventory'!M143='Dropdown Answer Key'!$B$25,'Service Line Inventory'!Q143='Dropdown Answer Key'!$M$25,O143='Dropdown Answer Key'!$G$27,'Service Line Inventory'!P143='Dropdown Answer Key'!$J$27,S143="Non Lead")),"Tier 4",IF((AND('Service Line Inventory'!M143='Dropdown Answer Key'!$B$25,'Service Line Inventory'!Q143='Dropdown Answer Key'!$M$25,O143='Dropdown Answer Key'!$G$27,S143="Non Lead")),"Tier 4",IF((AND('Service Line Inventory'!M143='Dropdown Answer Key'!$B$25,'Service Line Inventory'!Q143='Dropdown Answer Key'!$M$25,'Service Line Inventory'!P143='Dropdown Answer Key'!$J$27,S143="Non Lead")),"Tier 4","Tier 5"))))))))</f>
        <v>BLANK</v>
      </c>
      <c r="U143" s="123" t="str">
        <f t="shared" si="9"/>
        <v>ERROR</v>
      </c>
      <c r="V143" s="122" t="str">
        <f t="shared" si="10"/>
        <v>ERROR</v>
      </c>
      <c r="W143" s="122" t="str">
        <f t="shared" si="11"/>
        <v>NO</v>
      </c>
      <c r="X143" s="116"/>
      <c r="Y143" s="105"/>
      <c r="Z143" s="85"/>
    </row>
    <row r="144" spans="1:26" x14ac:dyDescent="0.25">
      <c r="A144" s="80"/>
      <c r="B144" s="80"/>
      <c r="C144" s="111"/>
      <c r="D144" s="81"/>
      <c r="E144" s="111"/>
      <c r="F144" s="111"/>
      <c r="G144" s="113"/>
      <c r="H144" s="101"/>
      <c r="I144" s="81"/>
      <c r="J144" s="82"/>
      <c r="K144" s="81"/>
      <c r="L144" s="101" t="str">
        <f t="shared" si="8"/>
        <v>ERROR</v>
      </c>
      <c r="M144" s="117"/>
      <c r="N144" s="81"/>
      <c r="O144" s="81"/>
      <c r="P144" s="81"/>
      <c r="Q144" s="80"/>
      <c r="R144" s="81"/>
      <c r="S144" s="106" t="str">
        <f>IF(OR(B144="",$C$3="",$G$3=""),"ERROR",IF(AND(B144='Dropdown Answer Key'!$B$12,OR(E144="Lead",E144="U, May have L",E144="COM",E144="")),"Lead",IF(AND(B144='Dropdown Answer Key'!$B$12,OR(AND(E144="GALV",H144="Y"),AND(E144="GALV",H144="UN"),AND(E144="GALV",H144=""))),"GRR",IF(AND(B144='Dropdown Answer Key'!$B$12,E144="Unknown"),"Unknown SL",IF(AND(B144='Dropdown Answer Key'!$B$13,OR(F144="Lead",F144="U, May have L",F144="COM",F144="")),"Lead",IF(AND(B144='Dropdown Answer Key'!$B$13,OR(AND(F144="GALV",H144="Y"),AND(F144="GALV",H144="UN"),AND(F144="GALV",H144=""))),"GRR",IF(AND(B144='Dropdown Answer Key'!$B$13,F144="Unknown"),"Unknown SL",IF(AND(B144='Dropdown Answer Key'!$B$14,OR(E144="Lead",E144="U, May have L",E144="COM",E144="")),"Lead",IF(AND(B144='Dropdown Answer Key'!$B$14,OR(F144="Lead",F144="U, May have L",F144="COM",F144="")),"Lead",IF(AND(B144='Dropdown Answer Key'!$B$14,OR(AND(E144="GALV",H144="Y"),AND(E144="GALV",H144="UN"),AND(E144="GALV",H144=""),AND(F144="GALV",H144="Y"),AND(F144="GALV",H144="UN"),AND(F144="GALV",H144=""),AND(F144="GALV",I144="Y"),AND(F144="GALV",I144="UN"),AND(F144="GALV",I144=""))),"GRR",IF(AND(B144='Dropdown Answer Key'!$B$14,OR(E144="Unknown",F144="Unknown")),"Unknown SL","Non Lead")))))))))))</f>
        <v>ERROR</v>
      </c>
      <c r="T144" s="83" t="str">
        <f>IF(OR(M144="",Q144="",S144="ERROR"),"BLANK",IF((AND(M144='Dropdown Answer Key'!$B$25,OR('Service Line Inventory'!S144="Lead",S144="Unknown SL"))),"Tier 1",IF(AND('Service Line Inventory'!M144='Dropdown Answer Key'!$B$26,OR('Service Line Inventory'!S144="Lead",S144="Unknown SL")),"Tier 2",IF(AND('Service Line Inventory'!M144='Dropdown Answer Key'!$B$27,OR('Service Line Inventory'!S144="Lead",S144="Unknown SL")),"Tier 2",IF('Service Line Inventory'!S144="GRR","Tier 3",IF((AND('Service Line Inventory'!M144='Dropdown Answer Key'!$B$25,'Service Line Inventory'!Q144='Dropdown Answer Key'!$M$25,O144='Dropdown Answer Key'!$G$27,'Service Line Inventory'!P144='Dropdown Answer Key'!$J$27,S144="Non Lead")),"Tier 4",IF((AND('Service Line Inventory'!M144='Dropdown Answer Key'!$B$25,'Service Line Inventory'!Q144='Dropdown Answer Key'!$M$25,O144='Dropdown Answer Key'!$G$27,S144="Non Lead")),"Tier 4",IF((AND('Service Line Inventory'!M144='Dropdown Answer Key'!$B$25,'Service Line Inventory'!Q144='Dropdown Answer Key'!$M$25,'Service Line Inventory'!P144='Dropdown Answer Key'!$J$27,S144="Non Lead")),"Tier 4","Tier 5"))))))))</f>
        <v>BLANK</v>
      </c>
      <c r="U144" s="109" t="str">
        <f t="shared" si="9"/>
        <v>ERROR</v>
      </c>
      <c r="V144" s="83" t="str">
        <f t="shared" si="10"/>
        <v>ERROR</v>
      </c>
      <c r="W144" s="83" t="str">
        <f t="shared" si="11"/>
        <v>NO</v>
      </c>
      <c r="X144" s="115"/>
      <c r="Y144" s="84"/>
      <c r="Z144" s="85"/>
    </row>
    <row r="145" spans="1:26" x14ac:dyDescent="0.25">
      <c r="A145" s="89"/>
      <c r="B145" s="90"/>
      <c r="C145" s="112"/>
      <c r="D145" s="90"/>
      <c r="E145" s="112"/>
      <c r="F145" s="112"/>
      <c r="G145" s="114"/>
      <c r="H145" s="102"/>
      <c r="I145" s="90"/>
      <c r="J145" s="91"/>
      <c r="K145" s="90"/>
      <c r="L145" s="102" t="str">
        <f t="shared" si="8"/>
        <v>ERROR</v>
      </c>
      <c r="M145" s="118"/>
      <c r="N145" s="90"/>
      <c r="O145" s="90"/>
      <c r="P145" s="90"/>
      <c r="Q145" s="89"/>
      <c r="R145" s="90"/>
      <c r="S145" s="121" t="str">
        <f>IF(OR(B145="",$C$3="",$G$3=""),"ERROR",IF(AND(B145='Dropdown Answer Key'!$B$12,OR(E145="Lead",E145="U, May have L",E145="COM",E145="")),"Lead",IF(AND(B145='Dropdown Answer Key'!$B$12,OR(AND(E145="GALV",H145="Y"),AND(E145="GALV",H145="UN"),AND(E145="GALV",H145=""))),"GRR",IF(AND(B145='Dropdown Answer Key'!$B$12,E145="Unknown"),"Unknown SL",IF(AND(B145='Dropdown Answer Key'!$B$13,OR(F145="Lead",F145="U, May have L",F145="COM",F145="")),"Lead",IF(AND(B145='Dropdown Answer Key'!$B$13,OR(AND(F145="GALV",H145="Y"),AND(F145="GALV",H145="UN"),AND(F145="GALV",H145=""))),"GRR",IF(AND(B145='Dropdown Answer Key'!$B$13,F145="Unknown"),"Unknown SL",IF(AND(B145='Dropdown Answer Key'!$B$14,OR(E145="Lead",E145="U, May have L",E145="COM",E145="")),"Lead",IF(AND(B145='Dropdown Answer Key'!$B$14,OR(F145="Lead",F145="U, May have L",F145="COM",F145="")),"Lead",IF(AND(B145='Dropdown Answer Key'!$B$14,OR(AND(E145="GALV",H145="Y"),AND(E145="GALV",H145="UN"),AND(E145="GALV",H145=""),AND(F145="GALV",H145="Y"),AND(F145="GALV",H145="UN"),AND(F145="GALV",H145=""),AND(F145="GALV",I145="Y"),AND(F145="GALV",I145="UN"),AND(F145="GALV",I145=""))),"GRR",IF(AND(B145='Dropdown Answer Key'!$B$14,OR(E145="Unknown",F145="Unknown")),"Unknown SL","Non Lead")))))))))))</f>
        <v>ERROR</v>
      </c>
      <c r="T145" s="122" t="str">
        <f>IF(OR(M145="",Q145="",S145="ERROR"),"BLANK",IF((AND(M145='Dropdown Answer Key'!$B$25,OR('Service Line Inventory'!S145="Lead",S145="Unknown SL"))),"Tier 1",IF(AND('Service Line Inventory'!M145='Dropdown Answer Key'!$B$26,OR('Service Line Inventory'!S145="Lead",S145="Unknown SL")),"Tier 2",IF(AND('Service Line Inventory'!M145='Dropdown Answer Key'!$B$27,OR('Service Line Inventory'!S145="Lead",S145="Unknown SL")),"Tier 2",IF('Service Line Inventory'!S145="GRR","Tier 3",IF((AND('Service Line Inventory'!M145='Dropdown Answer Key'!$B$25,'Service Line Inventory'!Q145='Dropdown Answer Key'!$M$25,O145='Dropdown Answer Key'!$G$27,'Service Line Inventory'!P145='Dropdown Answer Key'!$J$27,S145="Non Lead")),"Tier 4",IF((AND('Service Line Inventory'!M145='Dropdown Answer Key'!$B$25,'Service Line Inventory'!Q145='Dropdown Answer Key'!$M$25,O145='Dropdown Answer Key'!$G$27,S145="Non Lead")),"Tier 4",IF((AND('Service Line Inventory'!M145='Dropdown Answer Key'!$B$25,'Service Line Inventory'!Q145='Dropdown Answer Key'!$M$25,'Service Line Inventory'!P145='Dropdown Answer Key'!$J$27,S145="Non Lead")),"Tier 4","Tier 5"))))))))</f>
        <v>BLANK</v>
      </c>
      <c r="U145" s="123" t="str">
        <f t="shared" si="9"/>
        <v>ERROR</v>
      </c>
      <c r="V145" s="122" t="str">
        <f t="shared" si="10"/>
        <v>ERROR</v>
      </c>
      <c r="W145" s="122" t="str">
        <f t="shared" si="11"/>
        <v>NO</v>
      </c>
      <c r="X145" s="116"/>
      <c r="Y145" s="105"/>
      <c r="Z145" s="85"/>
    </row>
    <row r="146" spans="1:26" x14ac:dyDescent="0.25">
      <c r="A146" s="80"/>
      <c r="B146" s="80"/>
      <c r="C146" s="111"/>
      <c r="D146" s="81"/>
      <c r="E146" s="111"/>
      <c r="F146" s="111"/>
      <c r="G146" s="113"/>
      <c r="H146" s="101"/>
      <c r="I146" s="81"/>
      <c r="J146" s="82"/>
      <c r="K146" s="81"/>
      <c r="L146" s="101" t="str">
        <f t="shared" si="8"/>
        <v>ERROR</v>
      </c>
      <c r="M146" s="117"/>
      <c r="N146" s="81"/>
      <c r="O146" s="81"/>
      <c r="P146" s="81"/>
      <c r="Q146" s="80"/>
      <c r="R146" s="81"/>
      <c r="S146" s="106" t="str">
        <f>IF(OR(B146="",$C$3="",$G$3=""),"ERROR",IF(AND(B146='Dropdown Answer Key'!$B$12,OR(E146="Lead",E146="U, May have L",E146="COM",E146="")),"Lead",IF(AND(B146='Dropdown Answer Key'!$B$12,OR(AND(E146="GALV",H146="Y"),AND(E146="GALV",H146="UN"),AND(E146="GALV",H146=""))),"GRR",IF(AND(B146='Dropdown Answer Key'!$B$12,E146="Unknown"),"Unknown SL",IF(AND(B146='Dropdown Answer Key'!$B$13,OR(F146="Lead",F146="U, May have L",F146="COM",F146="")),"Lead",IF(AND(B146='Dropdown Answer Key'!$B$13,OR(AND(F146="GALV",H146="Y"),AND(F146="GALV",H146="UN"),AND(F146="GALV",H146=""))),"GRR",IF(AND(B146='Dropdown Answer Key'!$B$13,F146="Unknown"),"Unknown SL",IF(AND(B146='Dropdown Answer Key'!$B$14,OR(E146="Lead",E146="U, May have L",E146="COM",E146="")),"Lead",IF(AND(B146='Dropdown Answer Key'!$B$14,OR(F146="Lead",F146="U, May have L",F146="COM",F146="")),"Lead",IF(AND(B146='Dropdown Answer Key'!$B$14,OR(AND(E146="GALV",H146="Y"),AND(E146="GALV",H146="UN"),AND(E146="GALV",H146=""),AND(F146="GALV",H146="Y"),AND(F146="GALV",H146="UN"),AND(F146="GALV",H146=""),AND(F146="GALV",I146="Y"),AND(F146="GALV",I146="UN"),AND(F146="GALV",I146=""))),"GRR",IF(AND(B146='Dropdown Answer Key'!$B$14,OR(E146="Unknown",F146="Unknown")),"Unknown SL","Non Lead")))))))))))</f>
        <v>ERROR</v>
      </c>
      <c r="T146" s="83" t="str">
        <f>IF(OR(M146="",Q146="",S146="ERROR"),"BLANK",IF((AND(M146='Dropdown Answer Key'!$B$25,OR('Service Line Inventory'!S146="Lead",S146="Unknown SL"))),"Tier 1",IF(AND('Service Line Inventory'!M146='Dropdown Answer Key'!$B$26,OR('Service Line Inventory'!S146="Lead",S146="Unknown SL")),"Tier 2",IF(AND('Service Line Inventory'!M146='Dropdown Answer Key'!$B$27,OR('Service Line Inventory'!S146="Lead",S146="Unknown SL")),"Tier 2",IF('Service Line Inventory'!S146="GRR","Tier 3",IF((AND('Service Line Inventory'!M146='Dropdown Answer Key'!$B$25,'Service Line Inventory'!Q146='Dropdown Answer Key'!$M$25,O146='Dropdown Answer Key'!$G$27,'Service Line Inventory'!P146='Dropdown Answer Key'!$J$27,S146="Non Lead")),"Tier 4",IF((AND('Service Line Inventory'!M146='Dropdown Answer Key'!$B$25,'Service Line Inventory'!Q146='Dropdown Answer Key'!$M$25,O146='Dropdown Answer Key'!$G$27,S146="Non Lead")),"Tier 4",IF((AND('Service Line Inventory'!M146='Dropdown Answer Key'!$B$25,'Service Line Inventory'!Q146='Dropdown Answer Key'!$M$25,'Service Line Inventory'!P146='Dropdown Answer Key'!$J$27,S146="Non Lead")),"Tier 4","Tier 5"))))))))</f>
        <v>BLANK</v>
      </c>
      <c r="U146" s="109" t="str">
        <f t="shared" si="9"/>
        <v>ERROR</v>
      </c>
      <c r="V146" s="83" t="str">
        <f t="shared" si="10"/>
        <v>ERROR</v>
      </c>
      <c r="W146" s="83" t="str">
        <f t="shared" si="11"/>
        <v>NO</v>
      </c>
      <c r="X146" s="115"/>
      <c r="Y146" s="84"/>
      <c r="Z146" s="85"/>
    </row>
    <row r="147" spans="1:26" x14ac:dyDescent="0.25">
      <c r="A147" s="89"/>
      <c r="B147" s="90"/>
      <c r="C147" s="112"/>
      <c r="D147" s="90"/>
      <c r="E147" s="112"/>
      <c r="F147" s="112"/>
      <c r="G147" s="114"/>
      <c r="H147" s="102"/>
      <c r="I147" s="90"/>
      <c r="J147" s="91"/>
      <c r="K147" s="90"/>
      <c r="L147" s="102" t="str">
        <f t="shared" si="8"/>
        <v>ERROR</v>
      </c>
      <c r="M147" s="118"/>
      <c r="N147" s="90"/>
      <c r="O147" s="90"/>
      <c r="P147" s="90"/>
      <c r="Q147" s="89"/>
      <c r="R147" s="90"/>
      <c r="S147" s="121" t="str">
        <f>IF(OR(B147="",$C$3="",$G$3=""),"ERROR",IF(AND(B147='Dropdown Answer Key'!$B$12,OR(E147="Lead",E147="U, May have L",E147="COM",E147="")),"Lead",IF(AND(B147='Dropdown Answer Key'!$B$12,OR(AND(E147="GALV",H147="Y"),AND(E147="GALV",H147="UN"),AND(E147="GALV",H147=""))),"GRR",IF(AND(B147='Dropdown Answer Key'!$B$12,E147="Unknown"),"Unknown SL",IF(AND(B147='Dropdown Answer Key'!$B$13,OR(F147="Lead",F147="U, May have L",F147="COM",F147="")),"Lead",IF(AND(B147='Dropdown Answer Key'!$B$13,OR(AND(F147="GALV",H147="Y"),AND(F147="GALV",H147="UN"),AND(F147="GALV",H147=""))),"GRR",IF(AND(B147='Dropdown Answer Key'!$B$13,F147="Unknown"),"Unknown SL",IF(AND(B147='Dropdown Answer Key'!$B$14,OR(E147="Lead",E147="U, May have L",E147="COM",E147="")),"Lead",IF(AND(B147='Dropdown Answer Key'!$B$14,OR(F147="Lead",F147="U, May have L",F147="COM",F147="")),"Lead",IF(AND(B147='Dropdown Answer Key'!$B$14,OR(AND(E147="GALV",H147="Y"),AND(E147="GALV",H147="UN"),AND(E147="GALV",H147=""),AND(F147="GALV",H147="Y"),AND(F147="GALV",H147="UN"),AND(F147="GALV",H147=""),AND(F147="GALV",I147="Y"),AND(F147="GALV",I147="UN"),AND(F147="GALV",I147=""))),"GRR",IF(AND(B147='Dropdown Answer Key'!$B$14,OR(E147="Unknown",F147="Unknown")),"Unknown SL","Non Lead")))))))))))</f>
        <v>ERROR</v>
      </c>
      <c r="T147" s="122" t="str">
        <f>IF(OR(M147="",Q147="",S147="ERROR"),"BLANK",IF((AND(M147='Dropdown Answer Key'!$B$25,OR('Service Line Inventory'!S147="Lead",S147="Unknown SL"))),"Tier 1",IF(AND('Service Line Inventory'!M147='Dropdown Answer Key'!$B$26,OR('Service Line Inventory'!S147="Lead",S147="Unknown SL")),"Tier 2",IF(AND('Service Line Inventory'!M147='Dropdown Answer Key'!$B$27,OR('Service Line Inventory'!S147="Lead",S147="Unknown SL")),"Tier 2",IF('Service Line Inventory'!S147="GRR","Tier 3",IF((AND('Service Line Inventory'!M147='Dropdown Answer Key'!$B$25,'Service Line Inventory'!Q147='Dropdown Answer Key'!$M$25,O147='Dropdown Answer Key'!$G$27,'Service Line Inventory'!P147='Dropdown Answer Key'!$J$27,S147="Non Lead")),"Tier 4",IF((AND('Service Line Inventory'!M147='Dropdown Answer Key'!$B$25,'Service Line Inventory'!Q147='Dropdown Answer Key'!$M$25,O147='Dropdown Answer Key'!$G$27,S147="Non Lead")),"Tier 4",IF((AND('Service Line Inventory'!M147='Dropdown Answer Key'!$B$25,'Service Line Inventory'!Q147='Dropdown Answer Key'!$M$25,'Service Line Inventory'!P147='Dropdown Answer Key'!$J$27,S147="Non Lead")),"Tier 4","Tier 5"))))))))</f>
        <v>BLANK</v>
      </c>
      <c r="U147" s="123" t="str">
        <f t="shared" si="9"/>
        <v>ERROR</v>
      </c>
      <c r="V147" s="122" t="str">
        <f t="shared" si="10"/>
        <v>ERROR</v>
      </c>
      <c r="W147" s="122" t="str">
        <f t="shared" si="11"/>
        <v>NO</v>
      </c>
      <c r="X147" s="116"/>
      <c r="Y147" s="105"/>
      <c r="Z147" s="85"/>
    </row>
    <row r="148" spans="1:26" x14ac:dyDescent="0.25">
      <c r="A148" s="80"/>
      <c r="B148" s="80"/>
      <c r="C148" s="111"/>
      <c r="D148" s="81"/>
      <c r="E148" s="111"/>
      <c r="F148" s="111"/>
      <c r="G148" s="113"/>
      <c r="H148" s="101"/>
      <c r="I148" s="81"/>
      <c r="J148" s="82"/>
      <c r="K148" s="81"/>
      <c r="L148" s="101" t="str">
        <f t="shared" si="8"/>
        <v>ERROR</v>
      </c>
      <c r="M148" s="117"/>
      <c r="N148" s="81"/>
      <c r="O148" s="81"/>
      <c r="P148" s="81"/>
      <c r="Q148" s="80"/>
      <c r="R148" s="81"/>
      <c r="S148" s="106" t="str">
        <f>IF(OR(B148="",$C$3="",$G$3=""),"ERROR",IF(AND(B148='Dropdown Answer Key'!$B$12,OR(E148="Lead",E148="U, May have L",E148="COM",E148="")),"Lead",IF(AND(B148='Dropdown Answer Key'!$B$12,OR(AND(E148="GALV",H148="Y"),AND(E148="GALV",H148="UN"),AND(E148="GALV",H148=""))),"GRR",IF(AND(B148='Dropdown Answer Key'!$B$12,E148="Unknown"),"Unknown SL",IF(AND(B148='Dropdown Answer Key'!$B$13,OR(F148="Lead",F148="U, May have L",F148="COM",F148="")),"Lead",IF(AND(B148='Dropdown Answer Key'!$B$13,OR(AND(F148="GALV",H148="Y"),AND(F148="GALV",H148="UN"),AND(F148="GALV",H148=""))),"GRR",IF(AND(B148='Dropdown Answer Key'!$B$13,F148="Unknown"),"Unknown SL",IF(AND(B148='Dropdown Answer Key'!$B$14,OR(E148="Lead",E148="U, May have L",E148="COM",E148="")),"Lead",IF(AND(B148='Dropdown Answer Key'!$B$14,OR(F148="Lead",F148="U, May have L",F148="COM",F148="")),"Lead",IF(AND(B148='Dropdown Answer Key'!$B$14,OR(AND(E148="GALV",H148="Y"),AND(E148="GALV",H148="UN"),AND(E148="GALV",H148=""),AND(F148="GALV",H148="Y"),AND(F148="GALV",H148="UN"),AND(F148="GALV",H148=""),AND(F148="GALV",I148="Y"),AND(F148="GALV",I148="UN"),AND(F148="GALV",I148=""))),"GRR",IF(AND(B148='Dropdown Answer Key'!$B$14,OR(E148="Unknown",F148="Unknown")),"Unknown SL","Non Lead")))))))))))</f>
        <v>ERROR</v>
      </c>
      <c r="T148" s="83" t="str">
        <f>IF(OR(M148="",Q148="",S148="ERROR"),"BLANK",IF((AND(M148='Dropdown Answer Key'!$B$25,OR('Service Line Inventory'!S148="Lead",S148="Unknown SL"))),"Tier 1",IF(AND('Service Line Inventory'!M148='Dropdown Answer Key'!$B$26,OR('Service Line Inventory'!S148="Lead",S148="Unknown SL")),"Tier 2",IF(AND('Service Line Inventory'!M148='Dropdown Answer Key'!$B$27,OR('Service Line Inventory'!S148="Lead",S148="Unknown SL")),"Tier 2",IF('Service Line Inventory'!S148="GRR","Tier 3",IF((AND('Service Line Inventory'!M148='Dropdown Answer Key'!$B$25,'Service Line Inventory'!Q148='Dropdown Answer Key'!$M$25,O148='Dropdown Answer Key'!$G$27,'Service Line Inventory'!P148='Dropdown Answer Key'!$J$27,S148="Non Lead")),"Tier 4",IF((AND('Service Line Inventory'!M148='Dropdown Answer Key'!$B$25,'Service Line Inventory'!Q148='Dropdown Answer Key'!$M$25,O148='Dropdown Answer Key'!$G$27,S148="Non Lead")),"Tier 4",IF((AND('Service Line Inventory'!M148='Dropdown Answer Key'!$B$25,'Service Line Inventory'!Q148='Dropdown Answer Key'!$M$25,'Service Line Inventory'!P148='Dropdown Answer Key'!$J$27,S148="Non Lead")),"Tier 4","Tier 5"))))))))</f>
        <v>BLANK</v>
      </c>
      <c r="U148" s="109" t="str">
        <f t="shared" si="9"/>
        <v>ERROR</v>
      </c>
      <c r="V148" s="83" t="str">
        <f t="shared" si="10"/>
        <v>ERROR</v>
      </c>
      <c r="W148" s="83" t="str">
        <f t="shared" si="11"/>
        <v>NO</v>
      </c>
      <c r="X148" s="115"/>
      <c r="Y148" s="84"/>
      <c r="Z148" s="85"/>
    </row>
    <row r="149" spans="1:26" x14ac:dyDescent="0.25">
      <c r="A149" s="89"/>
      <c r="B149" s="90"/>
      <c r="C149" s="112"/>
      <c r="D149" s="90"/>
      <c r="E149" s="112"/>
      <c r="F149" s="112"/>
      <c r="G149" s="114"/>
      <c r="H149" s="102"/>
      <c r="I149" s="90"/>
      <c r="J149" s="91"/>
      <c r="K149" s="90"/>
      <c r="L149" s="102" t="str">
        <f t="shared" si="8"/>
        <v>ERROR</v>
      </c>
      <c r="M149" s="118"/>
      <c r="N149" s="90"/>
      <c r="O149" s="90"/>
      <c r="P149" s="90"/>
      <c r="Q149" s="89"/>
      <c r="R149" s="90"/>
      <c r="S149" s="121" t="str">
        <f>IF(OR(B149="",$C$3="",$G$3=""),"ERROR",IF(AND(B149='Dropdown Answer Key'!$B$12,OR(E149="Lead",E149="U, May have L",E149="COM",E149="")),"Lead",IF(AND(B149='Dropdown Answer Key'!$B$12,OR(AND(E149="GALV",H149="Y"),AND(E149="GALV",H149="UN"),AND(E149="GALV",H149=""))),"GRR",IF(AND(B149='Dropdown Answer Key'!$B$12,E149="Unknown"),"Unknown SL",IF(AND(B149='Dropdown Answer Key'!$B$13,OR(F149="Lead",F149="U, May have L",F149="COM",F149="")),"Lead",IF(AND(B149='Dropdown Answer Key'!$B$13,OR(AND(F149="GALV",H149="Y"),AND(F149="GALV",H149="UN"),AND(F149="GALV",H149=""))),"GRR",IF(AND(B149='Dropdown Answer Key'!$B$13,F149="Unknown"),"Unknown SL",IF(AND(B149='Dropdown Answer Key'!$B$14,OR(E149="Lead",E149="U, May have L",E149="COM",E149="")),"Lead",IF(AND(B149='Dropdown Answer Key'!$B$14,OR(F149="Lead",F149="U, May have L",F149="COM",F149="")),"Lead",IF(AND(B149='Dropdown Answer Key'!$B$14,OR(AND(E149="GALV",H149="Y"),AND(E149="GALV",H149="UN"),AND(E149="GALV",H149=""),AND(F149="GALV",H149="Y"),AND(F149="GALV",H149="UN"),AND(F149="GALV",H149=""),AND(F149="GALV",I149="Y"),AND(F149="GALV",I149="UN"),AND(F149="GALV",I149=""))),"GRR",IF(AND(B149='Dropdown Answer Key'!$B$14,OR(E149="Unknown",F149="Unknown")),"Unknown SL","Non Lead")))))))))))</f>
        <v>ERROR</v>
      </c>
      <c r="T149" s="122" t="str">
        <f>IF(OR(M149="",Q149="",S149="ERROR"),"BLANK",IF((AND(M149='Dropdown Answer Key'!$B$25,OR('Service Line Inventory'!S149="Lead",S149="Unknown SL"))),"Tier 1",IF(AND('Service Line Inventory'!M149='Dropdown Answer Key'!$B$26,OR('Service Line Inventory'!S149="Lead",S149="Unknown SL")),"Tier 2",IF(AND('Service Line Inventory'!M149='Dropdown Answer Key'!$B$27,OR('Service Line Inventory'!S149="Lead",S149="Unknown SL")),"Tier 2",IF('Service Line Inventory'!S149="GRR","Tier 3",IF((AND('Service Line Inventory'!M149='Dropdown Answer Key'!$B$25,'Service Line Inventory'!Q149='Dropdown Answer Key'!$M$25,O149='Dropdown Answer Key'!$G$27,'Service Line Inventory'!P149='Dropdown Answer Key'!$J$27,S149="Non Lead")),"Tier 4",IF((AND('Service Line Inventory'!M149='Dropdown Answer Key'!$B$25,'Service Line Inventory'!Q149='Dropdown Answer Key'!$M$25,O149='Dropdown Answer Key'!$G$27,S149="Non Lead")),"Tier 4",IF((AND('Service Line Inventory'!M149='Dropdown Answer Key'!$B$25,'Service Line Inventory'!Q149='Dropdown Answer Key'!$M$25,'Service Line Inventory'!P149='Dropdown Answer Key'!$J$27,S149="Non Lead")),"Tier 4","Tier 5"))))))))</f>
        <v>BLANK</v>
      </c>
      <c r="U149" s="123" t="str">
        <f t="shared" si="9"/>
        <v>ERROR</v>
      </c>
      <c r="V149" s="122" t="str">
        <f t="shared" si="10"/>
        <v>ERROR</v>
      </c>
      <c r="W149" s="122" t="str">
        <f t="shared" si="11"/>
        <v>NO</v>
      </c>
      <c r="X149" s="116"/>
      <c r="Y149" s="105"/>
      <c r="Z149" s="85"/>
    </row>
    <row r="150" spans="1:26" x14ac:dyDescent="0.25">
      <c r="A150" s="80"/>
      <c r="B150" s="80"/>
      <c r="C150" s="111"/>
      <c r="D150" s="81"/>
      <c r="E150" s="111"/>
      <c r="F150" s="111"/>
      <c r="G150" s="113"/>
      <c r="H150" s="101"/>
      <c r="I150" s="81"/>
      <c r="J150" s="82"/>
      <c r="K150" s="81"/>
      <c r="L150" s="101" t="str">
        <f t="shared" si="8"/>
        <v>ERROR</v>
      </c>
      <c r="M150" s="117"/>
      <c r="N150" s="81"/>
      <c r="O150" s="81"/>
      <c r="P150" s="81"/>
      <c r="Q150" s="80"/>
      <c r="R150" s="81"/>
      <c r="S150" s="106" t="str">
        <f>IF(OR(B150="",$C$3="",$G$3=""),"ERROR",IF(AND(B150='Dropdown Answer Key'!$B$12,OR(E150="Lead",E150="U, May have L",E150="COM",E150="")),"Lead",IF(AND(B150='Dropdown Answer Key'!$B$12,OR(AND(E150="GALV",H150="Y"),AND(E150="GALV",H150="UN"),AND(E150="GALV",H150=""))),"GRR",IF(AND(B150='Dropdown Answer Key'!$B$12,E150="Unknown"),"Unknown SL",IF(AND(B150='Dropdown Answer Key'!$B$13,OR(F150="Lead",F150="U, May have L",F150="COM",F150="")),"Lead",IF(AND(B150='Dropdown Answer Key'!$B$13,OR(AND(F150="GALV",H150="Y"),AND(F150="GALV",H150="UN"),AND(F150="GALV",H150=""))),"GRR",IF(AND(B150='Dropdown Answer Key'!$B$13,F150="Unknown"),"Unknown SL",IF(AND(B150='Dropdown Answer Key'!$B$14,OR(E150="Lead",E150="U, May have L",E150="COM",E150="")),"Lead",IF(AND(B150='Dropdown Answer Key'!$B$14,OR(F150="Lead",F150="U, May have L",F150="COM",F150="")),"Lead",IF(AND(B150='Dropdown Answer Key'!$B$14,OR(AND(E150="GALV",H150="Y"),AND(E150="GALV",H150="UN"),AND(E150="GALV",H150=""),AND(F150="GALV",H150="Y"),AND(F150="GALV",H150="UN"),AND(F150="GALV",H150=""),AND(F150="GALV",I150="Y"),AND(F150="GALV",I150="UN"),AND(F150="GALV",I150=""))),"GRR",IF(AND(B150='Dropdown Answer Key'!$B$14,OR(E150="Unknown",F150="Unknown")),"Unknown SL","Non Lead")))))))))))</f>
        <v>ERROR</v>
      </c>
      <c r="T150" s="83" t="str">
        <f>IF(OR(M150="",Q150="",S150="ERROR"),"BLANK",IF((AND(M150='Dropdown Answer Key'!$B$25,OR('Service Line Inventory'!S150="Lead",S150="Unknown SL"))),"Tier 1",IF(AND('Service Line Inventory'!M150='Dropdown Answer Key'!$B$26,OR('Service Line Inventory'!S150="Lead",S150="Unknown SL")),"Tier 2",IF(AND('Service Line Inventory'!M150='Dropdown Answer Key'!$B$27,OR('Service Line Inventory'!S150="Lead",S150="Unknown SL")),"Tier 2",IF('Service Line Inventory'!S150="GRR","Tier 3",IF((AND('Service Line Inventory'!M150='Dropdown Answer Key'!$B$25,'Service Line Inventory'!Q150='Dropdown Answer Key'!$M$25,O150='Dropdown Answer Key'!$G$27,'Service Line Inventory'!P150='Dropdown Answer Key'!$J$27,S150="Non Lead")),"Tier 4",IF((AND('Service Line Inventory'!M150='Dropdown Answer Key'!$B$25,'Service Line Inventory'!Q150='Dropdown Answer Key'!$M$25,O150='Dropdown Answer Key'!$G$27,S150="Non Lead")),"Tier 4",IF((AND('Service Line Inventory'!M150='Dropdown Answer Key'!$B$25,'Service Line Inventory'!Q150='Dropdown Answer Key'!$M$25,'Service Line Inventory'!P150='Dropdown Answer Key'!$J$27,S150="Non Lead")),"Tier 4","Tier 5"))))))))</f>
        <v>BLANK</v>
      </c>
      <c r="U150" s="109" t="str">
        <f t="shared" si="9"/>
        <v>ERROR</v>
      </c>
      <c r="V150" s="83" t="str">
        <f t="shared" si="10"/>
        <v>ERROR</v>
      </c>
      <c r="W150" s="83" t="str">
        <f t="shared" si="11"/>
        <v>NO</v>
      </c>
      <c r="X150" s="115"/>
      <c r="Y150" s="84"/>
      <c r="Z150" s="85"/>
    </row>
    <row r="151" spans="1:26" x14ac:dyDescent="0.25">
      <c r="A151" s="89"/>
      <c r="B151" s="90"/>
      <c r="C151" s="112"/>
      <c r="D151" s="90"/>
      <c r="E151" s="112"/>
      <c r="F151" s="112"/>
      <c r="G151" s="114"/>
      <c r="H151" s="102"/>
      <c r="I151" s="90"/>
      <c r="J151" s="91"/>
      <c r="K151" s="90"/>
      <c r="L151" s="102" t="str">
        <f t="shared" si="8"/>
        <v>ERROR</v>
      </c>
      <c r="M151" s="118"/>
      <c r="N151" s="90"/>
      <c r="O151" s="90"/>
      <c r="P151" s="90"/>
      <c r="Q151" s="89"/>
      <c r="R151" s="90"/>
      <c r="S151" s="121" t="str">
        <f>IF(OR(B151="",$C$3="",$G$3=""),"ERROR",IF(AND(B151='Dropdown Answer Key'!$B$12,OR(E151="Lead",E151="U, May have L",E151="COM",E151="")),"Lead",IF(AND(B151='Dropdown Answer Key'!$B$12,OR(AND(E151="GALV",H151="Y"),AND(E151="GALV",H151="UN"),AND(E151="GALV",H151=""))),"GRR",IF(AND(B151='Dropdown Answer Key'!$B$12,E151="Unknown"),"Unknown SL",IF(AND(B151='Dropdown Answer Key'!$B$13,OR(F151="Lead",F151="U, May have L",F151="COM",F151="")),"Lead",IF(AND(B151='Dropdown Answer Key'!$B$13,OR(AND(F151="GALV",H151="Y"),AND(F151="GALV",H151="UN"),AND(F151="GALV",H151=""))),"GRR",IF(AND(B151='Dropdown Answer Key'!$B$13,F151="Unknown"),"Unknown SL",IF(AND(B151='Dropdown Answer Key'!$B$14,OR(E151="Lead",E151="U, May have L",E151="COM",E151="")),"Lead",IF(AND(B151='Dropdown Answer Key'!$B$14,OR(F151="Lead",F151="U, May have L",F151="COM",F151="")),"Lead",IF(AND(B151='Dropdown Answer Key'!$B$14,OR(AND(E151="GALV",H151="Y"),AND(E151="GALV",H151="UN"),AND(E151="GALV",H151=""),AND(F151="GALV",H151="Y"),AND(F151="GALV",H151="UN"),AND(F151="GALV",H151=""),AND(F151="GALV",I151="Y"),AND(F151="GALV",I151="UN"),AND(F151="GALV",I151=""))),"GRR",IF(AND(B151='Dropdown Answer Key'!$B$14,OR(E151="Unknown",F151="Unknown")),"Unknown SL","Non Lead")))))))))))</f>
        <v>ERROR</v>
      </c>
      <c r="T151" s="122" t="str">
        <f>IF(OR(M151="",Q151="",S151="ERROR"),"BLANK",IF((AND(M151='Dropdown Answer Key'!$B$25,OR('Service Line Inventory'!S151="Lead",S151="Unknown SL"))),"Tier 1",IF(AND('Service Line Inventory'!M151='Dropdown Answer Key'!$B$26,OR('Service Line Inventory'!S151="Lead",S151="Unknown SL")),"Tier 2",IF(AND('Service Line Inventory'!M151='Dropdown Answer Key'!$B$27,OR('Service Line Inventory'!S151="Lead",S151="Unknown SL")),"Tier 2",IF('Service Line Inventory'!S151="GRR","Tier 3",IF((AND('Service Line Inventory'!M151='Dropdown Answer Key'!$B$25,'Service Line Inventory'!Q151='Dropdown Answer Key'!$M$25,O151='Dropdown Answer Key'!$G$27,'Service Line Inventory'!P151='Dropdown Answer Key'!$J$27,S151="Non Lead")),"Tier 4",IF((AND('Service Line Inventory'!M151='Dropdown Answer Key'!$B$25,'Service Line Inventory'!Q151='Dropdown Answer Key'!$M$25,O151='Dropdown Answer Key'!$G$27,S151="Non Lead")),"Tier 4",IF((AND('Service Line Inventory'!M151='Dropdown Answer Key'!$B$25,'Service Line Inventory'!Q151='Dropdown Answer Key'!$M$25,'Service Line Inventory'!P151='Dropdown Answer Key'!$J$27,S151="Non Lead")),"Tier 4","Tier 5"))))))))</f>
        <v>BLANK</v>
      </c>
      <c r="U151" s="123" t="str">
        <f t="shared" si="9"/>
        <v>ERROR</v>
      </c>
      <c r="V151" s="122" t="str">
        <f t="shared" si="10"/>
        <v>ERROR</v>
      </c>
      <c r="W151" s="122" t="str">
        <f t="shared" si="11"/>
        <v>NO</v>
      </c>
      <c r="X151" s="116"/>
      <c r="Y151" s="105"/>
      <c r="Z151" s="85"/>
    </row>
    <row r="152" spans="1:26" x14ac:dyDescent="0.25">
      <c r="A152" s="80"/>
      <c r="B152" s="80"/>
      <c r="C152" s="111"/>
      <c r="D152" s="81"/>
      <c r="E152" s="111"/>
      <c r="F152" s="111"/>
      <c r="G152" s="113"/>
      <c r="H152" s="101"/>
      <c r="I152" s="81"/>
      <c r="J152" s="82"/>
      <c r="K152" s="81"/>
      <c r="L152" s="101" t="str">
        <f t="shared" si="8"/>
        <v>ERROR</v>
      </c>
      <c r="M152" s="117"/>
      <c r="N152" s="81"/>
      <c r="O152" s="81"/>
      <c r="P152" s="81"/>
      <c r="Q152" s="80"/>
      <c r="R152" s="81"/>
      <c r="S152" s="106" t="str">
        <f>IF(OR(B152="",$C$3="",$G$3=""),"ERROR",IF(AND(B152='Dropdown Answer Key'!$B$12,OR(E152="Lead",E152="U, May have L",E152="COM",E152="")),"Lead",IF(AND(B152='Dropdown Answer Key'!$B$12,OR(AND(E152="GALV",H152="Y"),AND(E152="GALV",H152="UN"),AND(E152="GALV",H152=""))),"GRR",IF(AND(B152='Dropdown Answer Key'!$B$12,E152="Unknown"),"Unknown SL",IF(AND(B152='Dropdown Answer Key'!$B$13,OR(F152="Lead",F152="U, May have L",F152="COM",F152="")),"Lead",IF(AND(B152='Dropdown Answer Key'!$B$13,OR(AND(F152="GALV",H152="Y"),AND(F152="GALV",H152="UN"),AND(F152="GALV",H152=""))),"GRR",IF(AND(B152='Dropdown Answer Key'!$B$13,F152="Unknown"),"Unknown SL",IF(AND(B152='Dropdown Answer Key'!$B$14,OR(E152="Lead",E152="U, May have L",E152="COM",E152="")),"Lead",IF(AND(B152='Dropdown Answer Key'!$B$14,OR(F152="Lead",F152="U, May have L",F152="COM",F152="")),"Lead",IF(AND(B152='Dropdown Answer Key'!$B$14,OR(AND(E152="GALV",H152="Y"),AND(E152="GALV",H152="UN"),AND(E152="GALV",H152=""),AND(F152="GALV",H152="Y"),AND(F152="GALV",H152="UN"),AND(F152="GALV",H152=""),AND(F152="GALV",I152="Y"),AND(F152="GALV",I152="UN"),AND(F152="GALV",I152=""))),"GRR",IF(AND(B152='Dropdown Answer Key'!$B$14,OR(E152="Unknown",F152="Unknown")),"Unknown SL","Non Lead")))))))))))</f>
        <v>ERROR</v>
      </c>
      <c r="T152" s="83" t="str">
        <f>IF(OR(M152="",Q152="",S152="ERROR"),"BLANK",IF((AND(M152='Dropdown Answer Key'!$B$25,OR('Service Line Inventory'!S152="Lead",S152="Unknown SL"))),"Tier 1",IF(AND('Service Line Inventory'!M152='Dropdown Answer Key'!$B$26,OR('Service Line Inventory'!S152="Lead",S152="Unknown SL")),"Tier 2",IF(AND('Service Line Inventory'!M152='Dropdown Answer Key'!$B$27,OR('Service Line Inventory'!S152="Lead",S152="Unknown SL")),"Tier 2",IF('Service Line Inventory'!S152="GRR","Tier 3",IF((AND('Service Line Inventory'!M152='Dropdown Answer Key'!$B$25,'Service Line Inventory'!Q152='Dropdown Answer Key'!$M$25,O152='Dropdown Answer Key'!$G$27,'Service Line Inventory'!P152='Dropdown Answer Key'!$J$27,S152="Non Lead")),"Tier 4",IF((AND('Service Line Inventory'!M152='Dropdown Answer Key'!$B$25,'Service Line Inventory'!Q152='Dropdown Answer Key'!$M$25,O152='Dropdown Answer Key'!$G$27,S152="Non Lead")),"Tier 4",IF((AND('Service Line Inventory'!M152='Dropdown Answer Key'!$B$25,'Service Line Inventory'!Q152='Dropdown Answer Key'!$M$25,'Service Line Inventory'!P152='Dropdown Answer Key'!$J$27,S152="Non Lead")),"Tier 4","Tier 5"))))))))</f>
        <v>BLANK</v>
      </c>
      <c r="U152" s="109" t="str">
        <f t="shared" si="9"/>
        <v>ERROR</v>
      </c>
      <c r="V152" s="83" t="str">
        <f t="shared" si="10"/>
        <v>ERROR</v>
      </c>
      <c r="W152" s="83" t="str">
        <f t="shared" si="11"/>
        <v>NO</v>
      </c>
      <c r="X152" s="115"/>
      <c r="Y152" s="84"/>
      <c r="Z152" s="85"/>
    </row>
    <row r="153" spans="1:26" x14ac:dyDescent="0.25">
      <c r="A153" s="89"/>
      <c r="B153" s="90"/>
      <c r="C153" s="112"/>
      <c r="D153" s="90"/>
      <c r="E153" s="112"/>
      <c r="F153" s="112"/>
      <c r="G153" s="114"/>
      <c r="H153" s="102"/>
      <c r="I153" s="90"/>
      <c r="J153" s="91"/>
      <c r="K153" s="90"/>
      <c r="L153" s="102" t="str">
        <f t="shared" si="8"/>
        <v>ERROR</v>
      </c>
      <c r="M153" s="118"/>
      <c r="N153" s="90"/>
      <c r="O153" s="90"/>
      <c r="P153" s="90"/>
      <c r="Q153" s="89"/>
      <c r="R153" s="90"/>
      <c r="S153" s="121" t="str">
        <f>IF(OR(B153="",$C$3="",$G$3=""),"ERROR",IF(AND(B153='Dropdown Answer Key'!$B$12,OR(E153="Lead",E153="U, May have L",E153="COM",E153="")),"Lead",IF(AND(B153='Dropdown Answer Key'!$B$12,OR(AND(E153="GALV",H153="Y"),AND(E153="GALV",H153="UN"),AND(E153="GALV",H153=""))),"GRR",IF(AND(B153='Dropdown Answer Key'!$B$12,E153="Unknown"),"Unknown SL",IF(AND(B153='Dropdown Answer Key'!$B$13,OR(F153="Lead",F153="U, May have L",F153="COM",F153="")),"Lead",IF(AND(B153='Dropdown Answer Key'!$B$13,OR(AND(F153="GALV",H153="Y"),AND(F153="GALV",H153="UN"),AND(F153="GALV",H153=""))),"GRR",IF(AND(B153='Dropdown Answer Key'!$B$13,F153="Unknown"),"Unknown SL",IF(AND(B153='Dropdown Answer Key'!$B$14,OR(E153="Lead",E153="U, May have L",E153="COM",E153="")),"Lead",IF(AND(B153='Dropdown Answer Key'!$B$14,OR(F153="Lead",F153="U, May have L",F153="COM",F153="")),"Lead",IF(AND(B153='Dropdown Answer Key'!$B$14,OR(AND(E153="GALV",H153="Y"),AND(E153="GALV",H153="UN"),AND(E153="GALV",H153=""),AND(F153="GALV",H153="Y"),AND(F153="GALV",H153="UN"),AND(F153="GALV",H153=""),AND(F153="GALV",I153="Y"),AND(F153="GALV",I153="UN"),AND(F153="GALV",I153=""))),"GRR",IF(AND(B153='Dropdown Answer Key'!$B$14,OR(E153="Unknown",F153="Unknown")),"Unknown SL","Non Lead")))))))))))</f>
        <v>ERROR</v>
      </c>
      <c r="T153" s="122" t="str">
        <f>IF(OR(M153="",Q153="",S153="ERROR"),"BLANK",IF((AND(M153='Dropdown Answer Key'!$B$25,OR('Service Line Inventory'!S153="Lead",S153="Unknown SL"))),"Tier 1",IF(AND('Service Line Inventory'!M153='Dropdown Answer Key'!$B$26,OR('Service Line Inventory'!S153="Lead",S153="Unknown SL")),"Tier 2",IF(AND('Service Line Inventory'!M153='Dropdown Answer Key'!$B$27,OR('Service Line Inventory'!S153="Lead",S153="Unknown SL")),"Tier 2",IF('Service Line Inventory'!S153="GRR","Tier 3",IF((AND('Service Line Inventory'!M153='Dropdown Answer Key'!$B$25,'Service Line Inventory'!Q153='Dropdown Answer Key'!$M$25,O153='Dropdown Answer Key'!$G$27,'Service Line Inventory'!P153='Dropdown Answer Key'!$J$27,S153="Non Lead")),"Tier 4",IF((AND('Service Line Inventory'!M153='Dropdown Answer Key'!$B$25,'Service Line Inventory'!Q153='Dropdown Answer Key'!$M$25,O153='Dropdown Answer Key'!$G$27,S153="Non Lead")),"Tier 4",IF((AND('Service Line Inventory'!M153='Dropdown Answer Key'!$B$25,'Service Line Inventory'!Q153='Dropdown Answer Key'!$M$25,'Service Line Inventory'!P153='Dropdown Answer Key'!$J$27,S153="Non Lead")),"Tier 4","Tier 5"))))))))</f>
        <v>BLANK</v>
      </c>
      <c r="U153" s="123" t="str">
        <f t="shared" si="9"/>
        <v>ERROR</v>
      </c>
      <c r="V153" s="122" t="str">
        <f t="shared" si="10"/>
        <v>ERROR</v>
      </c>
      <c r="W153" s="122" t="str">
        <f t="shared" si="11"/>
        <v>NO</v>
      </c>
      <c r="X153" s="116"/>
      <c r="Y153" s="105"/>
      <c r="Z153" s="85"/>
    </row>
    <row r="154" spans="1:26" x14ac:dyDescent="0.25">
      <c r="A154" s="80"/>
      <c r="B154" s="80"/>
      <c r="C154" s="111"/>
      <c r="D154" s="81"/>
      <c r="E154" s="111"/>
      <c r="F154" s="111"/>
      <c r="G154" s="113"/>
      <c r="H154" s="101"/>
      <c r="I154" s="81"/>
      <c r="J154" s="82"/>
      <c r="K154" s="81"/>
      <c r="L154" s="101" t="str">
        <f t="shared" si="8"/>
        <v>ERROR</v>
      </c>
      <c r="M154" s="117"/>
      <c r="N154" s="81"/>
      <c r="O154" s="81"/>
      <c r="P154" s="81"/>
      <c r="Q154" s="80"/>
      <c r="R154" s="81"/>
      <c r="S154" s="106" t="str">
        <f>IF(OR(B154="",$C$3="",$G$3=""),"ERROR",IF(AND(B154='Dropdown Answer Key'!$B$12,OR(E154="Lead",E154="U, May have L",E154="COM",E154="")),"Lead",IF(AND(B154='Dropdown Answer Key'!$B$12,OR(AND(E154="GALV",H154="Y"),AND(E154="GALV",H154="UN"),AND(E154="GALV",H154=""))),"GRR",IF(AND(B154='Dropdown Answer Key'!$B$12,E154="Unknown"),"Unknown SL",IF(AND(B154='Dropdown Answer Key'!$B$13,OR(F154="Lead",F154="U, May have L",F154="COM",F154="")),"Lead",IF(AND(B154='Dropdown Answer Key'!$B$13,OR(AND(F154="GALV",H154="Y"),AND(F154="GALV",H154="UN"),AND(F154="GALV",H154=""))),"GRR",IF(AND(B154='Dropdown Answer Key'!$B$13,F154="Unknown"),"Unknown SL",IF(AND(B154='Dropdown Answer Key'!$B$14,OR(E154="Lead",E154="U, May have L",E154="COM",E154="")),"Lead",IF(AND(B154='Dropdown Answer Key'!$B$14,OR(F154="Lead",F154="U, May have L",F154="COM",F154="")),"Lead",IF(AND(B154='Dropdown Answer Key'!$B$14,OR(AND(E154="GALV",H154="Y"),AND(E154="GALV",H154="UN"),AND(E154="GALV",H154=""),AND(F154="GALV",H154="Y"),AND(F154="GALV",H154="UN"),AND(F154="GALV",H154=""),AND(F154="GALV",I154="Y"),AND(F154="GALV",I154="UN"),AND(F154="GALV",I154=""))),"GRR",IF(AND(B154='Dropdown Answer Key'!$B$14,OR(E154="Unknown",F154="Unknown")),"Unknown SL","Non Lead")))))))))))</f>
        <v>ERROR</v>
      </c>
      <c r="T154" s="83" t="str">
        <f>IF(OR(M154="",Q154="",S154="ERROR"),"BLANK",IF((AND(M154='Dropdown Answer Key'!$B$25,OR('Service Line Inventory'!S154="Lead",S154="Unknown SL"))),"Tier 1",IF(AND('Service Line Inventory'!M154='Dropdown Answer Key'!$B$26,OR('Service Line Inventory'!S154="Lead",S154="Unknown SL")),"Tier 2",IF(AND('Service Line Inventory'!M154='Dropdown Answer Key'!$B$27,OR('Service Line Inventory'!S154="Lead",S154="Unknown SL")),"Tier 2",IF('Service Line Inventory'!S154="GRR","Tier 3",IF((AND('Service Line Inventory'!M154='Dropdown Answer Key'!$B$25,'Service Line Inventory'!Q154='Dropdown Answer Key'!$M$25,O154='Dropdown Answer Key'!$G$27,'Service Line Inventory'!P154='Dropdown Answer Key'!$J$27,S154="Non Lead")),"Tier 4",IF((AND('Service Line Inventory'!M154='Dropdown Answer Key'!$B$25,'Service Line Inventory'!Q154='Dropdown Answer Key'!$M$25,O154='Dropdown Answer Key'!$G$27,S154="Non Lead")),"Tier 4",IF((AND('Service Line Inventory'!M154='Dropdown Answer Key'!$B$25,'Service Line Inventory'!Q154='Dropdown Answer Key'!$M$25,'Service Line Inventory'!P154='Dropdown Answer Key'!$J$27,S154="Non Lead")),"Tier 4","Tier 5"))))))))</f>
        <v>BLANK</v>
      </c>
      <c r="U154" s="109" t="str">
        <f t="shared" si="9"/>
        <v>ERROR</v>
      </c>
      <c r="V154" s="83" t="str">
        <f t="shared" si="10"/>
        <v>ERROR</v>
      </c>
      <c r="W154" s="83" t="str">
        <f t="shared" si="11"/>
        <v>NO</v>
      </c>
      <c r="X154" s="115"/>
      <c r="Y154" s="84"/>
      <c r="Z154" s="85"/>
    </row>
    <row r="155" spans="1:26" x14ac:dyDescent="0.25">
      <c r="A155" s="89"/>
      <c r="B155" s="90"/>
      <c r="C155" s="112"/>
      <c r="D155" s="90"/>
      <c r="E155" s="112"/>
      <c r="F155" s="112"/>
      <c r="G155" s="114"/>
      <c r="H155" s="102"/>
      <c r="I155" s="90"/>
      <c r="J155" s="91"/>
      <c r="K155" s="90"/>
      <c r="L155" s="102" t="str">
        <f t="shared" si="8"/>
        <v>ERROR</v>
      </c>
      <c r="M155" s="118"/>
      <c r="N155" s="90"/>
      <c r="O155" s="90"/>
      <c r="P155" s="90"/>
      <c r="Q155" s="89"/>
      <c r="R155" s="90"/>
      <c r="S155" s="121" t="str">
        <f>IF(OR(B155="",$C$3="",$G$3=""),"ERROR",IF(AND(B155='Dropdown Answer Key'!$B$12,OR(E155="Lead",E155="U, May have L",E155="COM",E155="")),"Lead",IF(AND(B155='Dropdown Answer Key'!$B$12,OR(AND(E155="GALV",H155="Y"),AND(E155="GALV",H155="UN"),AND(E155="GALV",H155=""))),"GRR",IF(AND(B155='Dropdown Answer Key'!$B$12,E155="Unknown"),"Unknown SL",IF(AND(B155='Dropdown Answer Key'!$B$13,OR(F155="Lead",F155="U, May have L",F155="COM",F155="")),"Lead",IF(AND(B155='Dropdown Answer Key'!$B$13,OR(AND(F155="GALV",H155="Y"),AND(F155="GALV",H155="UN"),AND(F155="GALV",H155=""))),"GRR",IF(AND(B155='Dropdown Answer Key'!$B$13,F155="Unknown"),"Unknown SL",IF(AND(B155='Dropdown Answer Key'!$B$14,OR(E155="Lead",E155="U, May have L",E155="COM",E155="")),"Lead",IF(AND(B155='Dropdown Answer Key'!$B$14,OR(F155="Lead",F155="U, May have L",F155="COM",F155="")),"Lead",IF(AND(B155='Dropdown Answer Key'!$B$14,OR(AND(E155="GALV",H155="Y"),AND(E155="GALV",H155="UN"),AND(E155="GALV",H155=""),AND(F155="GALV",H155="Y"),AND(F155="GALV",H155="UN"),AND(F155="GALV",H155=""),AND(F155="GALV",I155="Y"),AND(F155="GALV",I155="UN"),AND(F155="GALV",I155=""))),"GRR",IF(AND(B155='Dropdown Answer Key'!$B$14,OR(E155="Unknown",F155="Unknown")),"Unknown SL","Non Lead")))))))))))</f>
        <v>ERROR</v>
      </c>
      <c r="T155" s="122" t="str">
        <f>IF(OR(M155="",Q155="",S155="ERROR"),"BLANK",IF((AND(M155='Dropdown Answer Key'!$B$25,OR('Service Line Inventory'!S155="Lead",S155="Unknown SL"))),"Tier 1",IF(AND('Service Line Inventory'!M155='Dropdown Answer Key'!$B$26,OR('Service Line Inventory'!S155="Lead",S155="Unknown SL")),"Tier 2",IF(AND('Service Line Inventory'!M155='Dropdown Answer Key'!$B$27,OR('Service Line Inventory'!S155="Lead",S155="Unknown SL")),"Tier 2",IF('Service Line Inventory'!S155="GRR","Tier 3",IF((AND('Service Line Inventory'!M155='Dropdown Answer Key'!$B$25,'Service Line Inventory'!Q155='Dropdown Answer Key'!$M$25,O155='Dropdown Answer Key'!$G$27,'Service Line Inventory'!P155='Dropdown Answer Key'!$J$27,S155="Non Lead")),"Tier 4",IF((AND('Service Line Inventory'!M155='Dropdown Answer Key'!$B$25,'Service Line Inventory'!Q155='Dropdown Answer Key'!$M$25,O155='Dropdown Answer Key'!$G$27,S155="Non Lead")),"Tier 4",IF((AND('Service Line Inventory'!M155='Dropdown Answer Key'!$B$25,'Service Line Inventory'!Q155='Dropdown Answer Key'!$M$25,'Service Line Inventory'!P155='Dropdown Answer Key'!$J$27,S155="Non Lead")),"Tier 4","Tier 5"))))))))</f>
        <v>BLANK</v>
      </c>
      <c r="U155" s="123" t="str">
        <f t="shared" si="9"/>
        <v>ERROR</v>
      </c>
      <c r="V155" s="122" t="str">
        <f t="shared" si="10"/>
        <v>ERROR</v>
      </c>
      <c r="W155" s="122" t="str">
        <f t="shared" si="11"/>
        <v>NO</v>
      </c>
      <c r="X155" s="116"/>
      <c r="Y155" s="105"/>
      <c r="Z155" s="85"/>
    </row>
    <row r="156" spans="1:26" x14ac:dyDescent="0.25">
      <c r="A156" s="80"/>
      <c r="B156" s="80"/>
      <c r="C156" s="111"/>
      <c r="D156" s="81"/>
      <c r="E156" s="111"/>
      <c r="F156" s="111"/>
      <c r="G156" s="113"/>
      <c r="H156" s="101"/>
      <c r="I156" s="81"/>
      <c r="J156" s="82"/>
      <c r="K156" s="81"/>
      <c r="L156" s="101" t="str">
        <f t="shared" si="8"/>
        <v>ERROR</v>
      </c>
      <c r="M156" s="117"/>
      <c r="N156" s="81"/>
      <c r="O156" s="81"/>
      <c r="P156" s="81"/>
      <c r="Q156" s="80"/>
      <c r="R156" s="81"/>
      <c r="S156" s="106" t="str">
        <f>IF(OR(B156="",$C$3="",$G$3=""),"ERROR",IF(AND(B156='Dropdown Answer Key'!$B$12,OR(E156="Lead",E156="U, May have L",E156="COM",E156="")),"Lead",IF(AND(B156='Dropdown Answer Key'!$B$12,OR(AND(E156="GALV",H156="Y"),AND(E156="GALV",H156="UN"),AND(E156="GALV",H156=""))),"GRR",IF(AND(B156='Dropdown Answer Key'!$B$12,E156="Unknown"),"Unknown SL",IF(AND(B156='Dropdown Answer Key'!$B$13,OR(F156="Lead",F156="U, May have L",F156="COM",F156="")),"Lead",IF(AND(B156='Dropdown Answer Key'!$B$13,OR(AND(F156="GALV",H156="Y"),AND(F156="GALV",H156="UN"),AND(F156="GALV",H156=""))),"GRR",IF(AND(B156='Dropdown Answer Key'!$B$13,F156="Unknown"),"Unknown SL",IF(AND(B156='Dropdown Answer Key'!$B$14,OR(E156="Lead",E156="U, May have L",E156="COM",E156="")),"Lead",IF(AND(B156='Dropdown Answer Key'!$B$14,OR(F156="Lead",F156="U, May have L",F156="COM",F156="")),"Lead",IF(AND(B156='Dropdown Answer Key'!$B$14,OR(AND(E156="GALV",H156="Y"),AND(E156="GALV",H156="UN"),AND(E156="GALV",H156=""),AND(F156="GALV",H156="Y"),AND(F156="GALV",H156="UN"),AND(F156="GALV",H156=""),AND(F156="GALV",I156="Y"),AND(F156="GALV",I156="UN"),AND(F156="GALV",I156=""))),"GRR",IF(AND(B156='Dropdown Answer Key'!$B$14,OR(E156="Unknown",F156="Unknown")),"Unknown SL","Non Lead")))))))))))</f>
        <v>ERROR</v>
      </c>
      <c r="T156" s="83" t="str">
        <f>IF(OR(M156="",Q156="",S156="ERROR"),"BLANK",IF((AND(M156='Dropdown Answer Key'!$B$25,OR('Service Line Inventory'!S156="Lead",S156="Unknown SL"))),"Tier 1",IF(AND('Service Line Inventory'!M156='Dropdown Answer Key'!$B$26,OR('Service Line Inventory'!S156="Lead",S156="Unknown SL")),"Tier 2",IF(AND('Service Line Inventory'!M156='Dropdown Answer Key'!$B$27,OR('Service Line Inventory'!S156="Lead",S156="Unknown SL")),"Tier 2",IF('Service Line Inventory'!S156="GRR","Tier 3",IF((AND('Service Line Inventory'!M156='Dropdown Answer Key'!$B$25,'Service Line Inventory'!Q156='Dropdown Answer Key'!$M$25,O156='Dropdown Answer Key'!$G$27,'Service Line Inventory'!P156='Dropdown Answer Key'!$J$27,S156="Non Lead")),"Tier 4",IF((AND('Service Line Inventory'!M156='Dropdown Answer Key'!$B$25,'Service Line Inventory'!Q156='Dropdown Answer Key'!$M$25,O156='Dropdown Answer Key'!$G$27,S156="Non Lead")),"Tier 4",IF((AND('Service Line Inventory'!M156='Dropdown Answer Key'!$B$25,'Service Line Inventory'!Q156='Dropdown Answer Key'!$M$25,'Service Line Inventory'!P156='Dropdown Answer Key'!$J$27,S156="Non Lead")),"Tier 4","Tier 5"))))))))</f>
        <v>BLANK</v>
      </c>
      <c r="U156" s="109" t="str">
        <f t="shared" si="9"/>
        <v>ERROR</v>
      </c>
      <c r="V156" s="83" t="str">
        <f t="shared" si="10"/>
        <v>ERROR</v>
      </c>
      <c r="W156" s="83" t="str">
        <f t="shared" si="11"/>
        <v>NO</v>
      </c>
      <c r="X156" s="115"/>
      <c r="Y156" s="84"/>
      <c r="Z156" s="85"/>
    </row>
    <row r="157" spans="1:26" x14ac:dyDescent="0.25">
      <c r="A157" s="89"/>
      <c r="B157" s="90"/>
      <c r="C157" s="112"/>
      <c r="D157" s="90"/>
      <c r="E157" s="112"/>
      <c r="F157" s="112"/>
      <c r="G157" s="114"/>
      <c r="H157" s="102"/>
      <c r="I157" s="90"/>
      <c r="J157" s="91"/>
      <c r="K157" s="90"/>
      <c r="L157" s="102" t="str">
        <f t="shared" si="8"/>
        <v>ERROR</v>
      </c>
      <c r="M157" s="118"/>
      <c r="N157" s="90"/>
      <c r="O157" s="90"/>
      <c r="P157" s="90"/>
      <c r="Q157" s="89"/>
      <c r="R157" s="90"/>
      <c r="S157" s="121" t="str">
        <f>IF(OR(B157="",$C$3="",$G$3=""),"ERROR",IF(AND(B157='Dropdown Answer Key'!$B$12,OR(E157="Lead",E157="U, May have L",E157="COM",E157="")),"Lead",IF(AND(B157='Dropdown Answer Key'!$B$12,OR(AND(E157="GALV",H157="Y"),AND(E157="GALV",H157="UN"),AND(E157="GALV",H157=""))),"GRR",IF(AND(B157='Dropdown Answer Key'!$B$12,E157="Unknown"),"Unknown SL",IF(AND(B157='Dropdown Answer Key'!$B$13,OR(F157="Lead",F157="U, May have L",F157="COM",F157="")),"Lead",IF(AND(B157='Dropdown Answer Key'!$B$13,OR(AND(F157="GALV",H157="Y"),AND(F157="GALV",H157="UN"),AND(F157="GALV",H157=""))),"GRR",IF(AND(B157='Dropdown Answer Key'!$B$13,F157="Unknown"),"Unknown SL",IF(AND(B157='Dropdown Answer Key'!$B$14,OR(E157="Lead",E157="U, May have L",E157="COM",E157="")),"Lead",IF(AND(B157='Dropdown Answer Key'!$B$14,OR(F157="Lead",F157="U, May have L",F157="COM",F157="")),"Lead",IF(AND(B157='Dropdown Answer Key'!$B$14,OR(AND(E157="GALV",H157="Y"),AND(E157="GALV",H157="UN"),AND(E157="GALV",H157=""),AND(F157="GALV",H157="Y"),AND(F157="GALV",H157="UN"),AND(F157="GALV",H157=""),AND(F157="GALV",I157="Y"),AND(F157="GALV",I157="UN"),AND(F157="GALV",I157=""))),"GRR",IF(AND(B157='Dropdown Answer Key'!$B$14,OR(E157="Unknown",F157="Unknown")),"Unknown SL","Non Lead")))))))))))</f>
        <v>ERROR</v>
      </c>
      <c r="T157" s="122" t="str">
        <f>IF(OR(M157="",Q157="",S157="ERROR"),"BLANK",IF((AND(M157='Dropdown Answer Key'!$B$25,OR('Service Line Inventory'!S157="Lead",S157="Unknown SL"))),"Tier 1",IF(AND('Service Line Inventory'!M157='Dropdown Answer Key'!$B$26,OR('Service Line Inventory'!S157="Lead",S157="Unknown SL")),"Tier 2",IF(AND('Service Line Inventory'!M157='Dropdown Answer Key'!$B$27,OR('Service Line Inventory'!S157="Lead",S157="Unknown SL")),"Tier 2",IF('Service Line Inventory'!S157="GRR","Tier 3",IF((AND('Service Line Inventory'!M157='Dropdown Answer Key'!$B$25,'Service Line Inventory'!Q157='Dropdown Answer Key'!$M$25,O157='Dropdown Answer Key'!$G$27,'Service Line Inventory'!P157='Dropdown Answer Key'!$J$27,S157="Non Lead")),"Tier 4",IF((AND('Service Line Inventory'!M157='Dropdown Answer Key'!$B$25,'Service Line Inventory'!Q157='Dropdown Answer Key'!$M$25,O157='Dropdown Answer Key'!$G$27,S157="Non Lead")),"Tier 4",IF((AND('Service Line Inventory'!M157='Dropdown Answer Key'!$B$25,'Service Line Inventory'!Q157='Dropdown Answer Key'!$M$25,'Service Line Inventory'!P157='Dropdown Answer Key'!$J$27,S157="Non Lead")),"Tier 4","Tier 5"))))))))</f>
        <v>BLANK</v>
      </c>
      <c r="U157" s="123" t="str">
        <f t="shared" si="9"/>
        <v>ERROR</v>
      </c>
      <c r="V157" s="122" t="str">
        <f t="shared" si="10"/>
        <v>ERROR</v>
      </c>
      <c r="W157" s="122" t="str">
        <f t="shared" si="11"/>
        <v>NO</v>
      </c>
      <c r="X157" s="116"/>
      <c r="Y157" s="105"/>
      <c r="Z157" s="85"/>
    </row>
    <row r="158" spans="1:26" x14ac:dyDescent="0.25">
      <c r="A158" s="80"/>
      <c r="B158" s="80"/>
      <c r="C158" s="111"/>
      <c r="D158" s="81"/>
      <c r="E158" s="111"/>
      <c r="F158" s="111"/>
      <c r="G158" s="113"/>
      <c r="H158" s="101"/>
      <c r="I158" s="81"/>
      <c r="J158" s="82"/>
      <c r="K158" s="81"/>
      <c r="L158" s="101" t="str">
        <f t="shared" si="8"/>
        <v>ERROR</v>
      </c>
      <c r="M158" s="117"/>
      <c r="N158" s="81"/>
      <c r="O158" s="81"/>
      <c r="P158" s="81"/>
      <c r="Q158" s="80"/>
      <c r="R158" s="81"/>
      <c r="S158" s="106" t="str">
        <f>IF(OR(B158="",$C$3="",$G$3=""),"ERROR",IF(AND(B158='Dropdown Answer Key'!$B$12,OR(E158="Lead",E158="U, May have L",E158="COM",E158="")),"Lead",IF(AND(B158='Dropdown Answer Key'!$B$12,OR(AND(E158="GALV",H158="Y"),AND(E158="GALV",H158="UN"),AND(E158="GALV",H158=""))),"GRR",IF(AND(B158='Dropdown Answer Key'!$B$12,E158="Unknown"),"Unknown SL",IF(AND(B158='Dropdown Answer Key'!$B$13,OR(F158="Lead",F158="U, May have L",F158="COM",F158="")),"Lead",IF(AND(B158='Dropdown Answer Key'!$B$13,OR(AND(F158="GALV",H158="Y"),AND(F158="GALV",H158="UN"),AND(F158="GALV",H158=""))),"GRR",IF(AND(B158='Dropdown Answer Key'!$B$13,F158="Unknown"),"Unknown SL",IF(AND(B158='Dropdown Answer Key'!$B$14,OR(E158="Lead",E158="U, May have L",E158="COM",E158="")),"Lead",IF(AND(B158='Dropdown Answer Key'!$B$14,OR(F158="Lead",F158="U, May have L",F158="COM",F158="")),"Lead",IF(AND(B158='Dropdown Answer Key'!$B$14,OR(AND(E158="GALV",H158="Y"),AND(E158="GALV",H158="UN"),AND(E158="GALV",H158=""),AND(F158="GALV",H158="Y"),AND(F158="GALV",H158="UN"),AND(F158="GALV",H158=""),AND(F158="GALV",I158="Y"),AND(F158="GALV",I158="UN"),AND(F158="GALV",I158=""))),"GRR",IF(AND(B158='Dropdown Answer Key'!$B$14,OR(E158="Unknown",F158="Unknown")),"Unknown SL","Non Lead")))))))))))</f>
        <v>ERROR</v>
      </c>
      <c r="T158" s="83" t="str">
        <f>IF(OR(M158="",Q158="",S158="ERROR"),"BLANK",IF((AND(M158='Dropdown Answer Key'!$B$25,OR('Service Line Inventory'!S158="Lead",S158="Unknown SL"))),"Tier 1",IF(AND('Service Line Inventory'!M158='Dropdown Answer Key'!$B$26,OR('Service Line Inventory'!S158="Lead",S158="Unknown SL")),"Tier 2",IF(AND('Service Line Inventory'!M158='Dropdown Answer Key'!$B$27,OR('Service Line Inventory'!S158="Lead",S158="Unknown SL")),"Tier 2",IF('Service Line Inventory'!S158="GRR","Tier 3",IF((AND('Service Line Inventory'!M158='Dropdown Answer Key'!$B$25,'Service Line Inventory'!Q158='Dropdown Answer Key'!$M$25,O158='Dropdown Answer Key'!$G$27,'Service Line Inventory'!P158='Dropdown Answer Key'!$J$27,S158="Non Lead")),"Tier 4",IF((AND('Service Line Inventory'!M158='Dropdown Answer Key'!$B$25,'Service Line Inventory'!Q158='Dropdown Answer Key'!$M$25,O158='Dropdown Answer Key'!$G$27,S158="Non Lead")),"Tier 4",IF((AND('Service Line Inventory'!M158='Dropdown Answer Key'!$B$25,'Service Line Inventory'!Q158='Dropdown Answer Key'!$M$25,'Service Line Inventory'!P158='Dropdown Answer Key'!$J$27,S158="Non Lead")),"Tier 4","Tier 5"))))))))</f>
        <v>BLANK</v>
      </c>
      <c r="U158" s="109" t="str">
        <f t="shared" si="9"/>
        <v>ERROR</v>
      </c>
      <c r="V158" s="83" t="str">
        <f t="shared" si="10"/>
        <v>ERROR</v>
      </c>
      <c r="W158" s="83" t="str">
        <f t="shared" si="11"/>
        <v>NO</v>
      </c>
      <c r="X158" s="115"/>
      <c r="Y158" s="84"/>
      <c r="Z158" s="85"/>
    </row>
    <row r="159" spans="1:26" x14ac:dyDescent="0.25">
      <c r="A159" s="89"/>
      <c r="B159" s="90"/>
      <c r="C159" s="112"/>
      <c r="D159" s="90"/>
      <c r="E159" s="112"/>
      <c r="F159" s="112"/>
      <c r="G159" s="114"/>
      <c r="H159" s="102"/>
      <c r="I159" s="90"/>
      <c r="J159" s="91"/>
      <c r="K159" s="90"/>
      <c r="L159" s="102" t="str">
        <f t="shared" si="8"/>
        <v>ERROR</v>
      </c>
      <c r="M159" s="118"/>
      <c r="N159" s="90"/>
      <c r="O159" s="90"/>
      <c r="P159" s="90"/>
      <c r="Q159" s="89"/>
      <c r="R159" s="90"/>
      <c r="S159" s="121" t="str">
        <f>IF(OR(B159="",$C$3="",$G$3=""),"ERROR",IF(AND(B159='Dropdown Answer Key'!$B$12,OR(E159="Lead",E159="U, May have L",E159="COM",E159="")),"Lead",IF(AND(B159='Dropdown Answer Key'!$B$12,OR(AND(E159="GALV",H159="Y"),AND(E159="GALV",H159="UN"),AND(E159="GALV",H159=""))),"GRR",IF(AND(B159='Dropdown Answer Key'!$B$12,E159="Unknown"),"Unknown SL",IF(AND(B159='Dropdown Answer Key'!$B$13,OR(F159="Lead",F159="U, May have L",F159="COM",F159="")),"Lead",IF(AND(B159='Dropdown Answer Key'!$B$13,OR(AND(F159="GALV",H159="Y"),AND(F159="GALV",H159="UN"),AND(F159="GALV",H159=""))),"GRR",IF(AND(B159='Dropdown Answer Key'!$B$13,F159="Unknown"),"Unknown SL",IF(AND(B159='Dropdown Answer Key'!$B$14,OR(E159="Lead",E159="U, May have L",E159="COM",E159="")),"Lead",IF(AND(B159='Dropdown Answer Key'!$B$14,OR(F159="Lead",F159="U, May have L",F159="COM",F159="")),"Lead",IF(AND(B159='Dropdown Answer Key'!$B$14,OR(AND(E159="GALV",H159="Y"),AND(E159="GALV",H159="UN"),AND(E159="GALV",H159=""),AND(F159="GALV",H159="Y"),AND(F159="GALV",H159="UN"),AND(F159="GALV",H159=""),AND(F159="GALV",I159="Y"),AND(F159="GALV",I159="UN"),AND(F159="GALV",I159=""))),"GRR",IF(AND(B159='Dropdown Answer Key'!$B$14,OR(E159="Unknown",F159="Unknown")),"Unknown SL","Non Lead")))))))))))</f>
        <v>ERROR</v>
      </c>
      <c r="T159" s="122" t="str">
        <f>IF(OR(M159="",Q159="",S159="ERROR"),"BLANK",IF((AND(M159='Dropdown Answer Key'!$B$25,OR('Service Line Inventory'!S159="Lead",S159="Unknown SL"))),"Tier 1",IF(AND('Service Line Inventory'!M159='Dropdown Answer Key'!$B$26,OR('Service Line Inventory'!S159="Lead",S159="Unknown SL")),"Tier 2",IF(AND('Service Line Inventory'!M159='Dropdown Answer Key'!$B$27,OR('Service Line Inventory'!S159="Lead",S159="Unknown SL")),"Tier 2",IF('Service Line Inventory'!S159="GRR","Tier 3",IF((AND('Service Line Inventory'!M159='Dropdown Answer Key'!$B$25,'Service Line Inventory'!Q159='Dropdown Answer Key'!$M$25,O159='Dropdown Answer Key'!$G$27,'Service Line Inventory'!P159='Dropdown Answer Key'!$J$27,S159="Non Lead")),"Tier 4",IF((AND('Service Line Inventory'!M159='Dropdown Answer Key'!$B$25,'Service Line Inventory'!Q159='Dropdown Answer Key'!$M$25,O159='Dropdown Answer Key'!$G$27,S159="Non Lead")),"Tier 4",IF((AND('Service Line Inventory'!M159='Dropdown Answer Key'!$B$25,'Service Line Inventory'!Q159='Dropdown Answer Key'!$M$25,'Service Line Inventory'!P159='Dropdown Answer Key'!$J$27,S159="Non Lead")),"Tier 4","Tier 5"))))))))</f>
        <v>BLANK</v>
      </c>
      <c r="U159" s="123" t="str">
        <f t="shared" si="9"/>
        <v>ERROR</v>
      </c>
      <c r="V159" s="122" t="str">
        <f t="shared" si="10"/>
        <v>ERROR</v>
      </c>
      <c r="W159" s="122" t="str">
        <f t="shared" si="11"/>
        <v>NO</v>
      </c>
      <c r="X159" s="116"/>
      <c r="Y159" s="105"/>
      <c r="Z159" s="85"/>
    </row>
    <row r="160" spans="1:26" x14ac:dyDescent="0.25">
      <c r="A160" s="80"/>
      <c r="B160" s="80"/>
      <c r="C160" s="111"/>
      <c r="D160" s="81"/>
      <c r="E160" s="111"/>
      <c r="F160" s="111"/>
      <c r="G160" s="113"/>
      <c r="H160" s="101"/>
      <c r="I160" s="81"/>
      <c r="J160" s="82"/>
      <c r="K160" s="81"/>
      <c r="L160" s="101" t="str">
        <f t="shared" si="8"/>
        <v>ERROR</v>
      </c>
      <c r="M160" s="117"/>
      <c r="N160" s="81"/>
      <c r="O160" s="81"/>
      <c r="P160" s="81"/>
      <c r="Q160" s="80"/>
      <c r="R160" s="81"/>
      <c r="S160" s="106" t="str">
        <f>IF(OR(B160="",$C$3="",$G$3=""),"ERROR",IF(AND(B160='Dropdown Answer Key'!$B$12,OR(E160="Lead",E160="U, May have L",E160="COM",E160="")),"Lead",IF(AND(B160='Dropdown Answer Key'!$B$12,OR(AND(E160="GALV",H160="Y"),AND(E160="GALV",H160="UN"),AND(E160="GALV",H160=""))),"GRR",IF(AND(B160='Dropdown Answer Key'!$B$12,E160="Unknown"),"Unknown SL",IF(AND(B160='Dropdown Answer Key'!$B$13,OR(F160="Lead",F160="U, May have L",F160="COM",F160="")),"Lead",IF(AND(B160='Dropdown Answer Key'!$B$13,OR(AND(F160="GALV",H160="Y"),AND(F160="GALV",H160="UN"),AND(F160="GALV",H160=""))),"GRR",IF(AND(B160='Dropdown Answer Key'!$B$13,F160="Unknown"),"Unknown SL",IF(AND(B160='Dropdown Answer Key'!$B$14,OR(E160="Lead",E160="U, May have L",E160="COM",E160="")),"Lead",IF(AND(B160='Dropdown Answer Key'!$B$14,OR(F160="Lead",F160="U, May have L",F160="COM",F160="")),"Lead",IF(AND(B160='Dropdown Answer Key'!$B$14,OR(AND(E160="GALV",H160="Y"),AND(E160="GALV",H160="UN"),AND(E160="GALV",H160=""),AND(F160="GALV",H160="Y"),AND(F160="GALV",H160="UN"),AND(F160="GALV",H160=""),AND(F160="GALV",I160="Y"),AND(F160="GALV",I160="UN"),AND(F160="GALV",I160=""))),"GRR",IF(AND(B160='Dropdown Answer Key'!$B$14,OR(E160="Unknown",F160="Unknown")),"Unknown SL","Non Lead")))))))))))</f>
        <v>ERROR</v>
      </c>
      <c r="T160" s="83" t="str">
        <f>IF(OR(M160="",Q160="",S160="ERROR"),"BLANK",IF((AND(M160='Dropdown Answer Key'!$B$25,OR('Service Line Inventory'!S160="Lead",S160="Unknown SL"))),"Tier 1",IF(AND('Service Line Inventory'!M160='Dropdown Answer Key'!$B$26,OR('Service Line Inventory'!S160="Lead",S160="Unknown SL")),"Tier 2",IF(AND('Service Line Inventory'!M160='Dropdown Answer Key'!$B$27,OR('Service Line Inventory'!S160="Lead",S160="Unknown SL")),"Tier 2",IF('Service Line Inventory'!S160="GRR","Tier 3",IF((AND('Service Line Inventory'!M160='Dropdown Answer Key'!$B$25,'Service Line Inventory'!Q160='Dropdown Answer Key'!$M$25,O160='Dropdown Answer Key'!$G$27,'Service Line Inventory'!P160='Dropdown Answer Key'!$J$27,S160="Non Lead")),"Tier 4",IF((AND('Service Line Inventory'!M160='Dropdown Answer Key'!$B$25,'Service Line Inventory'!Q160='Dropdown Answer Key'!$M$25,O160='Dropdown Answer Key'!$G$27,S160="Non Lead")),"Tier 4",IF((AND('Service Line Inventory'!M160='Dropdown Answer Key'!$B$25,'Service Line Inventory'!Q160='Dropdown Answer Key'!$M$25,'Service Line Inventory'!P160='Dropdown Answer Key'!$J$27,S160="Non Lead")),"Tier 4","Tier 5"))))))))</f>
        <v>BLANK</v>
      </c>
      <c r="U160" s="109" t="str">
        <f t="shared" si="9"/>
        <v>ERROR</v>
      </c>
      <c r="V160" s="83" t="str">
        <f t="shared" si="10"/>
        <v>ERROR</v>
      </c>
      <c r="W160" s="83" t="str">
        <f t="shared" si="11"/>
        <v>NO</v>
      </c>
      <c r="X160" s="115"/>
      <c r="Y160" s="84"/>
      <c r="Z160" s="85"/>
    </row>
    <row r="161" spans="1:26" x14ac:dyDescent="0.25">
      <c r="A161" s="89"/>
      <c r="B161" s="90"/>
      <c r="C161" s="112"/>
      <c r="D161" s="90"/>
      <c r="E161" s="112"/>
      <c r="F161" s="112"/>
      <c r="G161" s="114"/>
      <c r="H161" s="102"/>
      <c r="I161" s="90"/>
      <c r="J161" s="91"/>
      <c r="K161" s="90"/>
      <c r="L161" s="102" t="str">
        <f t="shared" si="8"/>
        <v>ERROR</v>
      </c>
      <c r="M161" s="118"/>
      <c r="N161" s="90"/>
      <c r="O161" s="90"/>
      <c r="P161" s="90"/>
      <c r="Q161" s="89"/>
      <c r="R161" s="90"/>
      <c r="S161" s="121" t="str">
        <f>IF(OR(B161="",$C$3="",$G$3=""),"ERROR",IF(AND(B161='Dropdown Answer Key'!$B$12,OR(E161="Lead",E161="U, May have L",E161="COM",E161="")),"Lead",IF(AND(B161='Dropdown Answer Key'!$B$12,OR(AND(E161="GALV",H161="Y"),AND(E161="GALV",H161="UN"),AND(E161="GALV",H161=""))),"GRR",IF(AND(B161='Dropdown Answer Key'!$B$12,E161="Unknown"),"Unknown SL",IF(AND(B161='Dropdown Answer Key'!$B$13,OR(F161="Lead",F161="U, May have L",F161="COM",F161="")),"Lead",IF(AND(B161='Dropdown Answer Key'!$B$13,OR(AND(F161="GALV",H161="Y"),AND(F161="GALV",H161="UN"),AND(F161="GALV",H161=""))),"GRR",IF(AND(B161='Dropdown Answer Key'!$B$13,F161="Unknown"),"Unknown SL",IF(AND(B161='Dropdown Answer Key'!$B$14,OR(E161="Lead",E161="U, May have L",E161="COM",E161="")),"Lead",IF(AND(B161='Dropdown Answer Key'!$B$14,OR(F161="Lead",F161="U, May have L",F161="COM",F161="")),"Lead",IF(AND(B161='Dropdown Answer Key'!$B$14,OR(AND(E161="GALV",H161="Y"),AND(E161="GALV",H161="UN"),AND(E161="GALV",H161=""),AND(F161="GALV",H161="Y"),AND(F161="GALV",H161="UN"),AND(F161="GALV",H161=""),AND(F161="GALV",I161="Y"),AND(F161="GALV",I161="UN"),AND(F161="GALV",I161=""))),"GRR",IF(AND(B161='Dropdown Answer Key'!$B$14,OR(E161="Unknown",F161="Unknown")),"Unknown SL","Non Lead")))))))))))</f>
        <v>ERROR</v>
      </c>
      <c r="T161" s="122" t="str">
        <f>IF(OR(M161="",Q161="",S161="ERROR"),"BLANK",IF((AND(M161='Dropdown Answer Key'!$B$25,OR('Service Line Inventory'!S161="Lead",S161="Unknown SL"))),"Tier 1",IF(AND('Service Line Inventory'!M161='Dropdown Answer Key'!$B$26,OR('Service Line Inventory'!S161="Lead",S161="Unknown SL")),"Tier 2",IF(AND('Service Line Inventory'!M161='Dropdown Answer Key'!$B$27,OR('Service Line Inventory'!S161="Lead",S161="Unknown SL")),"Tier 2",IF('Service Line Inventory'!S161="GRR","Tier 3",IF((AND('Service Line Inventory'!M161='Dropdown Answer Key'!$B$25,'Service Line Inventory'!Q161='Dropdown Answer Key'!$M$25,O161='Dropdown Answer Key'!$G$27,'Service Line Inventory'!P161='Dropdown Answer Key'!$J$27,S161="Non Lead")),"Tier 4",IF((AND('Service Line Inventory'!M161='Dropdown Answer Key'!$B$25,'Service Line Inventory'!Q161='Dropdown Answer Key'!$M$25,O161='Dropdown Answer Key'!$G$27,S161="Non Lead")),"Tier 4",IF((AND('Service Line Inventory'!M161='Dropdown Answer Key'!$B$25,'Service Line Inventory'!Q161='Dropdown Answer Key'!$M$25,'Service Line Inventory'!P161='Dropdown Answer Key'!$J$27,S161="Non Lead")),"Tier 4","Tier 5"))))))))</f>
        <v>BLANK</v>
      </c>
      <c r="U161" s="123" t="str">
        <f t="shared" si="9"/>
        <v>ERROR</v>
      </c>
      <c r="V161" s="122" t="str">
        <f t="shared" si="10"/>
        <v>ERROR</v>
      </c>
      <c r="W161" s="122" t="str">
        <f t="shared" si="11"/>
        <v>NO</v>
      </c>
      <c r="X161" s="116"/>
      <c r="Y161" s="105"/>
      <c r="Z161" s="85"/>
    </row>
    <row r="162" spans="1:26" x14ac:dyDescent="0.25">
      <c r="A162" s="80"/>
      <c r="B162" s="80"/>
      <c r="C162" s="111"/>
      <c r="D162" s="81"/>
      <c r="E162" s="111"/>
      <c r="F162" s="111"/>
      <c r="G162" s="113"/>
      <c r="H162" s="101"/>
      <c r="I162" s="81"/>
      <c r="J162" s="82"/>
      <c r="K162" s="81"/>
      <c r="L162" s="101" t="str">
        <f t="shared" si="8"/>
        <v>ERROR</v>
      </c>
      <c r="M162" s="117"/>
      <c r="N162" s="81"/>
      <c r="O162" s="81"/>
      <c r="P162" s="81"/>
      <c r="Q162" s="80"/>
      <c r="R162" s="81"/>
      <c r="S162" s="106" t="str">
        <f>IF(OR(B162="",$C$3="",$G$3=""),"ERROR",IF(AND(B162='Dropdown Answer Key'!$B$12,OR(E162="Lead",E162="U, May have L",E162="COM",E162="")),"Lead",IF(AND(B162='Dropdown Answer Key'!$B$12,OR(AND(E162="GALV",H162="Y"),AND(E162="GALV",H162="UN"),AND(E162="GALV",H162=""))),"GRR",IF(AND(B162='Dropdown Answer Key'!$B$12,E162="Unknown"),"Unknown SL",IF(AND(B162='Dropdown Answer Key'!$B$13,OR(F162="Lead",F162="U, May have L",F162="COM",F162="")),"Lead",IF(AND(B162='Dropdown Answer Key'!$B$13,OR(AND(F162="GALV",H162="Y"),AND(F162="GALV",H162="UN"),AND(F162="GALV",H162=""))),"GRR",IF(AND(B162='Dropdown Answer Key'!$B$13,F162="Unknown"),"Unknown SL",IF(AND(B162='Dropdown Answer Key'!$B$14,OR(E162="Lead",E162="U, May have L",E162="COM",E162="")),"Lead",IF(AND(B162='Dropdown Answer Key'!$B$14,OR(F162="Lead",F162="U, May have L",F162="COM",F162="")),"Lead",IF(AND(B162='Dropdown Answer Key'!$B$14,OR(AND(E162="GALV",H162="Y"),AND(E162="GALV",H162="UN"),AND(E162="GALV",H162=""),AND(F162="GALV",H162="Y"),AND(F162="GALV",H162="UN"),AND(F162="GALV",H162=""),AND(F162="GALV",I162="Y"),AND(F162="GALV",I162="UN"),AND(F162="GALV",I162=""))),"GRR",IF(AND(B162='Dropdown Answer Key'!$B$14,OR(E162="Unknown",F162="Unknown")),"Unknown SL","Non Lead")))))))))))</f>
        <v>ERROR</v>
      </c>
      <c r="T162" s="83" t="str">
        <f>IF(OR(M162="",Q162="",S162="ERROR"),"BLANK",IF((AND(M162='Dropdown Answer Key'!$B$25,OR('Service Line Inventory'!S162="Lead",S162="Unknown SL"))),"Tier 1",IF(AND('Service Line Inventory'!M162='Dropdown Answer Key'!$B$26,OR('Service Line Inventory'!S162="Lead",S162="Unknown SL")),"Tier 2",IF(AND('Service Line Inventory'!M162='Dropdown Answer Key'!$B$27,OR('Service Line Inventory'!S162="Lead",S162="Unknown SL")),"Tier 2",IF('Service Line Inventory'!S162="GRR","Tier 3",IF((AND('Service Line Inventory'!M162='Dropdown Answer Key'!$B$25,'Service Line Inventory'!Q162='Dropdown Answer Key'!$M$25,O162='Dropdown Answer Key'!$G$27,'Service Line Inventory'!P162='Dropdown Answer Key'!$J$27,S162="Non Lead")),"Tier 4",IF((AND('Service Line Inventory'!M162='Dropdown Answer Key'!$B$25,'Service Line Inventory'!Q162='Dropdown Answer Key'!$M$25,O162='Dropdown Answer Key'!$G$27,S162="Non Lead")),"Tier 4",IF((AND('Service Line Inventory'!M162='Dropdown Answer Key'!$B$25,'Service Line Inventory'!Q162='Dropdown Answer Key'!$M$25,'Service Line Inventory'!P162='Dropdown Answer Key'!$J$27,S162="Non Lead")),"Tier 4","Tier 5"))))))))</f>
        <v>BLANK</v>
      </c>
      <c r="U162" s="109" t="str">
        <f t="shared" si="9"/>
        <v>ERROR</v>
      </c>
      <c r="V162" s="83" t="str">
        <f t="shared" si="10"/>
        <v>ERROR</v>
      </c>
      <c r="W162" s="83" t="str">
        <f t="shared" si="11"/>
        <v>NO</v>
      </c>
      <c r="X162" s="115"/>
      <c r="Y162" s="84"/>
      <c r="Z162" s="85"/>
    </row>
    <row r="163" spans="1:26" x14ac:dyDescent="0.25">
      <c r="A163" s="89"/>
      <c r="B163" s="90"/>
      <c r="C163" s="112"/>
      <c r="D163" s="90"/>
      <c r="E163" s="112"/>
      <c r="F163" s="112"/>
      <c r="G163" s="114"/>
      <c r="H163" s="102"/>
      <c r="I163" s="90"/>
      <c r="J163" s="91"/>
      <c r="K163" s="90"/>
      <c r="L163" s="102" t="str">
        <f t="shared" si="8"/>
        <v>ERROR</v>
      </c>
      <c r="M163" s="118"/>
      <c r="N163" s="90"/>
      <c r="O163" s="90"/>
      <c r="P163" s="90"/>
      <c r="Q163" s="89"/>
      <c r="R163" s="90"/>
      <c r="S163" s="121" t="str">
        <f>IF(OR(B163="",$C$3="",$G$3=""),"ERROR",IF(AND(B163='Dropdown Answer Key'!$B$12,OR(E163="Lead",E163="U, May have L",E163="COM",E163="")),"Lead",IF(AND(B163='Dropdown Answer Key'!$B$12,OR(AND(E163="GALV",H163="Y"),AND(E163="GALV",H163="UN"),AND(E163="GALV",H163=""))),"GRR",IF(AND(B163='Dropdown Answer Key'!$B$12,E163="Unknown"),"Unknown SL",IF(AND(B163='Dropdown Answer Key'!$B$13,OR(F163="Lead",F163="U, May have L",F163="COM",F163="")),"Lead",IF(AND(B163='Dropdown Answer Key'!$B$13,OR(AND(F163="GALV",H163="Y"),AND(F163="GALV",H163="UN"),AND(F163="GALV",H163=""))),"GRR",IF(AND(B163='Dropdown Answer Key'!$B$13,F163="Unknown"),"Unknown SL",IF(AND(B163='Dropdown Answer Key'!$B$14,OR(E163="Lead",E163="U, May have L",E163="COM",E163="")),"Lead",IF(AND(B163='Dropdown Answer Key'!$B$14,OR(F163="Lead",F163="U, May have L",F163="COM",F163="")),"Lead",IF(AND(B163='Dropdown Answer Key'!$B$14,OR(AND(E163="GALV",H163="Y"),AND(E163="GALV",H163="UN"),AND(E163="GALV",H163=""),AND(F163="GALV",H163="Y"),AND(F163="GALV",H163="UN"),AND(F163="GALV",H163=""),AND(F163="GALV",I163="Y"),AND(F163="GALV",I163="UN"),AND(F163="GALV",I163=""))),"GRR",IF(AND(B163='Dropdown Answer Key'!$B$14,OR(E163="Unknown",F163="Unknown")),"Unknown SL","Non Lead")))))))))))</f>
        <v>ERROR</v>
      </c>
      <c r="T163" s="122" t="str">
        <f>IF(OR(M163="",Q163="",S163="ERROR"),"BLANK",IF((AND(M163='Dropdown Answer Key'!$B$25,OR('Service Line Inventory'!S163="Lead",S163="Unknown SL"))),"Tier 1",IF(AND('Service Line Inventory'!M163='Dropdown Answer Key'!$B$26,OR('Service Line Inventory'!S163="Lead",S163="Unknown SL")),"Tier 2",IF(AND('Service Line Inventory'!M163='Dropdown Answer Key'!$B$27,OR('Service Line Inventory'!S163="Lead",S163="Unknown SL")),"Tier 2",IF('Service Line Inventory'!S163="GRR","Tier 3",IF((AND('Service Line Inventory'!M163='Dropdown Answer Key'!$B$25,'Service Line Inventory'!Q163='Dropdown Answer Key'!$M$25,O163='Dropdown Answer Key'!$G$27,'Service Line Inventory'!P163='Dropdown Answer Key'!$J$27,S163="Non Lead")),"Tier 4",IF((AND('Service Line Inventory'!M163='Dropdown Answer Key'!$B$25,'Service Line Inventory'!Q163='Dropdown Answer Key'!$M$25,O163='Dropdown Answer Key'!$G$27,S163="Non Lead")),"Tier 4",IF((AND('Service Line Inventory'!M163='Dropdown Answer Key'!$B$25,'Service Line Inventory'!Q163='Dropdown Answer Key'!$M$25,'Service Line Inventory'!P163='Dropdown Answer Key'!$J$27,S163="Non Lead")),"Tier 4","Tier 5"))))))))</f>
        <v>BLANK</v>
      </c>
      <c r="U163" s="123" t="str">
        <f t="shared" si="9"/>
        <v>ERROR</v>
      </c>
      <c r="V163" s="122" t="str">
        <f t="shared" si="10"/>
        <v>ERROR</v>
      </c>
      <c r="W163" s="122" t="str">
        <f t="shared" si="11"/>
        <v>NO</v>
      </c>
      <c r="X163" s="116"/>
      <c r="Y163" s="105"/>
      <c r="Z163" s="85"/>
    </row>
    <row r="164" spans="1:26" x14ac:dyDescent="0.25">
      <c r="A164" s="80"/>
      <c r="B164" s="80"/>
      <c r="C164" s="111"/>
      <c r="D164" s="81"/>
      <c r="E164" s="111"/>
      <c r="F164" s="111"/>
      <c r="G164" s="113"/>
      <c r="H164" s="101"/>
      <c r="I164" s="81"/>
      <c r="J164" s="82"/>
      <c r="K164" s="81"/>
      <c r="L164" s="101" t="str">
        <f t="shared" si="8"/>
        <v>ERROR</v>
      </c>
      <c r="M164" s="117"/>
      <c r="N164" s="81"/>
      <c r="O164" s="81"/>
      <c r="P164" s="81"/>
      <c r="Q164" s="80"/>
      <c r="R164" s="81"/>
      <c r="S164" s="106" t="str">
        <f>IF(OR(B164="",$C$3="",$G$3=""),"ERROR",IF(AND(B164='Dropdown Answer Key'!$B$12,OR(E164="Lead",E164="U, May have L",E164="COM",E164="")),"Lead",IF(AND(B164='Dropdown Answer Key'!$B$12,OR(AND(E164="GALV",H164="Y"),AND(E164="GALV",H164="UN"),AND(E164="GALV",H164=""))),"GRR",IF(AND(B164='Dropdown Answer Key'!$B$12,E164="Unknown"),"Unknown SL",IF(AND(B164='Dropdown Answer Key'!$B$13,OR(F164="Lead",F164="U, May have L",F164="COM",F164="")),"Lead",IF(AND(B164='Dropdown Answer Key'!$B$13,OR(AND(F164="GALV",H164="Y"),AND(F164="GALV",H164="UN"),AND(F164="GALV",H164=""))),"GRR",IF(AND(B164='Dropdown Answer Key'!$B$13,F164="Unknown"),"Unknown SL",IF(AND(B164='Dropdown Answer Key'!$B$14,OR(E164="Lead",E164="U, May have L",E164="COM",E164="")),"Lead",IF(AND(B164='Dropdown Answer Key'!$B$14,OR(F164="Lead",F164="U, May have L",F164="COM",F164="")),"Lead",IF(AND(B164='Dropdown Answer Key'!$B$14,OR(AND(E164="GALV",H164="Y"),AND(E164="GALV",H164="UN"),AND(E164="GALV",H164=""),AND(F164="GALV",H164="Y"),AND(F164="GALV",H164="UN"),AND(F164="GALV",H164=""),AND(F164="GALV",I164="Y"),AND(F164="GALV",I164="UN"),AND(F164="GALV",I164=""))),"GRR",IF(AND(B164='Dropdown Answer Key'!$B$14,OR(E164="Unknown",F164="Unknown")),"Unknown SL","Non Lead")))))))))))</f>
        <v>ERROR</v>
      </c>
      <c r="T164" s="83" t="str">
        <f>IF(OR(M164="",Q164="",S164="ERROR"),"BLANK",IF((AND(M164='Dropdown Answer Key'!$B$25,OR('Service Line Inventory'!S164="Lead",S164="Unknown SL"))),"Tier 1",IF(AND('Service Line Inventory'!M164='Dropdown Answer Key'!$B$26,OR('Service Line Inventory'!S164="Lead",S164="Unknown SL")),"Tier 2",IF(AND('Service Line Inventory'!M164='Dropdown Answer Key'!$B$27,OR('Service Line Inventory'!S164="Lead",S164="Unknown SL")),"Tier 2",IF('Service Line Inventory'!S164="GRR","Tier 3",IF((AND('Service Line Inventory'!M164='Dropdown Answer Key'!$B$25,'Service Line Inventory'!Q164='Dropdown Answer Key'!$M$25,O164='Dropdown Answer Key'!$G$27,'Service Line Inventory'!P164='Dropdown Answer Key'!$J$27,S164="Non Lead")),"Tier 4",IF((AND('Service Line Inventory'!M164='Dropdown Answer Key'!$B$25,'Service Line Inventory'!Q164='Dropdown Answer Key'!$M$25,O164='Dropdown Answer Key'!$G$27,S164="Non Lead")),"Tier 4",IF((AND('Service Line Inventory'!M164='Dropdown Answer Key'!$B$25,'Service Line Inventory'!Q164='Dropdown Answer Key'!$M$25,'Service Line Inventory'!P164='Dropdown Answer Key'!$J$27,S164="Non Lead")),"Tier 4","Tier 5"))))))))</f>
        <v>BLANK</v>
      </c>
      <c r="U164" s="109" t="str">
        <f t="shared" si="9"/>
        <v>ERROR</v>
      </c>
      <c r="V164" s="83" t="str">
        <f t="shared" si="10"/>
        <v>ERROR</v>
      </c>
      <c r="W164" s="83" t="str">
        <f t="shared" si="11"/>
        <v>NO</v>
      </c>
      <c r="X164" s="115"/>
      <c r="Y164" s="84"/>
      <c r="Z164" s="85"/>
    </row>
    <row r="165" spans="1:26" x14ac:dyDescent="0.25">
      <c r="A165" s="89"/>
      <c r="B165" s="90"/>
      <c r="C165" s="112"/>
      <c r="D165" s="90"/>
      <c r="E165" s="112"/>
      <c r="F165" s="112"/>
      <c r="G165" s="114"/>
      <c r="H165" s="102"/>
      <c r="I165" s="90"/>
      <c r="J165" s="91"/>
      <c r="K165" s="90"/>
      <c r="L165" s="102" t="str">
        <f t="shared" si="8"/>
        <v>ERROR</v>
      </c>
      <c r="M165" s="118"/>
      <c r="N165" s="90"/>
      <c r="O165" s="90"/>
      <c r="P165" s="90"/>
      <c r="Q165" s="89"/>
      <c r="R165" s="90"/>
      <c r="S165" s="121" t="str">
        <f>IF(OR(B165="",$C$3="",$G$3=""),"ERROR",IF(AND(B165='Dropdown Answer Key'!$B$12,OR(E165="Lead",E165="U, May have L",E165="COM",E165="")),"Lead",IF(AND(B165='Dropdown Answer Key'!$B$12,OR(AND(E165="GALV",H165="Y"),AND(E165="GALV",H165="UN"),AND(E165="GALV",H165=""))),"GRR",IF(AND(B165='Dropdown Answer Key'!$B$12,E165="Unknown"),"Unknown SL",IF(AND(B165='Dropdown Answer Key'!$B$13,OR(F165="Lead",F165="U, May have L",F165="COM",F165="")),"Lead",IF(AND(B165='Dropdown Answer Key'!$B$13,OR(AND(F165="GALV",H165="Y"),AND(F165="GALV",H165="UN"),AND(F165="GALV",H165=""))),"GRR",IF(AND(B165='Dropdown Answer Key'!$B$13,F165="Unknown"),"Unknown SL",IF(AND(B165='Dropdown Answer Key'!$B$14,OR(E165="Lead",E165="U, May have L",E165="COM",E165="")),"Lead",IF(AND(B165='Dropdown Answer Key'!$B$14,OR(F165="Lead",F165="U, May have L",F165="COM",F165="")),"Lead",IF(AND(B165='Dropdown Answer Key'!$B$14,OR(AND(E165="GALV",H165="Y"),AND(E165="GALV",H165="UN"),AND(E165="GALV",H165=""),AND(F165="GALV",H165="Y"),AND(F165="GALV",H165="UN"),AND(F165="GALV",H165=""),AND(F165="GALV",I165="Y"),AND(F165="GALV",I165="UN"),AND(F165="GALV",I165=""))),"GRR",IF(AND(B165='Dropdown Answer Key'!$B$14,OR(E165="Unknown",F165="Unknown")),"Unknown SL","Non Lead")))))))))))</f>
        <v>ERROR</v>
      </c>
      <c r="T165" s="122" t="str">
        <f>IF(OR(M165="",Q165="",S165="ERROR"),"BLANK",IF((AND(M165='Dropdown Answer Key'!$B$25,OR('Service Line Inventory'!S165="Lead",S165="Unknown SL"))),"Tier 1",IF(AND('Service Line Inventory'!M165='Dropdown Answer Key'!$B$26,OR('Service Line Inventory'!S165="Lead",S165="Unknown SL")),"Tier 2",IF(AND('Service Line Inventory'!M165='Dropdown Answer Key'!$B$27,OR('Service Line Inventory'!S165="Lead",S165="Unknown SL")),"Tier 2",IF('Service Line Inventory'!S165="GRR","Tier 3",IF((AND('Service Line Inventory'!M165='Dropdown Answer Key'!$B$25,'Service Line Inventory'!Q165='Dropdown Answer Key'!$M$25,O165='Dropdown Answer Key'!$G$27,'Service Line Inventory'!P165='Dropdown Answer Key'!$J$27,S165="Non Lead")),"Tier 4",IF((AND('Service Line Inventory'!M165='Dropdown Answer Key'!$B$25,'Service Line Inventory'!Q165='Dropdown Answer Key'!$M$25,O165='Dropdown Answer Key'!$G$27,S165="Non Lead")),"Tier 4",IF((AND('Service Line Inventory'!M165='Dropdown Answer Key'!$B$25,'Service Line Inventory'!Q165='Dropdown Answer Key'!$M$25,'Service Line Inventory'!P165='Dropdown Answer Key'!$J$27,S165="Non Lead")),"Tier 4","Tier 5"))))))))</f>
        <v>BLANK</v>
      </c>
      <c r="U165" s="123" t="str">
        <f t="shared" si="9"/>
        <v>ERROR</v>
      </c>
      <c r="V165" s="122" t="str">
        <f t="shared" si="10"/>
        <v>ERROR</v>
      </c>
      <c r="W165" s="122" t="str">
        <f t="shared" si="11"/>
        <v>NO</v>
      </c>
      <c r="X165" s="116"/>
      <c r="Y165" s="105"/>
      <c r="Z165" s="85"/>
    </row>
    <row r="166" spans="1:26" x14ac:dyDescent="0.25">
      <c r="A166" s="80"/>
      <c r="B166" s="80"/>
      <c r="C166" s="111"/>
      <c r="D166" s="81"/>
      <c r="E166" s="111"/>
      <c r="F166" s="111"/>
      <c r="G166" s="113"/>
      <c r="H166" s="101"/>
      <c r="I166" s="81"/>
      <c r="J166" s="82"/>
      <c r="K166" s="81"/>
      <c r="L166" s="101" t="str">
        <f t="shared" si="8"/>
        <v>ERROR</v>
      </c>
      <c r="M166" s="117"/>
      <c r="N166" s="81"/>
      <c r="O166" s="81"/>
      <c r="P166" s="81"/>
      <c r="Q166" s="80"/>
      <c r="R166" s="81"/>
      <c r="S166" s="106" t="str">
        <f>IF(OR(B166="",$C$3="",$G$3=""),"ERROR",IF(AND(B166='Dropdown Answer Key'!$B$12,OR(E166="Lead",E166="U, May have L",E166="COM",E166="")),"Lead",IF(AND(B166='Dropdown Answer Key'!$B$12,OR(AND(E166="GALV",H166="Y"),AND(E166="GALV",H166="UN"),AND(E166="GALV",H166=""))),"GRR",IF(AND(B166='Dropdown Answer Key'!$B$12,E166="Unknown"),"Unknown SL",IF(AND(B166='Dropdown Answer Key'!$B$13,OR(F166="Lead",F166="U, May have L",F166="COM",F166="")),"Lead",IF(AND(B166='Dropdown Answer Key'!$B$13,OR(AND(F166="GALV",H166="Y"),AND(F166="GALV",H166="UN"),AND(F166="GALV",H166=""))),"GRR",IF(AND(B166='Dropdown Answer Key'!$B$13,F166="Unknown"),"Unknown SL",IF(AND(B166='Dropdown Answer Key'!$B$14,OR(E166="Lead",E166="U, May have L",E166="COM",E166="")),"Lead",IF(AND(B166='Dropdown Answer Key'!$B$14,OR(F166="Lead",F166="U, May have L",F166="COM",F166="")),"Lead",IF(AND(B166='Dropdown Answer Key'!$B$14,OR(AND(E166="GALV",H166="Y"),AND(E166="GALV",H166="UN"),AND(E166="GALV",H166=""),AND(F166="GALV",H166="Y"),AND(F166="GALV",H166="UN"),AND(F166="GALV",H166=""),AND(F166="GALV",I166="Y"),AND(F166="GALV",I166="UN"),AND(F166="GALV",I166=""))),"GRR",IF(AND(B166='Dropdown Answer Key'!$B$14,OR(E166="Unknown",F166="Unknown")),"Unknown SL","Non Lead")))))))))))</f>
        <v>ERROR</v>
      </c>
      <c r="T166" s="83" t="str">
        <f>IF(OR(M166="",Q166="",S166="ERROR"),"BLANK",IF((AND(M166='Dropdown Answer Key'!$B$25,OR('Service Line Inventory'!S166="Lead",S166="Unknown SL"))),"Tier 1",IF(AND('Service Line Inventory'!M166='Dropdown Answer Key'!$B$26,OR('Service Line Inventory'!S166="Lead",S166="Unknown SL")),"Tier 2",IF(AND('Service Line Inventory'!M166='Dropdown Answer Key'!$B$27,OR('Service Line Inventory'!S166="Lead",S166="Unknown SL")),"Tier 2",IF('Service Line Inventory'!S166="GRR","Tier 3",IF((AND('Service Line Inventory'!M166='Dropdown Answer Key'!$B$25,'Service Line Inventory'!Q166='Dropdown Answer Key'!$M$25,O166='Dropdown Answer Key'!$G$27,'Service Line Inventory'!P166='Dropdown Answer Key'!$J$27,S166="Non Lead")),"Tier 4",IF((AND('Service Line Inventory'!M166='Dropdown Answer Key'!$B$25,'Service Line Inventory'!Q166='Dropdown Answer Key'!$M$25,O166='Dropdown Answer Key'!$G$27,S166="Non Lead")),"Tier 4",IF((AND('Service Line Inventory'!M166='Dropdown Answer Key'!$B$25,'Service Line Inventory'!Q166='Dropdown Answer Key'!$M$25,'Service Line Inventory'!P166='Dropdown Answer Key'!$J$27,S166="Non Lead")),"Tier 4","Tier 5"))))))))</f>
        <v>BLANK</v>
      </c>
      <c r="U166" s="109" t="str">
        <f t="shared" si="9"/>
        <v>ERROR</v>
      </c>
      <c r="V166" s="83" t="str">
        <f t="shared" si="10"/>
        <v>ERROR</v>
      </c>
      <c r="W166" s="83" t="str">
        <f t="shared" si="11"/>
        <v>NO</v>
      </c>
      <c r="X166" s="115"/>
      <c r="Y166" s="84"/>
      <c r="Z166" s="85"/>
    </row>
    <row r="167" spans="1:26" x14ac:dyDescent="0.25">
      <c r="A167" s="89"/>
      <c r="B167" s="90"/>
      <c r="C167" s="112"/>
      <c r="D167" s="90"/>
      <c r="E167" s="112"/>
      <c r="F167" s="112"/>
      <c r="G167" s="114"/>
      <c r="H167" s="102"/>
      <c r="I167" s="90"/>
      <c r="J167" s="91"/>
      <c r="K167" s="90"/>
      <c r="L167" s="102" t="str">
        <f t="shared" si="8"/>
        <v>ERROR</v>
      </c>
      <c r="M167" s="118"/>
      <c r="N167" s="90"/>
      <c r="O167" s="90"/>
      <c r="P167" s="90"/>
      <c r="Q167" s="89"/>
      <c r="R167" s="90"/>
      <c r="S167" s="121" t="str">
        <f>IF(OR(B167="",$C$3="",$G$3=""),"ERROR",IF(AND(B167='Dropdown Answer Key'!$B$12,OR(E167="Lead",E167="U, May have L",E167="COM",E167="")),"Lead",IF(AND(B167='Dropdown Answer Key'!$B$12,OR(AND(E167="GALV",H167="Y"),AND(E167="GALV",H167="UN"),AND(E167="GALV",H167=""))),"GRR",IF(AND(B167='Dropdown Answer Key'!$B$12,E167="Unknown"),"Unknown SL",IF(AND(B167='Dropdown Answer Key'!$B$13,OR(F167="Lead",F167="U, May have L",F167="COM",F167="")),"Lead",IF(AND(B167='Dropdown Answer Key'!$B$13,OR(AND(F167="GALV",H167="Y"),AND(F167="GALV",H167="UN"),AND(F167="GALV",H167=""))),"GRR",IF(AND(B167='Dropdown Answer Key'!$B$13,F167="Unknown"),"Unknown SL",IF(AND(B167='Dropdown Answer Key'!$B$14,OR(E167="Lead",E167="U, May have L",E167="COM",E167="")),"Lead",IF(AND(B167='Dropdown Answer Key'!$B$14,OR(F167="Lead",F167="U, May have L",F167="COM",F167="")),"Lead",IF(AND(B167='Dropdown Answer Key'!$B$14,OR(AND(E167="GALV",H167="Y"),AND(E167="GALV",H167="UN"),AND(E167="GALV",H167=""),AND(F167="GALV",H167="Y"),AND(F167="GALV",H167="UN"),AND(F167="GALV",H167=""),AND(F167="GALV",I167="Y"),AND(F167="GALV",I167="UN"),AND(F167="GALV",I167=""))),"GRR",IF(AND(B167='Dropdown Answer Key'!$B$14,OR(E167="Unknown",F167="Unknown")),"Unknown SL","Non Lead")))))))))))</f>
        <v>ERROR</v>
      </c>
      <c r="T167" s="122" t="str">
        <f>IF(OR(M167="",Q167="",S167="ERROR"),"BLANK",IF((AND(M167='Dropdown Answer Key'!$B$25,OR('Service Line Inventory'!S167="Lead",S167="Unknown SL"))),"Tier 1",IF(AND('Service Line Inventory'!M167='Dropdown Answer Key'!$B$26,OR('Service Line Inventory'!S167="Lead",S167="Unknown SL")),"Tier 2",IF(AND('Service Line Inventory'!M167='Dropdown Answer Key'!$B$27,OR('Service Line Inventory'!S167="Lead",S167="Unknown SL")),"Tier 2",IF('Service Line Inventory'!S167="GRR","Tier 3",IF((AND('Service Line Inventory'!M167='Dropdown Answer Key'!$B$25,'Service Line Inventory'!Q167='Dropdown Answer Key'!$M$25,O167='Dropdown Answer Key'!$G$27,'Service Line Inventory'!P167='Dropdown Answer Key'!$J$27,S167="Non Lead")),"Tier 4",IF((AND('Service Line Inventory'!M167='Dropdown Answer Key'!$B$25,'Service Line Inventory'!Q167='Dropdown Answer Key'!$M$25,O167='Dropdown Answer Key'!$G$27,S167="Non Lead")),"Tier 4",IF((AND('Service Line Inventory'!M167='Dropdown Answer Key'!$B$25,'Service Line Inventory'!Q167='Dropdown Answer Key'!$M$25,'Service Line Inventory'!P167='Dropdown Answer Key'!$J$27,S167="Non Lead")),"Tier 4","Tier 5"))))))))</f>
        <v>BLANK</v>
      </c>
      <c r="U167" s="123" t="str">
        <f t="shared" si="9"/>
        <v>ERROR</v>
      </c>
      <c r="V167" s="122" t="str">
        <f t="shared" si="10"/>
        <v>ERROR</v>
      </c>
      <c r="W167" s="122" t="str">
        <f t="shared" si="11"/>
        <v>NO</v>
      </c>
      <c r="X167" s="116"/>
      <c r="Y167" s="105"/>
      <c r="Z167" s="85"/>
    </row>
    <row r="168" spans="1:26" x14ac:dyDescent="0.25">
      <c r="A168" s="80"/>
      <c r="B168" s="80"/>
      <c r="C168" s="111"/>
      <c r="D168" s="81"/>
      <c r="E168" s="111"/>
      <c r="F168" s="111"/>
      <c r="G168" s="113"/>
      <c r="H168" s="101"/>
      <c r="I168" s="81"/>
      <c r="J168" s="82"/>
      <c r="K168" s="81"/>
      <c r="L168" s="101" t="str">
        <f t="shared" si="8"/>
        <v>ERROR</v>
      </c>
      <c r="M168" s="117"/>
      <c r="N168" s="81"/>
      <c r="O168" s="81"/>
      <c r="P168" s="81"/>
      <c r="Q168" s="80"/>
      <c r="R168" s="81"/>
      <c r="S168" s="106" t="str">
        <f>IF(OR(B168="",$C$3="",$G$3=""),"ERROR",IF(AND(B168='Dropdown Answer Key'!$B$12,OR(E168="Lead",E168="U, May have L",E168="COM",E168="")),"Lead",IF(AND(B168='Dropdown Answer Key'!$B$12,OR(AND(E168="GALV",H168="Y"),AND(E168="GALV",H168="UN"),AND(E168="GALV",H168=""))),"GRR",IF(AND(B168='Dropdown Answer Key'!$B$12,E168="Unknown"),"Unknown SL",IF(AND(B168='Dropdown Answer Key'!$B$13,OR(F168="Lead",F168="U, May have L",F168="COM",F168="")),"Lead",IF(AND(B168='Dropdown Answer Key'!$B$13,OR(AND(F168="GALV",H168="Y"),AND(F168="GALV",H168="UN"),AND(F168="GALV",H168=""))),"GRR",IF(AND(B168='Dropdown Answer Key'!$B$13,F168="Unknown"),"Unknown SL",IF(AND(B168='Dropdown Answer Key'!$B$14,OR(E168="Lead",E168="U, May have L",E168="COM",E168="")),"Lead",IF(AND(B168='Dropdown Answer Key'!$B$14,OR(F168="Lead",F168="U, May have L",F168="COM",F168="")),"Lead",IF(AND(B168='Dropdown Answer Key'!$B$14,OR(AND(E168="GALV",H168="Y"),AND(E168="GALV",H168="UN"),AND(E168="GALV",H168=""),AND(F168="GALV",H168="Y"),AND(F168="GALV",H168="UN"),AND(F168="GALV",H168=""),AND(F168="GALV",I168="Y"),AND(F168="GALV",I168="UN"),AND(F168="GALV",I168=""))),"GRR",IF(AND(B168='Dropdown Answer Key'!$B$14,OR(E168="Unknown",F168="Unknown")),"Unknown SL","Non Lead")))))))))))</f>
        <v>ERROR</v>
      </c>
      <c r="T168" s="83" t="str">
        <f>IF(OR(M168="",Q168="",S168="ERROR"),"BLANK",IF((AND(M168='Dropdown Answer Key'!$B$25,OR('Service Line Inventory'!S168="Lead",S168="Unknown SL"))),"Tier 1",IF(AND('Service Line Inventory'!M168='Dropdown Answer Key'!$B$26,OR('Service Line Inventory'!S168="Lead",S168="Unknown SL")),"Tier 2",IF(AND('Service Line Inventory'!M168='Dropdown Answer Key'!$B$27,OR('Service Line Inventory'!S168="Lead",S168="Unknown SL")),"Tier 2",IF('Service Line Inventory'!S168="GRR","Tier 3",IF((AND('Service Line Inventory'!M168='Dropdown Answer Key'!$B$25,'Service Line Inventory'!Q168='Dropdown Answer Key'!$M$25,O168='Dropdown Answer Key'!$G$27,'Service Line Inventory'!P168='Dropdown Answer Key'!$J$27,S168="Non Lead")),"Tier 4",IF((AND('Service Line Inventory'!M168='Dropdown Answer Key'!$B$25,'Service Line Inventory'!Q168='Dropdown Answer Key'!$M$25,O168='Dropdown Answer Key'!$G$27,S168="Non Lead")),"Tier 4",IF((AND('Service Line Inventory'!M168='Dropdown Answer Key'!$B$25,'Service Line Inventory'!Q168='Dropdown Answer Key'!$M$25,'Service Line Inventory'!P168='Dropdown Answer Key'!$J$27,S168="Non Lead")),"Tier 4","Tier 5"))))))))</f>
        <v>BLANK</v>
      </c>
      <c r="U168" s="109" t="str">
        <f t="shared" si="9"/>
        <v>ERROR</v>
      </c>
      <c r="V168" s="83" t="str">
        <f t="shared" si="10"/>
        <v>ERROR</v>
      </c>
      <c r="W168" s="83" t="str">
        <f t="shared" si="11"/>
        <v>NO</v>
      </c>
      <c r="X168" s="115"/>
      <c r="Y168" s="84"/>
      <c r="Z168" s="85"/>
    </row>
    <row r="169" spans="1:26" x14ac:dyDescent="0.25">
      <c r="A169" s="89"/>
      <c r="B169" s="90"/>
      <c r="C169" s="112"/>
      <c r="D169" s="90"/>
      <c r="E169" s="112"/>
      <c r="F169" s="112"/>
      <c r="G169" s="114"/>
      <c r="H169" s="102"/>
      <c r="I169" s="90"/>
      <c r="J169" s="91"/>
      <c r="K169" s="90"/>
      <c r="L169" s="102" t="str">
        <f t="shared" si="8"/>
        <v>ERROR</v>
      </c>
      <c r="M169" s="118"/>
      <c r="N169" s="90"/>
      <c r="O169" s="90"/>
      <c r="P169" s="90"/>
      <c r="Q169" s="89"/>
      <c r="R169" s="90"/>
      <c r="S169" s="121" t="str">
        <f>IF(OR(B169="",$C$3="",$G$3=""),"ERROR",IF(AND(B169='Dropdown Answer Key'!$B$12,OR(E169="Lead",E169="U, May have L",E169="COM",E169="")),"Lead",IF(AND(B169='Dropdown Answer Key'!$B$12,OR(AND(E169="GALV",H169="Y"),AND(E169="GALV",H169="UN"),AND(E169="GALV",H169=""))),"GRR",IF(AND(B169='Dropdown Answer Key'!$B$12,E169="Unknown"),"Unknown SL",IF(AND(B169='Dropdown Answer Key'!$B$13,OR(F169="Lead",F169="U, May have L",F169="COM",F169="")),"Lead",IF(AND(B169='Dropdown Answer Key'!$B$13,OR(AND(F169="GALV",H169="Y"),AND(F169="GALV",H169="UN"),AND(F169="GALV",H169=""))),"GRR",IF(AND(B169='Dropdown Answer Key'!$B$13,F169="Unknown"),"Unknown SL",IF(AND(B169='Dropdown Answer Key'!$B$14,OR(E169="Lead",E169="U, May have L",E169="COM",E169="")),"Lead",IF(AND(B169='Dropdown Answer Key'!$B$14,OR(F169="Lead",F169="U, May have L",F169="COM",F169="")),"Lead",IF(AND(B169='Dropdown Answer Key'!$B$14,OR(AND(E169="GALV",H169="Y"),AND(E169="GALV",H169="UN"),AND(E169="GALV",H169=""),AND(F169="GALV",H169="Y"),AND(F169="GALV",H169="UN"),AND(F169="GALV",H169=""),AND(F169="GALV",I169="Y"),AND(F169="GALV",I169="UN"),AND(F169="GALV",I169=""))),"GRR",IF(AND(B169='Dropdown Answer Key'!$B$14,OR(E169="Unknown",F169="Unknown")),"Unknown SL","Non Lead")))))))))))</f>
        <v>ERROR</v>
      </c>
      <c r="T169" s="122" t="str">
        <f>IF(OR(M169="",Q169="",S169="ERROR"),"BLANK",IF((AND(M169='Dropdown Answer Key'!$B$25,OR('Service Line Inventory'!S169="Lead",S169="Unknown SL"))),"Tier 1",IF(AND('Service Line Inventory'!M169='Dropdown Answer Key'!$B$26,OR('Service Line Inventory'!S169="Lead",S169="Unknown SL")),"Tier 2",IF(AND('Service Line Inventory'!M169='Dropdown Answer Key'!$B$27,OR('Service Line Inventory'!S169="Lead",S169="Unknown SL")),"Tier 2",IF('Service Line Inventory'!S169="GRR","Tier 3",IF((AND('Service Line Inventory'!M169='Dropdown Answer Key'!$B$25,'Service Line Inventory'!Q169='Dropdown Answer Key'!$M$25,O169='Dropdown Answer Key'!$G$27,'Service Line Inventory'!P169='Dropdown Answer Key'!$J$27,S169="Non Lead")),"Tier 4",IF((AND('Service Line Inventory'!M169='Dropdown Answer Key'!$B$25,'Service Line Inventory'!Q169='Dropdown Answer Key'!$M$25,O169='Dropdown Answer Key'!$G$27,S169="Non Lead")),"Tier 4",IF((AND('Service Line Inventory'!M169='Dropdown Answer Key'!$B$25,'Service Line Inventory'!Q169='Dropdown Answer Key'!$M$25,'Service Line Inventory'!P169='Dropdown Answer Key'!$J$27,S169="Non Lead")),"Tier 4","Tier 5"))))))))</f>
        <v>BLANK</v>
      </c>
      <c r="U169" s="123" t="str">
        <f t="shared" si="9"/>
        <v>ERROR</v>
      </c>
      <c r="V169" s="122" t="str">
        <f t="shared" si="10"/>
        <v>ERROR</v>
      </c>
      <c r="W169" s="122" t="str">
        <f t="shared" si="11"/>
        <v>NO</v>
      </c>
      <c r="X169" s="116"/>
      <c r="Y169" s="105"/>
      <c r="Z169" s="85"/>
    </row>
    <row r="170" spans="1:26" x14ac:dyDescent="0.25">
      <c r="A170" s="80"/>
      <c r="B170" s="80"/>
      <c r="C170" s="111"/>
      <c r="D170" s="81"/>
      <c r="E170" s="111"/>
      <c r="F170" s="111"/>
      <c r="G170" s="113"/>
      <c r="H170" s="101"/>
      <c r="I170" s="81"/>
      <c r="J170" s="82"/>
      <c r="K170" s="81"/>
      <c r="L170" s="101" t="str">
        <f t="shared" si="8"/>
        <v>ERROR</v>
      </c>
      <c r="M170" s="117"/>
      <c r="N170" s="81"/>
      <c r="O170" s="81"/>
      <c r="P170" s="81"/>
      <c r="Q170" s="80"/>
      <c r="R170" s="81"/>
      <c r="S170" s="106" t="str">
        <f>IF(OR(B170="",$C$3="",$G$3=""),"ERROR",IF(AND(B170='Dropdown Answer Key'!$B$12,OR(E170="Lead",E170="U, May have L",E170="COM",E170="")),"Lead",IF(AND(B170='Dropdown Answer Key'!$B$12,OR(AND(E170="GALV",H170="Y"),AND(E170="GALV",H170="UN"),AND(E170="GALV",H170=""))),"GRR",IF(AND(B170='Dropdown Answer Key'!$B$12,E170="Unknown"),"Unknown SL",IF(AND(B170='Dropdown Answer Key'!$B$13,OR(F170="Lead",F170="U, May have L",F170="COM",F170="")),"Lead",IF(AND(B170='Dropdown Answer Key'!$B$13,OR(AND(F170="GALV",H170="Y"),AND(F170="GALV",H170="UN"),AND(F170="GALV",H170=""))),"GRR",IF(AND(B170='Dropdown Answer Key'!$B$13,F170="Unknown"),"Unknown SL",IF(AND(B170='Dropdown Answer Key'!$B$14,OR(E170="Lead",E170="U, May have L",E170="COM",E170="")),"Lead",IF(AND(B170='Dropdown Answer Key'!$B$14,OR(F170="Lead",F170="U, May have L",F170="COM",F170="")),"Lead",IF(AND(B170='Dropdown Answer Key'!$B$14,OR(AND(E170="GALV",H170="Y"),AND(E170="GALV",H170="UN"),AND(E170="GALV",H170=""),AND(F170="GALV",H170="Y"),AND(F170="GALV",H170="UN"),AND(F170="GALV",H170=""),AND(F170="GALV",I170="Y"),AND(F170="GALV",I170="UN"),AND(F170="GALV",I170=""))),"GRR",IF(AND(B170='Dropdown Answer Key'!$B$14,OR(E170="Unknown",F170="Unknown")),"Unknown SL","Non Lead")))))))))))</f>
        <v>ERROR</v>
      </c>
      <c r="T170" s="83" t="str">
        <f>IF(OR(M170="",Q170="",S170="ERROR"),"BLANK",IF((AND(M170='Dropdown Answer Key'!$B$25,OR('Service Line Inventory'!S170="Lead",S170="Unknown SL"))),"Tier 1",IF(AND('Service Line Inventory'!M170='Dropdown Answer Key'!$B$26,OR('Service Line Inventory'!S170="Lead",S170="Unknown SL")),"Tier 2",IF(AND('Service Line Inventory'!M170='Dropdown Answer Key'!$B$27,OR('Service Line Inventory'!S170="Lead",S170="Unknown SL")),"Tier 2",IF('Service Line Inventory'!S170="GRR","Tier 3",IF((AND('Service Line Inventory'!M170='Dropdown Answer Key'!$B$25,'Service Line Inventory'!Q170='Dropdown Answer Key'!$M$25,O170='Dropdown Answer Key'!$G$27,'Service Line Inventory'!P170='Dropdown Answer Key'!$J$27,S170="Non Lead")),"Tier 4",IF((AND('Service Line Inventory'!M170='Dropdown Answer Key'!$B$25,'Service Line Inventory'!Q170='Dropdown Answer Key'!$M$25,O170='Dropdown Answer Key'!$G$27,S170="Non Lead")),"Tier 4",IF((AND('Service Line Inventory'!M170='Dropdown Answer Key'!$B$25,'Service Line Inventory'!Q170='Dropdown Answer Key'!$M$25,'Service Line Inventory'!P170='Dropdown Answer Key'!$J$27,S170="Non Lead")),"Tier 4","Tier 5"))))))))</f>
        <v>BLANK</v>
      </c>
      <c r="U170" s="109" t="str">
        <f t="shared" si="9"/>
        <v>ERROR</v>
      </c>
      <c r="V170" s="83" t="str">
        <f t="shared" si="10"/>
        <v>ERROR</v>
      </c>
      <c r="W170" s="83" t="str">
        <f t="shared" si="11"/>
        <v>NO</v>
      </c>
      <c r="X170" s="115"/>
      <c r="Y170" s="84"/>
      <c r="Z170" s="85"/>
    </row>
    <row r="171" spans="1:26" x14ac:dyDescent="0.25">
      <c r="A171" s="89"/>
      <c r="B171" s="90"/>
      <c r="C171" s="112"/>
      <c r="D171" s="90"/>
      <c r="E171" s="112"/>
      <c r="F171" s="112"/>
      <c r="G171" s="114"/>
      <c r="H171" s="102"/>
      <c r="I171" s="90"/>
      <c r="J171" s="91"/>
      <c r="K171" s="90"/>
      <c r="L171" s="102" t="str">
        <f t="shared" si="8"/>
        <v>ERROR</v>
      </c>
      <c r="M171" s="118"/>
      <c r="N171" s="90"/>
      <c r="O171" s="90"/>
      <c r="P171" s="90"/>
      <c r="Q171" s="89"/>
      <c r="R171" s="90"/>
      <c r="S171" s="121" t="str">
        <f>IF(OR(B171="",$C$3="",$G$3=""),"ERROR",IF(AND(B171='Dropdown Answer Key'!$B$12,OR(E171="Lead",E171="U, May have L",E171="COM",E171="")),"Lead",IF(AND(B171='Dropdown Answer Key'!$B$12,OR(AND(E171="GALV",H171="Y"),AND(E171="GALV",H171="UN"),AND(E171="GALV",H171=""))),"GRR",IF(AND(B171='Dropdown Answer Key'!$B$12,E171="Unknown"),"Unknown SL",IF(AND(B171='Dropdown Answer Key'!$B$13,OR(F171="Lead",F171="U, May have L",F171="COM",F171="")),"Lead",IF(AND(B171='Dropdown Answer Key'!$B$13,OR(AND(F171="GALV",H171="Y"),AND(F171="GALV",H171="UN"),AND(F171="GALV",H171=""))),"GRR",IF(AND(B171='Dropdown Answer Key'!$B$13,F171="Unknown"),"Unknown SL",IF(AND(B171='Dropdown Answer Key'!$B$14,OR(E171="Lead",E171="U, May have L",E171="COM",E171="")),"Lead",IF(AND(B171='Dropdown Answer Key'!$B$14,OR(F171="Lead",F171="U, May have L",F171="COM",F171="")),"Lead",IF(AND(B171='Dropdown Answer Key'!$B$14,OR(AND(E171="GALV",H171="Y"),AND(E171="GALV",H171="UN"),AND(E171="GALV",H171=""),AND(F171="GALV",H171="Y"),AND(F171="GALV",H171="UN"),AND(F171="GALV",H171=""),AND(F171="GALV",I171="Y"),AND(F171="GALV",I171="UN"),AND(F171="GALV",I171=""))),"GRR",IF(AND(B171='Dropdown Answer Key'!$B$14,OR(E171="Unknown",F171="Unknown")),"Unknown SL","Non Lead")))))))))))</f>
        <v>ERROR</v>
      </c>
      <c r="T171" s="122" t="str">
        <f>IF(OR(M171="",Q171="",S171="ERROR"),"BLANK",IF((AND(M171='Dropdown Answer Key'!$B$25,OR('Service Line Inventory'!S171="Lead",S171="Unknown SL"))),"Tier 1",IF(AND('Service Line Inventory'!M171='Dropdown Answer Key'!$B$26,OR('Service Line Inventory'!S171="Lead",S171="Unknown SL")),"Tier 2",IF(AND('Service Line Inventory'!M171='Dropdown Answer Key'!$B$27,OR('Service Line Inventory'!S171="Lead",S171="Unknown SL")),"Tier 2",IF('Service Line Inventory'!S171="GRR","Tier 3",IF((AND('Service Line Inventory'!M171='Dropdown Answer Key'!$B$25,'Service Line Inventory'!Q171='Dropdown Answer Key'!$M$25,O171='Dropdown Answer Key'!$G$27,'Service Line Inventory'!P171='Dropdown Answer Key'!$J$27,S171="Non Lead")),"Tier 4",IF((AND('Service Line Inventory'!M171='Dropdown Answer Key'!$B$25,'Service Line Inventory'!Q171='Dropdown Answer Key'!$M$25,O171='Dropdown Answer Key'!$G$27,S171="Non Lead")),"Tier 4",IF((AND('Service Line Inventory'!M171='Dropdown Answer Key'!$B$25,'Service Line Inventory'!Q171='Dropdown Answer Key'!$M$25,'Service Line Inventory'!P171='Dropdown Answer Key'!$J$27,S171="Non Lead")),"Tier 4","Tier 5"))))))))</f>
        <v>BLANK</v>
      </c>
      <c r="U171" s="123" t="str">
        <f t="shared" si="9"/>
        <v>ERROR</v>
      </c>
      <c r="V171" s="122" t="str">
        <f t="shared" si="10"/>
        <v>ERROR</v>
      </c>
      <c r="W171" s="122" t="str">
        <f t="shared" si="11"/>
        <v>NO</v>
      </c>
      <c r="X171" s="116"/>
      <c r="Y171" s="105"/>
      <c r="Z171" s="85"/>
    </row>
    <row r="172" spans="1:26" x14ac:dyDescent="0.25">
      <c r="A172" s="80"/>
      <c r="B172" s="80"/>
      <c r="C172" s="111"/>
      <c r="D172" s="81"/>
      <c r="E172" s="111"/>
      <c r="F172" s="111"/>
      <c r="G172" s="113"/>
      <c r="H172" s="101"/>
      <c r="I172" s="81"/>
      <c r="J172" s="82"/>
      <c r="K172" s="81"/>
      <c r="L172" s="101" t="str">
        <f t="shared" si="8"/>
        <v>ERROR</v>
      </c>
      <c r="M172" s="117"/>
      <c r="N172" s="81"/>
      <c r="O172" s="81"/>
      <c r="P172" s="81"/>
      <c r="Q172" s="80"/>
      <c r="R172" s="81"/>
      <c r="S172" s="106" t="str">
        <f>IF(OR(B172="",$C$3="",$G$3=""),"ERROR",IF(AND(B172='Dropdown Answer Key'!$B$12,OR(E172="Lead",E172="U, May have L",E172="COM",E172="")),"Lead",IF(AND(B172='Dropdown Answer Key'!$B$12,OR(AND(E172="GALV",H172="Y"),AND(E172="GALV",H172="UN"),AND(E172="GALV",H172=""))),"GRR",IF(AND(B172='Dropdown Answer Key'!$B$12,E172="Unknown"),"Unknown SL",IF(AND(B172='Dropdown Answer Key'!$B$13,OR(F172="Lead",F172="U, May have L",F172="COM",F172="")),"Lead",IF(AND(B172='Dropdown Answer Key'!$B$13,OR(AND(F172="GALV",H172="Y"),AND(F172="GALV",H172="UN"),AND(F172="GALV",H172=""))),"GRR",IF(AND(B172='Dropdown Answer Key'!$B$13,F172="Unknown"),"Unknown SL",IF(AND(B172='Dropdown Answer Key'!$B$14,OR(E172="Lead",E172="U, May have L",E172="COM",E172="")),"Lead",IF(AND(B172='Dropdown Answer Key'!$B$14,OR(F172="Lead",F172="U, May have L",F172="COM",F172="")),"Lead",IF(AND(B172='Dropdown Answer Key'!$B$14,OR(AND(E172="GALV",H172="Y"),AND(E172="GALV",H172="UN"),AND(E172="GALV",H172=""),AND(F172="GALV",H172="Y"),AND(F172="GALV",H172="UN"),AND(F172="GALV",H172=""),AND(F172="GALV",I172="Y"),AND(F172="GALV",I172="UN"),AND(F172="GALV",I172=""))),"GRR",IF(AND(B172='Dropdown Answer Key'!$B$14,OR(E172="Unknown",F172="Unknown")),"Unknown SL","Non Lead")))))))))))</f>
        <v>ERROR</v>
      </c>
      <c r="T172" s="83" t="str">
        <f>IF(OR(M172="",Q172="",S172="ERROR"),"BLANK",IF((AND(M172='Dropdown Answer Key'!$B$25,OR('Service Line Inventory'!S172="Lead",S172="Unknown SL"))),"Tier 1",IF(AND('Service Line Inventory'!M172='Dropdown Answer Key'!$B$26,OR('Service Line Inventory'!S172="Lead",S172="Unknown SL")),"Tier 2",IF(AND('Service Line Inventory'!M172='Dropdown Answer Key'!$B$27,OR('Service Line Inventory'!S172="Lead",S172="Unknown SL")),"Tier 2",IF('Service Line Inventory'!S172="GRR","Tier 3",IF((AND('Service Line Inventory'!M172='Dropdown Answer Key'!$B$25,'Service Line Inventory'!Q172='Dropdown Answer Key'!$M$25,O172='Dropdown Answer Key'!$G$27,'Service Line Inventory'!P172='Dropdown Answer Key'!$J$27,S172="Non Lead")),"Tier 4",IF((AND('Service Line Inventory'!M172='Dropdown Answer Key'!$B$25,'Service Line Inventory'!Q172='Dropdown Answer Key'!$M$25,O172='Dropdown Answer Key'!$G$27,S172="Non Lead")),"Tier 4",IF((AND('Service Line Inventory'!M172='Dropdown Answer Key'!$B$25,'Service Line Inventory'!Q172='Dropdown Answer Key'!$M$25,'Service Line Inventory'!P172='Dropdown Answer Key'!$J$27,S172="Non Lead")),"Tier 4","Tier 5"))))))))</f>
        <v>BLANK</v>
      </c>
      <c r="U172" s="109" t="str">
        <f t="shared" si="9"/>
        <v>ERROR</v>
      </c>
      <c r="V172" s="83" t="str">
        <f t="shared" si="10"/>
        <v>ERROR</v>
      </c>
      <c r="W172" s="83" t="str">
        <f t="shared" si="11"/>
        <v>NO</v>
      </c>
      <c r="X172" s="115"/>
      <c r="Y172" s="84"/>
      <c r="Z172" s="85"/>
    </row>
    <row r="173" spans="1:26" x14ac:dyDescent="0.25">
      <c r="A173" s="89"/>
      <c r="B173" s="90"/>
      <c r="C173" s="112"/>
      <c r="D173" s="90"/>
      <c r="E173" s="112"/>
      <c r="F173" s="112"/>
      <c r="G173" s="114"/>
      <c r="H173" s="102"/>
      <c r="I173" s="90"/>
      <c r="J173" s="91"/>
      <c r="K173" s="90"/>
      <c r="L173" s="102" t="str">
        <f t="shared" si="8"/>
        <v>ERROR</v>
      </c>
      <c r="M173" s="118"/>
      <c r="N173" s="90"/>
      <c r="O173" s="90"/>
      <c r="P173" s="90"/>
      <c r="Q173" s="89"/>
      <c r="R173" s="90"/>
      <c r="S173" s="121" t="str">
        <f>IF(OR(B173="",$C$3="",$G$3=""),"ERROR",IF(AND(B173='Dropdown Answer Key'!$B$12,OR(E173="Lead",E173="U, May have L",E173="COM",E173="")),"Lead",IF(AND(B173='Dropdown Answer Key'!$B$12,OR(AND(E173="GALV",H173="Y"),AND(E173="GALV",H173="UN"),AND(E173="GALV",H173=""))),"GRR",IF(AND(B173='Dropdown Answer Key'!$B$12,E173="Unknown"),"Unknown SL",IF(AND(B173='Dropdown Answer Key'!$B$13,OR(F173="Lead",F173="U, May have L",F173="COM",F173="")),"Lead",IF(AND(B173='Dropdown Answer Key'!$B$13,OR(AND(F173="GALV",H173="Y"),AND(F173="GALV",H173="UN"),AND(F173="GALV",H173=""))),"GRR",IF(AND(B173='Dropdown Answer Key'!$B$13,F173="Unknown"),"Unknown SL",IF(AND(B173='Dropdown Answer Key'!$B$14,OR(E173="Lead",E173="U, May have L",E173="COM",E173="")),"Lead",IF(AND(B173='Dropdown Answer Key'!$B$14,OR(F173="Lead",F173="U, May have L",F173="COM",F173="")),"Lead",IF(AND(B173='Dropdown Answer Key'!$B$14,OR(AND(E173="GALV",H173="Y"),AND(E173="GALV",H173="UN"),AND(E173="GALV",H173=""),AND(F173="GALV",H173="Y"),AND(F173="GALV",H173="UN"),AND(F173="GALV",H173=""),AND(F173="GALV",I173="Y"),AND(F173="GALV",I173="UN"),AND(F173="GALV",I173=""))),"GRR",IF(AND(B173='Dropdown Answer Key'!$B$14,OR(E173="Unknown",F173="Unknown")),"Unknown SL","Non Lead")))))))))))</f>
        <v>ERROR</v>
      </c>
      <c r="T173" s="122" t="str">
        <f>IF(OR(M173="",Q173="",S173="ERROR"),"BLANK",IF((AND(M173='Dropdown Answer Key'!$B$25,OR('Service Line Inventory'!S173="Lead",S173="Unknown SL"))),"Tier 1",IF(AND('Service Line Inventory'!M173='Dropdown Answer Key'!$B$26,OR('Service Line Inventory'!S173="Lead",S173="Unknown SL")),"Tier 2",IF(AND('Service Line Inventory'!M173='Dropdown Answer Key'!$B$27,OR('Service Line Inventory'!S173="Lead",S173="Unknown SL")),"Tier 2",IF('Service Line Inventory'!S173="GRR","Tier 3",IF((AND('Service Line Inventory'!M173='Dropdown Answer Key'!$B$25,'Service Line Inventory'!Q173='Dropdown Answer Key'!$M$25,O173='Dropdown Answer Key'!$G$27,'Service Line Inventory'!P173='Dropdown Answer Key'!$J$27,S173="Non Lead")),"Tier 4",IF((AND('Service Line Inventory'!M173='Dropdown Answer Key'!$B$25,'Service Line Inventory'!Q173='Dropdown Answer Key'!$M$25,O173='Dropdown Answer Key'!$G$27,S173="Non Lead")),"Tier 4",IF((AND('Service Line Inventory'!M173='Dropdown Answer Key'!$B$25,'Service Line Inventory'!Q173='Dropdown Answer Key'!$M$25,'Service Line Inventory'!P173='Dropdown Answer Key'!$J$27,S173="Non Lead")),"Tier 4","Tier 5"))))))))</f>
        <v>BLANK</v>
      </c>
      <c r="U173" s="123" t="str">
        <f t="shared" si="9"/>
        <v>ERROR</v>
      </c>
      <c r="V173" s="122" t="str">
        <f t="shared" si="10"/>
        <v>ERROR</v>
      </c>
      <c r="W173" s="122" t="str">
        <f t="shared" si="11"/>
        <v>NO</v>
      </c>
      <c r="X173" s="116"/>
      <c r="Y173" s="105"/>
      <c r="Z173" s="85"/>
    </row>
    <row r="174" spans="1:26" x14ac:dyDescent="0.25">
      <c r="A174" s="80"/>
      <c r="B174" s="80"/>
      <c r="C174" s="111"/>
      <c r="D174" s="81"/>
      <c r="E174" s="111"/>
      <c r="F174" s="111"/>
      <c r="G174" s="113"/>
      <c r="H174" s="101"/>
      <c r="I174" s="81"/>
      <c r="J174" s="82"/>
      <c r="K174" s="81"/>
      <c r="L174" s="101" t="str">
        <f t="shared" si="8"/>
        <v>ERROR</v>
      </c>
      <c r="M174" s="117"/>
      <c r="N174" s="81"/>
      <c r="O174" s="81"/>
      <c r="P174" s="81"/>
      <c r="Q174" s="80"/>
      <c r="R174" s="81"/>
      <c r="S174" s="106" t="str">
        <f>IF(OR(B174="",$C$3="",$G$3=""),"ERROR",IF(AND(B174='Dropdown Answer Key'!$B$12,OR(E174="Lead",E174="U, May have L",E174="COM",E174="")),"Lead",IF(AND(B174='Dropdown Answer Key'!$B$12,OR(AND(E174="GALV",H174="Y"),AND(E174="GALV",H174="UN"),AND(E174="GALV",H174=""))),"GRR",IF(AND(B174='Dropdown Answer Key'!$B$12,E174="Unknown"),"Unknown SL",IF(AND(B174='Dropdown Answer Key'!$B$13,OR(F174="Lead",F174="U, May have L",F174="COM",F174="")),"Lead",IF(AND(B174='Dropdown Answer Key'!$B$13,OR(AND(F174="GALV",H174="Y"),AND(F174="GALV",H174="UN"),AND(F174="GALV",H174=""))),"GRR",IF(AND(B174='Dropdown Answer Key'!$B$13,F174="Unknown"),"Unknown SL",IF(AND(B174='Dropdown Answer Key'!$B$14,OR(E174="Lead",E174="U, May have L",E174="COM",E174="")),"Lead",IF(AND(B174='Dropdown Answer Key'!$B$14,OR(F174="Lead",F174="U, May have L",F174="COM",F174="")),"Lead",IF(AND(B174='Dropdown Answer Key'!$B$14,OR(AND(E174="GALV",H174="Y"),AND(E174="GALV",H174="UN"),AND(E174="GALV",H174=""),AND(F174="GALV",H174="Y"),AND(F174="GALV",H174="UN"),AND(F174="GALV",H174=""),AND(F174="GALV",I174="Y"),AND(F174="GALV",I174="UN"),AND(F174="GALV",I174=""))),"GRR",IF(AND(B174='Dropdown Answer Key'!$B$14,OR(E174="Unknown",F174="Unknown")),"Unknown SL","Non Lead")))))))))))</f>
        <v>ERROR</v>
      </c>
      <c r="T174" s="83" t="str">
        <f>IF(OR(M174="",Q174="",S174="ERROR"),"BLANK",IF((AND(M174='Dropdown Answer Key'!$B$25,OR('Service Line Inventory'!S174="Lead",S174="Unknown SL"))),"Tier 1",IF(AND('Service Line Inventory'!M174='Dropdown Answer Key'!$B$26,OR('Service Line Inventory'!S174="Lead",S174="Unknown SL")),"Tier 2",IF(AND('Service Line Inventory'!M174='Dropdown Answer Key'!$B$27,OR('Service Line Inventory'!S174="Lead",S174="Unknown SL")),"Tier 2",IF('Service Line Inventory'!S174="GRR","Tier 3",IF((AND('Service Line Inventory'!M174='Dropdown Answer Key'!$B$25,'Service Line Inventory'!Q174='Dropdown Answer Key'!$M$25,O174='Dropdown Answer Key'!$G$27,'Service Line Inventory'!P174='Dropdown Answer Key'!$J$27,S174="Non Lead")),"Tier 4",IF((AND('Service Line Inventory'!M174='Dropdown Answer Key'!$B$25,'Service Line Inventory'!Q174='Dropdown Answer Key'!$M$25,O174='Dropdown Answer Key'!$G$27,S174="Non Lead")),"Tier 4",IF((AND('Service Line Inventory'!M174='Dropdown Answer Key'!$B$25,'Service Line Inventory'!Q174='Dropdown Answer Key'!$M$25,'Service Line Inventory'!P174='Dropdown Answer Key'!$J$27,S174="Non Lead")),"Tier 4","Tier 5"))))))))</f>
        <v>BLANK</v>
      </c>
      <c r="U174" s="109" t="str">
        <f t="shared" si="9"/>
        <v>ERROR</v>
      </c>
      <c r="V174" s="83" t="str">
        <f t="shared" si="10"/>
        <v>ERROR</v>
      </c>
      <c r="W174" s="83" t="str">
        <f t="shared" si="11"/>
        <v>NO</v>
      </c>
      <c r="X174" s="115"/>
      <c r="Y174" s="84"/>
      <c r="Z174" s="85"/>
    </row>
    <row r="175" spans="1:26" x14ac:dyDescent="0.25">
      <c r="A175" s="89"/>
      <c r="B175" s="90"/>
      <c r="C175" s="112"/>
      <c r="D175" s="90"/>
      <c r="E175" s="112"/>
      <c r="F175" s="112"/>
      <c r="G175" s="114"/>
      <c r="H175" s="102"/>
      <c r="I175" s="90"/>
      <c r="J175" s="91"/>
      <c r="K175" s="90"/>
      <c r="L175" s="102" t="str">
        <f t="shared" si="8"/>
        <v>ERROR</v>
      </c>
      <c r="M175" s="118"/>
      <c r="N175" s="90"/>
      <c r="O175" s="90"/>
      <c r="P175" s="90"/>
      <c r="Q175" s="89"/>
      <c r="R175" s="90"/>
      <c r="S175" s="121" t="str">
        <f>IF(OR(B175="",$C$3="",$G$3=""),"ERROR",IF(AND(B175='Dropdown Answer Key'!$B$12,OR(E175="Lead",E175="U, May have L",E175="COM",E175="")),"Lead",IF(AND(B175='Dropdown Answer Key'!$B$12,OR(AND(E175="GALV",H175="Y"),AND(E175="GALV",H175="UN"),AND(E175="GALV",H175=""))),"GRR",IF(AND(B175='Dropdown Answer Key'!$B$12,E175="Unknown"),"Unknown SL",IF(AND(B175='Dropdown Answer Key'!$B$13,OR(F175="Lead",F175="U, May have L",F175="COM",F175="")),"Lead",IF(AND(B175='Dropdown Answer Key'!$B$13,OR(AND(F175="GALV",H175="Y"),AND(F175="GALV",H175="UN"),AND(F175="GALV",H175=""))),"GRR",IF(AND(B175='Dropdown Answer Key'!$B$13,F175="Unknown"),"Unknown SL",IF(AND(B175='Dropdown Answer Key'!$B$14,OR(E175="Lead",E175="U, May have L",E175="COM",E175="")),"Lead",IF(AND(B175='Dropdown Answer Key'!$B$14,OR(F175="Lead",F175="U, May have L",F175="COM",F175="")),"Lead",IF(AND(B175='Dropdown Answer Key'!$B$14,OR(AND(E175="GALV",H175="Y"),AND(E175="GALV",H175="UN"),AND(E175="GALV",H175=""),AND(F175="GALV",H175="Y"),AND(F175="GALV",H175="UN"),AND(F175="GALV",H175=""),AND(F175="GALV",I175="Y"),AND(F175="GALV",I175="UN"),AND(F175="GALV",I175=""))),"GRR",IF(AND(B175='Dropdown Answer Key'!$B$14,OR(E175="Unknown",F175="Unknown")),"Unknown SL","Non Lead")))))))))))</f>
        <v>ERROR</v>
      </c>
      <c r="T175" s="122" t="str">
        <f>IF(OR(M175="",Q175="",S175="ERROR"),"BLANK",IF((AND(M175='Dropdown Answer Key'!$B$25,OR('Service Line Inventory'!S175="Lead",S175="Unknown SL"))),"Tier 1",IF(AND('Service Line Inventory'!M175='Dropdown Answer Key'!$B$26,OR('Service Line Inventory'!S175="Lead",S175="Unknown SL")),"Tier 2",IF(AND('Service Line Inventory'!M175='Dropdown Answer Key'!$B$27,OR('Service Line Inventory'!S175="Lead",S175="Unknown SL")),"Tier 2",IF('Service Line Inventory'!S175="GRR","Tier 3",IF((AND('Service Line Inventory'!M175='Dropdown Answer Key'!$B$25,'Service Line Inventory'!Q175='Dropdown Answer Key'!$M$25,O175='Dropdown Answer Key'!$G$27,'Service Line Inventory'!P175='Dropdown Answer Key'!$J$27,S175="Non Lead")),"Tier 4",IF((AND('Service Line Inventory'!M175='Dropdown Answer Key'!$B$25,'Service Line Inventory'!Q175='Dropdown Answer Key'!$M$25,O175='Dropdown Answer Key'!$G$27,S175="Non Lead")),"Tier 4",IF((AND('Service Line Inventory'!M175='Dropdown Answer Key'!$B$25,'Service Line Inventory'!Q175='Dropdown Answer Key'!$M$25,'Service Line Inventory'!P175='Dropdown Answer Key'!$J$27,S175="Non Lead")),"Tier 4","Tier 5"))))))))</f>
        <v>BLANK</v>
      </c>
      <c r="U175" s="123" t="str">
        <f t="shared" si="9"/>
        <v>ERROR</v>
      </c>
      <c r="V175" s="122" t="str">
        <f t="shared" si="10"/>
        <v>ERROR</v>
      </c>
      <c r="W175" s="122" t="str">
        <f t="shared" si="11"/>
        <v>NO</v>
      </c>
      <c r="X175" s="116"/>
      <c r="Y175" s="105"/>
      <c r="Z175" s="85"/>
    </row>
    <row r="176" spans="1:26" x14ac:dyDescent="0.25">
      <c r="A176" s="80"/>
      <c r="B176" s="80"/>
      <c r="C176" s="111"/>
      <c r="D176" s="81"/>
      <c r="E176" s="111"/>
      <c r="F176" s="111"/>
      <c r="G176" s="113"/>
      <c r="H176" s="101"/>
      <c r="I176" s="81"/>
      <c r="J176" s="82"/>
      <c r="K176" s="81"/>
      <c r="L176" s="101" t="str">
        <f t="shared" si="8"/>
        <v>ERROR</v>
      </c>
      <c r="M176" s="117"/>
      <c r="N176" s="81"/>
      <c r="O176" s="81"/>
      <c r="P176" s="81"/>
      <c r="Q176" s="80"/>
      <c r="R176" s="81"/>
      <c r="S176" s="106" t="str">
        <f>IF(OR(B176="",$C$3="",$G$3=""),"ERROR",IF(AND(B176='Dropdown Answer Key'!$B$12,OR(E176="Lead",E176="U, May have L",E176="COM",E176="")),"Lead",IF(AND(B176='Dropdown Answer Key'!$B$12,OR(AND(E176="GALV",H176="Y"),AND(E176="GALV",H176="UN"),AND(E176="GALV",H176=""))),"GRR",IF(AND(B176='Dropdown Answer Key'!$B$12,E176="Unknown"),"Unknown SL",IF(AND(B176='Dropdown Answer Key'!$B$13,OR(F176="Lead",F176="U, May have L",F176="COM",F176="")),"Lead",IF(AND(B176='Dropdown Answer Key'!$B$13,OR(AND(F176="GALV",H176="Y"),AND(F176="GALV",H176="UN"),AND(F176="GALV",H176=""))),"GRR",IF(AND(B176='Dropdown Answer Key'!$B$13,F176="Unknown"),"Unknown SL",IF(AND(B176='Dropdown Answer Key'!$B$14,OR(E176="Lead",E176="U, May have L",E176="COM",E176="")),"Lead",IF(AND(B176='Dropdown Answer Key'!$B$14,OR(F176="Lead",F176="U, May have L",F176="COM",F176="")),"Lead",IF(AND(B176='Dropdown Answer Key'!$B$14,OR(AND(E176="GALV",H176="Y"),AND(E176="GALV",H176="UN"),AND(E176="GALV",H176=""),AND(F176="GALV",H176="Y"),AND(F176="GALV",H176="UN"),AND(F176="GALV",H176=""),AND(F176="GALV",I176="Y"),AND(F176="GALV",I176="UN"),AND(F176="GALV",I176=""))),"GRR",IF(AND(B176='Dropdown Answer Key'!$B$14,OR(E176="Unknown",F176="Unknown")),"Unknown SL","Non Lead")))))))))))</f>
        <v>ERROR</v>
      </c>
      <c r="T176" s="83" t="str">
        <f>IF(OR(M176="",Q176="",S176="ERROR"),"BLANK",IF((AND(M176='Dropdown Answer Key'!$B$25,OR('Service Line Inventory'!S176="Lead",S176="Unknown SL"))),"Tier 1",IF(AND('Service Line Inventory'!M176='Dropdown Answer Key'!$B$26,OR('Service Line Inventory'!S176="Lead",S176="Unknown SL")),"Tier 2",IF(AND('Service Line Inventory'!M176='Dropdown Answer Key'!$B$27,OR('Service Line Inventory'!S176="Lead",S176="Unknown SL")),"Tier 2",IF('Service Line Inventory'!S176="GRR","Tier 3",IF((AND('Service Line Inventory'!M176='Dropdown Answer Key'!$B$25,'Service Line Inventory'!Q176='Dropdown Answer Key'!$M$25,O176='Dropdown Answer Key'!$G$27,'Service Line Inventory'!P176='Dropdown Answer Key'!$J$27,S176="Non Lead")),"Tier 4",IF((AND('Service Line Inventory'!M176='Dropdown Answer Key'!$B$25,'Service Line Inventory'!Q176='Dropdown Answer Key'!$M$25,O176='Dropdown Answer Key'!$G$27,S176="Non Lead")),"Tier 4",IF((AND('Service Line Inventory'!M176='Dropdown Answer Key'!$B$25,'Service Line Inventory'!Q176='Dropdown Answer Key'!$M$25,'Service Line Inventory'!P176='Dropdown Answer Key'!$J$27,S176="Non Lead")),"Tier 4","Tier 5"))))))))</f>
        <v>BLANK</v>
      </c>
      <c r="U176" s="109" t="str">
        <f t="shared" si="9"/>
        <v>ERROR</v>
      </c>
      <c r="V176" s="83" t="str">
        <f t="shared" si="10"/>
        <v>ERROR</v>
      </c>
      <c r="W176" s="83" t="str">
        <f t="shared" si="11"/>
        <v>NO</v>
      </c>
      <c r="X176" s="115"/>
      <c r="Y176" s="84"/>
      <c r="Z176" s="85"/>
    </row>
    <row r="177" spans="1:26" x14ac:dyDescent="0.25">
      <c r="A177" s="89"/>
      <c r="B177" s="90"/>
      <c r="C177" s="112"/>
      <c r="D177" s="90"/>
      <c r="E177" s="112"/>
      <c r="F177" s="112"/>
      <c r="G177" s="114"/>
      <c r="H177" s="102"/>
      <c r="I177" s="90"/>
      <c r="J177" s="91"/>
      <c r="K177" s="90"/>
      <c r="L177" s="102" t="str">
        <f t="shared" si="8"/>
        <v>ERROR</v>
      </c>
      <c r="M177" s="118"/>
      <c r="N177" s="90"/>
      <c r="O177" s="90"/>
      <c r="P177" s="90"/>
      <c r="Q177" s="89"/>
      <c r="R177" s="90"/>
      <c r="S177" s="121" t="str">
        <f>IF(OR(B177="",$C$3="",$G$3=""),"ERROR",IF(AND(B177='Dropdown Answer Key'!$B$12,OR(E177="Lead",E177="U, May have L",E177="COM",E177="")),"Lead",IF(AND(B177='Dropdown Answer Key'!$B$12,OR(AND(E177="GALV",H177="Y"),AND(E177="GALV",H177="UN"),AND(E177="GALV",H177=""))),"GRR",IF(AND(B177='Dropdown Answer Key'!$B$12,E177="Unknown"),"Unknown SL",IF(AND(B177='Dropdown Answer Key'!$B$13,OR(F177="Lead",F177="U, May have L",F177="COM",F177="")),"Lead",IF(AND(B177='Dropdown Answer Key'!$B$13,OR(AND(F177="GALV",H177="Y"),AND(F177="GALV",H177="UN"),AND(F177="GALV",H177=""))),"GRR",IF(AND(B177='Dropdown Answer Key'!$B$13,F177="Unknown"),"Unknown SL",IF(AND(B177='Dropdown Answer Key'!$B$14,OR(E177="Lead",E177="U, May have L",E177="COM",E177="")),"Lead",IF(AND(B177='Dropdown Answer Key'!$B$14,OR(F177="Lead",F177="U, May have L",F177="COM",F177="")),"Lead",IF(AND(B177='Dropdown Answer Key'!$B$14,OR(AND(E177="GALV",H177="Y"),AND(E177="GALV",H177="UN"),AND(E177="GALV",H177=""),AND(F177="GALV",H177="Y"),AND(F177="GALV",H177="UN"),AND(F177="GALV",H177=""),AND(F177="GALV",I177="Y"),AND(F177="GALV",I177="UN"),AND(F177="GALV",I177=""))),"GRR",IF(AND(B177='Dropdown Answer Key'!$B$14,OR(E177="Unknown",F177="Unknown")),"Unknown SL","Non Lead")))))))))))</f>
        <v>ERROR</v>
      </c>
      <c r="T177" s="122" t="str">
        <f>IF(OR(M177="",Q177="",S177="ERROR"),"BLANK",IF((AND(M177='Dropdown Answer Key'!$B$25,OR('Service Line Inventory'!S177="Lead",S177="Unknown SL"))),"Tier 1",IF(AND('Service Line Inventory'!M177='Dropdown Answer Key'!$B$26,OR('Service Line Inventory'!S177="Lead",S177="Unknown SL")),"Tier 2",IF(AND('Service Line Inventory'!M177='Dropdown Answer Key'!$B$27,OR('Service Line Inventory'!S177="Lead",S177="Unknown SL")),"Tier 2",IF('Service Line Inventory'!S177="GRR","Tier 3",IF((AND('Service Line Inventory'!M177='Dropdown Answer Key'!$B$25,'Service Line Inventory'!Q177='Dropdown Answer Key'!$M$25,O177='Dropdown Answer Key'!$G$27,'Service Line Inventory'!P177='Dropdown Answer Key'!$J$27,S177="Non Lead")),"Tier 4",IF((AND('Service Line Inventory'!M177='Dropdown Answer Key'!$B$25,'Service Line Inventory'!Q177='Dropdown Answer Key'!$M$25,O177='Dropdown Answer Key'!$G$27,S177="Non Lead")),"Tier 4",IF((AND('Service Line Inventory'!M177='Dropdown Answer Key'!$B$25,'Service Line Inventory'!Q177='Dropdown Answer Key'!$M$25,'Service Line Inventory'!P177='Dropdown Answer Key'!$J$27,S177="Non Lead")),"Tier 4","Tier 5"))))))))</f>
        <v>BLANK</v>
      </c>
      <c r="U177" s="123" t="str">
        <f t="shared" si="9"/>
        <v>ERROR</v>
      </c>
      <c r="V177" s="122" t="str">
        <f t="shared" si="10"/>
        <v>ERROR</v>
      </c>
      <c r="W177" s="122" t="str">
        <f t="shared" si="11"/>
        <v>NO</v>
      </c>
      <c r="X177" s="116"/>
      <c r="Y177" s="105"/>
      <c r="Z177" s="85"/>
    </row>
    <row r="178" spans="1:26" x14ac:dyDescent="0.25">
      <c r="A178" s="80"/>
      <c r="B178" s="80"/>
      <c r="C178" s="111"/>
      <c r="D178" s="81"/>
      <c r="E178" s="111"/>
      <c r="F178" s="111"/>
      <c r="G178" s="113"/>
      <c r="H178" s="101"/>
      <c r="I178" s="81"/>
      <c r="J178" s="82"/>
      <c r="K178" s="81"/>
      <c r="L178" s="101" t="str">
        <f t="shared" si="8"/>
        <v>ERROR</v>
      </c>
      <c r="M178" s="117"/>
      <c r="N178" s="81"/>
      <c r="O178" s="81"/>
      <c r="P178" s="81"/>
      <c r="Q178" s="80"/>
      <c r="R178" s="81"/>
      <c r="S178" s="106" t="str">
        <f>IF(OR(B178="",$C$3="",$G$3=""),"ERROR",IF(AND(B178='Dropdown Answer Key'!$B$12,OR(E178="Lead",E178="U, May have L",E178="COM",E178="")),"Lead",IF(AND(B178='Dropdown Answer Key'!$B$12,OR(AND(E178="GALV",H178="Y"),AND(E178="GALV",H178="UN"),AND(E178="GALV",H178=""))),"GRR",IF(AND(B178='Dropdown Answer Key'!$B$12,E178="Unknown"),"Unknown SL",IF(AND(B178='Dropdown Answer Key'!$B$13,OR(F178="Lead",F178="U, May have L",F178="COM",F178="")),"Lead",IF(AND(B178='Dropdown Answer Key'!$B$13,OR(AND(F178="GALV",H178="Y"),AND(F178="GALV",H178="UN"),AND(F178="GALV",H178=""))),"GRR",IF(AND(B178='Dropdown Answer Key'!$B$13,F178="Unknown"),"Unknown SL",IF(AND(B178='Dropdown Answer Key'!$B$14,OR(E178="Lead",E178="U, May have L",E178="COM",E178="")),"Lead",IF(AND(B178='Dropdown Answer Key'!$B$14,OR(F178="Lead",F178="U, May have L",F178="COM",F178="")),"Lead",IF(AND(B178='Dropdown Answer Key'!$B$14,OR(AND(E178="GALV",H178="Y"),AND(E178="GALV",H178="UN"),AND(E178="GALV",H178=""),AND(F178="GALV",H178="Y"),AND(F178="GALV",H178="UN"),AND(F178="GALV",H178=""),AND(F178="GALV",I178="Y"),AND(F178="GALV",I178="UN"),AND(F178="GALV",I178=""))),"GRR",IF(AND(B178='Dropdown Answer Key'!$B$14,OR(E178="Unknown",F178="Unknown")),"Unknown SL","Non Lead")))))))))))</f>
        <v>ERROR</v>
      </c>
      <c r="T178" s="83" t="str">
        <f>IF(OR(M178="",Q178="",S178="ERROR"),"BLANK",IF((AND(M178='Dropdown Answer Key'!$B$25,OR('Service Line Inventory'!S178="Lead",S178="Unknown SL"))),"Tier 1",IF(AND('Service Line Inventory'!M178='Dropdown Answer Key'!$B$26,OR('Service Line Inventory'!S178="Lead",S178="Unknown SL")),"Tier 2",IF(AND('Service Line Inventory'!M178='Dropdown Answer Key'!$B$27,OR('Service Line Inventory'!S178="Lead",S178="Unknown SL")),"Tier 2",IF('Service Line Inventory'!S178="GRR","Tier 3",IF((AND('Service Line Inventory'!M178='Dropdown Answer Key'!$B$25,'Service Line Inventory'!Q178='Dropdown Answer Key'!$M$25,O178='Dropdown Answer Key'!$G$27,'Service Line Inventory'!P178='Dropdown Answer Key'!$J$27,S178="Non Lead")),"Tier 4",IF((AND('Service Line Inventory'!M178='Dropdown Answer Key'!$B$25,'Service Line Inventory'!Q178='Dropdown Answer Key'!$M$25,O178='Dropdown Answer Key'!$G$27,S178="Non Lead")),"Tier 4",IF((AND('Service Line Inventory'!M178='Dropdown Answer Key'!$B$25,'Service Line Inventory'!Q178='Dropdown Answer Key'!$M$25,'Service Line Inventory'!P178='Dropdown Answer Key'!$J$27,S178="Non Lead")),"Tier 4","Tier 5"))))))))</f>
        <v>BLANK</v>
      </c>
      <c r="U178" s="109" t="str">
        <f t="shared" si="9"/>
        <v>ERROR</v>
      </c>
      <c r="V178" s="83" t="str">
        <f t="shared" si="10"/>
        <v>ERROR</v>
      </c>
      <c r="W178" s="83" t="str">
        <f t="shared" si="11"/>
        <v>NO</v>
      </c>
      <c r="X178" s="115"/>
      <c r="Y178" s="84"/>
      <c r="Z178" s="85"/>
    </row>
    <row r="179" spans="1:26" x14ac:dyDescent="0.25">
      <c r="A179" s="89"/>
      <c r="B179" s="90"/>
      <c r="C179" s="112"/>
      <c r="D179" s="90"/>
      <c r="E179" s="112"/>
      <c r="F179" s="112"/>
      <c r="G179" s="114"/>
      <c r="H179" s="102"/>
      <c r="I179" s="90"/>
      <c r="J179" s="91"/>
      <c r="K179" s="90"/>
      <c r="L179" s="102" t="str">
        <f t="shared" si="8"/>
        <v>ERROR</v>
      </c>
      <c r="M179" s="118"/>
      <c r="N179" s="90"/>
      <c r="O179" s="90"/>
      <c r="P179" s="90"/>
      <c r="Q179" s="89"/>
      <c r="R179" s="90"/>
      <c r="S179" s="121" t="str">
        <f>IF(OR(B179="",$C$3="",$G$3=""),"ERROR",IF(AND(B179='Dropdown Answer Key'!$B$12,OR(E179="Lead",E179="U, May have L",E179="COM",E179="")),"Lead",IF(AND(B179='Dropdown Answer Key'!$B$12,OR(AND(E179="GALV",H179="Y"),AND(E179="GALV",H179="UN"),AND(E179="GALV",H179=""))),"GRR",IF(AND(B179='Dropdown Answer Key'!$B$12,E179="Unknown"),"Unknown SL",IF(AND(B179='Dropdown Answer Key'!$B$13,OR(F179="Lead",F179="U, May have L",F179="COM",F179="")),"Lead",IF(AND(B179='Dropdown Answer Key'!$B$13,OR(AND(F179="GALV",H179="Y"),AND(F179="GALV",H179="UN"),AND(F179="GALV",H179=""))),"GRR",IF(AND(B179='Dropdown Answer Key'!$B$13,F179="Unknown"),"Unknown SL",IF(AND(B179='Dropdown Answer Key'!$B$14,OR(E179="Lead",E179="U, May have L",E179="COM",E179="")),"Lead",IF(AND(B179='Dropdown Answer Key'!$B$14,OR(F179="Lead",F179="U, May have L",F179="COM",F179="")),"Lead",IF(AND(B179='Dropdown Answer Key'!$B$14,OR(AND(E179="GALV",H179="Y"),AND(E179="GALV",H179="UN"),AND(E179="GALV",H179=""),AND(F179="GALV",H179="Y"),AND(F179="GALV",H179="UN"),AND(F179="GALV",H179=""),AND(F179="GALV",I179="Y"),AND(F179="GALV",I179="UN"),AND(F179="GALV",I179=""))),"GRR",IF(AND(B179='Dropdown Answer Key'!$B$14,OR(E179="Unknown",F179="Unknown")),"Unknown SL","Non Lead")))))))))))</f>
        <v>ERROR</v>
      </c>
      <c r="T179" s="122" t="str">
        <f>IF(OR(M179="",Q179="",S179="ERROR"),"BLANK",IF((AND(M179='Dropdown Answer Key'!$B$25,OR('Service Line Inventory'!S179="Lead",S179="Unknown SL"))),"Tier 1",IF(AND('Service Line Inventory'!M179='Dropdown Answer Key'!$B$26,OR('Service Line Inventory'!S179="Lead",S179="Unknown SL")),"Tier 2",IF(AND('Service Line Inventory'!M179='Dropdown Answer Key'!$B$27,OR('Service Line Inventory'!S179="Lead",S179="Unknown SL")),"Tier 2",IF('Service Line Inventory'!S179="GRR","Tier 3",IF((AND('Service Line Inventory'!M179='Dropdown Answer Key'!$B$25,'Service Line Inventory'!Q179='Dropdown Answer Key'!$M$25,O179='Dropdown Answer Key'!$G$27,'Service Line Inventory'!P179='Dropdown Answer Key'!$J$27,S179="Non Lead")),"Tier 4",IF((AND('Service Line Inventory'!M179='Dropdown Answer Key'!$B$25,'Service Line Inventory'!Q179='Dropdown Answer Key'!$M$25,O179='Dropdown Answer Key'!$G$27,S179="Non Lead")),"Tier 4",IF((AND('Service Line Inventory'!M179='Dropdown Answer Key'!$B$25,'Service Line Inventory'!Q179='Dropdown Answer Key'!$M$25,'Service Line Inventory'!P179='Dropdown Answer Key'!$J$27,S179="Non Lead")),"Tier 4","Tier 5"))))))))</f>
        <v>BLANK</v>
      </c>
      <c r="U179" s="123" t="str">
        <f t="shared" si="9"/>
        <v>ERROR</v>
      </c>
      <c r="V179" s="122" t="str">
        <f t="shared" si="10"/>
        <v>ERROR</v>
      </c>
      <c r="W179" s="122" t="str">
        <f t="shared" si="11"/>
        <v>NO</v>
      </c>
      <c r="X179" s="116"/>
      <c r="Y179" s="105"/>
      <c r="Z179" s="85"/>
    </row>
    <row r="180" spans="1:26" x14ac:dyDescent="0.25">
      <c r="A180" s="80"/>
      <c r="B180" s="80"/>
      <c r="C180" s="111"/>
      <c r="D180" s="81"/>
      <c r="E180" s="111"/>
      <c r="F180" s="111"/>
      <c r="G180" s="113"/>
      <c r="H180" s="101"/>
      <c r="I180" s="81"/>
      <c r="J180" s="82"/>
      <c r="K180" s="81"/>
      <c r="L180" s="101" t="str">
        <f t="shared" si="8"/>
        <v>ERROR</v>
      </c>
      <c r="M180" s="117"/>
      <c r="N180" s="81"/>
      <c r="O180" s="81"/>
      <c r="P180" s="81"/>
      <c r="Q180" s="80"/>
      <c r="R180" s="81"/>
      <c r="S180" s="106" t="str">
        <f>IF(OR(B180="",$C$3="",$G$3=""),"ERROR",IF(AND(B180='Dropdown Answer Key'!$B$12,OR(E180="Lead",E180="U, May have L",E180="COM",E180="")),"Lead",IF(AND(B180='Dropdown Answer Key'!$B$12,OR(AND(E180="GALV",H180="Y"),AND(E180="GALV",H180="UN"),AND(E180="GALV",H180=""))),"GRR",IF(AND(B180='Dropdown Answer Key'!$B$12,E180="Unknown"),"Unknown SL",IF(AND(B180='Dropdown Answer Key'!$B$13,OR(F180="Lead",F180="U, May have L",F180="COM",F180="")),"Lead",IF(AND(B180='Dropdown Answer Key'!$B$13,OR(AND(F180="GALV",H180="Y"),AND(F180="GALV",H180="UN"),AND(F180="GALV",H180=""))),"GRR",IF(AND(B180='Dropdown Answer Key'!$B$13,F180="Unknown"),"Unknown SL",IF(AND(B180='Dropdown Answer Key'!$B$14,OR(E180="Lead",E180="U, May have L",E180="COM",E180="")),"Lead",IF(AND(B180='Dropdown Answer Key'!$B$14,OR(F180="Lead",F180="U, May have L",F180="COM",F180="")),"Lead",IF(AND(B180='Dropdown Answer Key'!$B$14,OR(AND(E180="GALV",H180="Y"),AND(E180="GALV",H180="UN"),AND(E180="GALV",H180=""),AND(F180="GALV",H180="Y"),AND(F180="GALV",H180="UN"),AND(F180="GALV",H180=""),AND(F180="GALV",I180="Y"),AND(F180="GALV",I180="UN"),AND(F180="GALV",I180=""))),"GRR",IF(AND(B180='Dropdown Answer Key'!$B$14,OR(E180="Unknown",F180="Unknown")),"Unknown SL","Non Lead")))))))))))</f>
        <v>ERROR</v>
      </c>
      <c r="T180" s="83" t="str">
        <f>IF(OR(M180="",Q180="",S180="ERROR"),"BLANK",IF((AND(M180='Dropdown Answer Key'!$B$25,OR('Service Line Inventory'!S180="Lead",S180="Unknown SL"))),"Tier 1",IF(AND('Service Line Inventory'!M180='Dropdown Answer Key'!$B$26,OR('Service Line Inventory'!S180="Lead",S180="Unknown SL")),"Tier 2",IF(AND('Service Line Inventory'!M180='Dropdown Answer Key'!$B$27,OR('Service Line Inventory'!S180="Lead",S180="Unknown SL")),"Tier 2",IF('Service Line Inventory'!S180="GRR","Tier 3",IF((AND('Service Line Inventory'!M180='Dropdown Answer Key'!$B$25,'Service Line Inventory'!Q180='Dropdown Answer Key'!$M$25,O180='Dropdown Answer Key'!$G$27,'Service Line Inventory'!P180='Dropdown Answer Key'!$J$27,S180="Non Lead")),"Tier 4",IF((AND('Service Line Inventory'!M180='Dropdown Answer Key'!$B$25,'Service Line Inventory'!Q180='Dropdown Answer Key'!$M$25,O180='Dropdown Answer Key'!$G$27,S180="Non Lead")),"Tier 4",IF((AND('Service Line Inventory'!M180='Dropdown Answer Key'!$B$25,'Service Line Inventory'!Q180='Dropdown Answer Key'!$M$25,'Service Line Inventory'!P180='Dropdown Answer Key'!$J$27,S180="Non Lead")),"Tier 4","Tier 5"))))))))</f>
        <v>BLANK</v>
      </c>
      <c r="U180" s="109" t="str">
        <f t="shared" si="9"/>
        <v>ERROR</v>
      </c>
      <c r="V180" s="83" t="str">
        <f t="shared" si="10"/>
        <v>ERROR</v>
      </c>
      <c r="W180" s="83" t="str">
        <f t="shared" si="11"/>
        <v>NO</v>
      </c>
      <c r="X180" s="115"/>
      <c r="Y180" s="84"/>
      <c r="Z180" s="85"/>
    </row>
    <row r="181" spans="1:26" x14ac:dyDescent="0.25">
      <c r="A181" s="89"/>
      <c r="B181" s="90"/>
      <c r="C181" s="112"/>
      <c r="D181" s="90"/>
      <c r="E181" s="112"/>
      <c r="F181" s="112"/>
      <c r="G181" s="114"/>
      <c r="H181" s="102"/>
      <c r="I181" s="90"/>
      <c r="J181" s="91"/>
      <c r="K181" s="90"/>
      <c r="L181" s="102" t="str">
        <f t="shared" si="8"/>
        <v>ERROR</v>
      </c>
      <c r="M181" s="118"/>
      <c r="N181" s="90"/>
      <c r="O181" s="90"/>
      <c r="P181" s="90"/>
      <c r="Q181" s="89"/>
      <c r="R181" s="90"/>
      <c r="S181" s="121" t="str">
        <f>IF(OR(B181="",$C$3="",$G$3=""),"ERROR",IF(AND(B181='Dropdown Answer Key'!$B$12,OR(E181="Lead",E181="U, May have L",E181="COM",E181="")),"Lead",IF(AND(B181='Dropdown Answer Key'!$B$12,OR(AND(E181="GALV",H181="Y"),AND(E181="GALV",H181="UN"),AND(E181="GALV",H181=""))),"GRR",IF(AND(B181='Dropdown Answer Key'!$B$12,E181="Unknown"),"Unknown SL",IF(AND(B181='Dropdown Answer Key'!$B$13,OR(F181="Lead",F181="U, May have L",F181="COM",F181="")),"Lead",IF(AND(B181='Dropdown Answer Key'!$B$13,OR(AND(F181="GALV",H181="Y"),AND(F181="GALV",H181="UN"),AND(F181="GALV",H181=""))),"GRR",IF(AND(B181='Dropdown Answer Key'!$B$13,F181="Unknown"),"Unknown SL",IF(AND(B181='Dropdown Answer Key'!$B$14,OR(E181="Lead",E181="U, May have L",E181="COM",E181="")),"Lead",IF(AND(B181='Dropdown Answer Key'!$B$14,OR(F181="Lead",F181="U, May have L",F181="COM",F181="")),"Lead",IF(AND(B181='Dropdown Answer Key'!$B$14,OR(AND(E181="GALV",H181="Y"),AND(E181="GALV",H181="UN"),AND(E181="GALV",H181=""),AND(F181="GALV",H181="Y"),AND(F181="GALV",H181="UN"),AND(F181="GALV",H181=""),AND(F181="GALV",I181="Y"),AND(F181="GALV",I181="UN"),AND(F181="GALV",I181=""))),"GRR",IF(AND(B181='Dropdown Answer Key'!$B$14,OR(E181="Unknown",F181="Unknown")),"Unknown SL","Non Lead")))))))))))</f>
        <v>ERROR</v>
      </c>
      <c r="T181" s="122" t="str">
        <f>IF(OR(M181="",Q181="",S181="ERROR"),"BLANK",IF((AND(M181='Dropdown Answer Key'!$B$25,OR('Service Line Inventory'!S181="Lead",S181="Unknown SL"))),"Tier 1",IF(AND('Service Line Inventory'!M181='Dropdown Answer Key'!$B$26,OR('Service Line Inventory'!S181="Lead",S181="Unknown SL")),"Tier 2",IF(AND('Service Line Inventory'!M181='Dropdown Answer Key'!$B$27,OR('Service Line Inventory'!S181="Lead",S181="Unknown SL")),"Tier 2",IF('Service Line Inventory'!S181="GRR","Tier 3",IF((AND('Service Line Inventory'!M181='Dropdown Answer Key'!$B$25,'Service Line Inventory'!Q181='Dropdown Answer Key'!$M$25,O181='Dropdown Answer Key'!$G$27,'Service Line Inventory'!P181='Dropdown Answer Key'!$J$27,S181="Non Lead")),"Tier 4",IF((AND('Service Line Inventory'!M181='Dropdown Answer Key'!$B$25,'Service Line Inventory'!Q181='Dropdown Answer Key'!$M$25,O181='Dropdown Answer Key'!$G$27,S181="Non Lead")),"Tier 4",IF((AND('Service Line Inventory'!M181='Dropdown Answer Key'!$B$25,'Service Line Inventory'!Q181='Dropdown Answer Key'!$M$25,'Service Line Inventory'!P181='Dropdown Answer Key'!$J$27,S181="Non Lead")),"Tier 4","Tier 5"))))))))</f>
        <v>BLANK</v>
      </c>
      <c r="U181" s="123" t="str">
        <f t="shared" si="9"/>
        <v>ERROR</v>
      </c>
      <c r="V181" s="122" t="str">
        <f t="shared" si="10"/>
        <v>ERROR</v>
      </c>
      <c r="W181" s="122" t="str">
        <f t="shared" si="11"/>
        <v>NO</v>
      </c>
      <c r="X181" s="116"/>
      <c r="Y181" s="105"/>
      <c r="Z181" s="85"/>
    </row>
    <row r="182" spans="1:26" x14ac:dyDescent="0.25">
      <c r="A182" s="80"/>
      <c r="B182" s="80"/>
      <c r="C182" s="111"/>
      <c r="D182" s="81"/>
      <c r="E182" s="111"/>
      <c r="F182" s="111"/>
      <c r="G182" s="113"/>
      <c r="H182" s="101"/>
      <c r="I182" s="81"/>
      <c r="J182" s="82"/>
      <c r="K182" s="81"/>
      <c r="L182" s="101" t="str">
        <f t="shared" si="8"/>
        <v>ERROR</v>
      </c>
      <c r="M182" s="117"/>
      <c r="N182" s="81"/>
      <c r="O182" s="81"/>
      <c r="P182" s="81"/>
      <c r="Q182" s="80"/>
      <c r="R182" s="81"/>
      <c r="S182" s="106" t="str">
        <f>IF(OR(B182="",$C$3="",$G$3=""),"ERROR",IF(AND(B182='Dropdown Answer Key'!$B$12,OR(E182="Lead",E182="U, May have L",E182="COM",E182="")),"Lead",IF(AND(B182='Dropdown Answer Key'!$B$12,OR(AND(E182="GALV",H182="Y"),AND(E182="GALV",H182="UN"),AND(E182="GALV",H182=""))),"GRR",IF(AND(B182='Dropdown Answer Key'!$B$12,E182="Unknown"),"Unknown SL",IF(AND(B182='Dropdown Answer Key'!$B$13,OR(F182="Lead",F182="U, May have L",F182="COM",F182="")),"Lead",IF(AND(B182='Dropdown Answer Key'!$B$13,OR(AND(F182="GALV",H182="Y"),AND(F182="GALV",H182="UN"),AND(F182="GALV",H182=""))),"GRR",IF(AND(B182='Dropdown Answer Key'!$B$13,F182="Unknown"),"Unknown SL",IF(AND(B182='Dropdown Answer Key'!$B$14,OR(E182="Lead",E182="U, May have L",E182="COM",E182="")),"Lead",IF(AND(B182='Dropdown Answer Key'!$B$14,OR(F182="Lead",F182="U, May have L",F182="COM",F182="")),"Lead",IF(AND(B182='Dropdown Answer Key'!$B$14,OR(AND(E182="GALV",H182="Y"),AND(E182="GALV",H182="UN"),AND(E182="GALV",H182=""),AND(F182="GALV",H182="Y"),AND(F182="GALV",H182="UN"),AND(F182="GALV",H182=""),AND(F182="GALV",I182="Y"),AND(F182="GALV",I182="UN"),AND(F182="GALV",I182=""))),"GRR",IF(AND(B182='Dropdown Answer Key'!$B$14,OR(E182="Unknown",F182="Unknown")),"Unknown SL","Non Lead")))))))))))</f>
        <v>ERROR</v>
      </c>
      <c r="T182" s="83" t="str">
        <f>IF(OR(M182="",Q182="",S182="ERROR"),"BLANK",IF((AND(M182='Dropdown Answer Key'!$B$25,OR('Service Line Inventory'!S182="Lead",S182="Unknown SL"))),"Tier 1",IF(AND('Service Line Inventory'!M182='Dropdown Answer Key'!$B$26,OR('Service Line Inventory'!S182="Lead",S182="Unknown SL")),"Tier 2",IF(AND('Service Line Inventory'!M182='Dropdown Answer Key'!$B$27,OR('Service Line Inventory'!S182="Lead",S182="Unknown SL")),"Tier 2",IF('Service Line Inventory'!S182="GRR","Tier 3",IF((AND('Service Line Inventory'!M182='Dropdown Answer Key'!$B$25,'Service Line Inventory'!Q182='Dropdown Answer Key'!$M$25,O182='Dropdown Answer Key'!$G$27,'Service Line Inventory'!P182='Dropdown Answer Key'!$J$27,S182="Non Lead")),"Tier 4",IF((AND('Service Line Inventory'!M182='Dropdown Answer Key'!$B$25,'Service Line Inventory'!Q182='Dropdown Answer Key'!$M$25,O182='Dropdown Answer Key'!$G$27,S182="Non Lead")),"Tier 4",IF((AND('Service Line Inventory'!M182='Dropdown Answer Key'!$B$25,'Service Line Inventory'!Q182='Dropdown Answer Key'!$M$25,'Service Line Inventory'!P182='Dropdown Answer Key'!$J$27,S182="Non Lead")),"Tier 4","Tier 5"))))))))</f>
        <v>BLANK</v>
      </c>
      <c r="U182" s="109" t="str">
        <f t="shared" si="9"/>
        <v>ERROR</v>
      </c>
      <c r="V182" s="83" t="str">
        <f t="shared" si="10"/>
        <v>ERROR</v>
      </c>
      <c r="W182" s="83" t="str">
        <f t="shared" si="11"/>
        <v>NO</v>
      </c>
      <c r="X182" s="115"/>
      <c r="Y182" s="84"/>
      <c r="Z182" s="85"/>
    </row>
    <row r="183" spans="1:26" x14ac:dyDescent="0.25">
      <c r="A183" s="89"/>
      <c r="B183" s="90"/>
      <c r="C183" s="112"/>
      <c r="D183" s="90"/>
      <c r="E183" s="112"/>
      <c r="F183" s="112"/>
      <c r="G183" s="114"/>
      <c r="H183" s="102"/>
      <c r="I183" s="90"/>
      <c r="J183" s="91"/>
      <c r="K183" s="90"/>
      <c r="L183" s="102" t="str">
        <f t="shared" si="8"/>
        <v>ERROR</v>
      </c>
      <c r="M183" s="118"/>
      <c r="N183" s="90"/>
      <c r="O183" s="90"/>
      <c r="P183" s="90"/>
      <c r="Q183" s="89"/>
      <c r="R183" s="90"/>
      <c r="S183" s="121" t="str">
        <f>IF(OR(B183="",$C$3="",$G$3=""),"ERROR",IF(AND(B183='Dropdown Answer Key'!$B$12,OR(E183="Lead",E183="U, May have L",E183="COM",E183="")),"Lead",IF(AND(B183='Dropdown Answer Key'!$B$12,OR(AND(E183="GALV",H183="Y"),AND(E183="GALV",H183="UN"),AND(E183="GALV",H183=""))),"GRR",IF(AND(B183='Dropdown Answer Key'!$B$12,E183="Unknown"),"Unknown SL",IF(AND(B183='Dropdown Answer Key'!$B$13,OR(F183="Lead",F183="U, May have L",F183="COM",F183="")),"Lead",IF(AND(B183='Dropdown Answer Key'!$B$13,OR(AND(F183="GALV",H183="Y"),AND(F183="GALV",H183="UN"),AND(F183="GALV",H183=""))),"GRR",IF(AND(B183='Dropdown Answer Key'!$B$13,F183="Unknown"),"Unknown SL",IF(AND(B183='Dropdown Answer Key'!$B$14,OR(E183="Lead",E183="U, May have L",E183="COM",E183="")),"Lead",IF(AND(B183='Dropdown Answer Key'!$B$14,OR(F183="Lead",F183="U, May have L",F183="COM",F183="")),"Lead",IF(AND(B183='Dropdown Answer Key'!$B$14,OR(AND(E183="GALV",H183="Y"),AND(E183="GALV",H183="UN"),AND(E183="GALV",H183=""),AND(F183="GALV",H183="Y"),AND(F183="GALV",H183="UN"),AND(F183="GALV",H183=""),AND(F183="GALV",I183="Y"),AND(F183="GALV",I183="UN"),AND(F183="GALV",I183=""))),"GRR",IF(AND(B183='Dropdown Answer Key'!$B$14,OR(E183="Unknown",F183="Unknown")),"Unknown SL","Non Lead")))))))))))</f>
        <v>ERROR</v>
      </c>
      <c r="T183" s="122" t="str">
        <f>IF(OR(M183="",Q183="",S183="ERROR"),"BLANK",IF((AND(M183='Dropdown Answer Key'!$B$25,OR('Service Line Inventory'!S183="Lead",S183="Unknown SL"))),"Tier 1",IF(AND('Service Line Inventory'!M183='Dropdown Answer Key'!$B$26,OR('Service Line Inventory'!S183="Lead",S183="Unknown SL")),"Tier 2",IF(AND('Service Line Inventory'!M183='Dropdown Answer Key'!$B$27,OR('Service Line Inventory'!S183="Lead",S183="Unknown SL")),"Tier 2",IF('Service Line Inventory'!S183="GRR","Tier 3",IF((AND('Service Line Inventory'!M183='Dropdown Answer Key'!$B$25,'Service Line Inventory'!Q183='Dropdown Answer Key'!$M$25,O183='Dropdown Answer Key'!$G$27,'Service Line Inventory'!P183='Dropdown Answer Key'!$J$27,S183="Non Lead")),"Tier 4",IF((AND('Service Line Inventory'!M183='Dropdown Answer Key'!$B$25,'Service Line Inventory'!Q183='Dropdown Answer Key'!$M$25,O183='Dropdown Answer Key'!$G$27,S183="Non Lead")),"Tier 4",IF((AND('Service Line Inventory'!M183='Dropdown Answer Key'!$B$25,'Service Line Inventory'!Q183='Dropdown Answer Key'!$M$25,'Service Line Inventory'!P183='Dropdown Answer Key'!$J$27,S183="Non Lead")),"Tier 4","Tier 5"))))))))</f>
        <v>BLANK</v>
      </c>
      <c r="U183" s="123" t="str">
        <f t="shared" si="9"/>
        <v>ERROR</v>
      </c>
      <c r="V183" s="122" t="str">
        <f t="shared" si="10"/>
        <v>ERROR</v>
      </c>
      <c r="W183" s="122" t="str">
        <f t="shared" si="11"/>
        <v>NO</v>
      </c>
      <c r="X183" s="116"/>
      <c r="Y183" s="105"/>
      <c r="Z183" s="85"/>
    </row>
    <row r="184" spans="1:26" x14ac:dyDescent="0.25">
      <c r="A184" s="80"/>
      <c r="B184" s="80"/>
      <c r="C184" s="111"/>
      <c r="D184" s="81"/>
      <c r="E184" s="111"/>
      <c r="F184" s="111"/>
      <c r="G184" s="113"/>
      <c r="H184" s="101"/>
      <c r="I184" s="81"/>
      <c r="J184" s="82"/>
      <c r="K184" s="81"/>
      <c r="L184" s="101" t="str">
        <f t="shared" si="8"/>
        <v>ERROR</v>
      </c>
      <c r="M184" s="117"/>
      <c r="N184" s="81"/>
      <c r="O184" s="81"/>
      <c r="P184" s="81"/>
      <c r="Q184" s="80"/>
      <c r="R184" s="81"/>
      <c r="S184" s="106" t="str">
        <f>IF(OR(B184="",$C$3="",$G$3=""),"ERROR",IF(AND(B184='Dropdown Answer Key'!$B$12,OR(E184="Lead",E184="U, May have L",E184="COM",E184="")),"Lead",IF(AND(B184='Dropdown Answer Key'!$B$12,OR(AND(E184="GALV",H184="Y"),AND(E184="GALV",H184="UN"),AND(E184="GALV",H184=""))),"GRR",IF(AND(B184='Dropdown Answer Key'!$B$12,E184="Unknown"),"Unknown SL",IF(AND(B184='Dropdown Answer Key'!$B$13,OR(F184="Lead",F184="U, May have L",F184="COM",F184="")),"Lead",IF(AND(B184='Dropdown Answer Key'!$B$13,OR(AND(F184="GALV",H184="Y"),AND(F184="GALV",H184="UN"),AND(F184="GALV",H184=""))),"GRR",IF(AND(B184='Dropdown Answer Key'!$B$13,F184="Unknown"),"Unknown SL",IF(AND(B184='Dropdown Answer Key'!$B$14,OR(E184="Lead",E184="U, May have L",E184="COM",E184="")),"Lead",IF(AND(B184='Dropdown Answer Key'!$B$14,OR(F184="Lead",F184="U, May have L",F184="COM",F184="")),"Lead",IF(AND(B184='Dropdown Answer Key'!$B$14,OR(AND(E184="GALV",H184="Y"),AND(E184="GALV",H184="UN"),AND(E184="GALV",H184=""),AND(F184="GALV",H184="Y"),AND(F184="GALV",H184="UN"),AND(F184="GALV",H184=""),AND(F184="GALV",I184="Y"),AND(F184="GALV",I184="UN"),AND(F184="GALV",I184=""))),"GRR",IF(AND(B184='Dropdown Answer Key'!$B$14,OR(E184="Unknown",F184="Unknown")),"Unknown SL","Non Lead")))))))))))</f>
        <v>ERROR</v>
      </c>
      <c r="T184" s="83" t="str">
        <f>IF(OR(M184="",Q184="",S184="ERROR"),"BLANK",IF((AND(M184='Dropdown Answer Key'!$B$25,OR('Service Line Inventory'!S184="Lead",S184="Unknown SL"))),"Tier 1",IF(AND('Service Line Inventory'!M184='Dropdown Answer Key'!$B$26,OR('Service Line Inventory'!S184="Lead",S184="Unknown SL")),"Tier 2",IF(AND('Service Line Inventory'!M184='Dropdown Answer Key'!$B$27,OR('Service Line Inventory'!S184="Lead",S184="Unknown SL")),"Tier 2",IF('Service Line Inventory'!S184="GRR","Tier 3",IF((AND('Service Line Inventory'!M184='Dropdown Answer Key'!$B$25,'Service Line Inventory'!Q184='Dropdown Answer Key'!$M$25,O184='Dropdown Answer Key'!$G$27,'Service Line Inventory'!P184='Dropdown Answer Key'!$J$27,S184="Non Lead")),"Tier 4",IF((AND('Service Line Inventory'!M184='Dropdown Answer Key'!$B$25,'Service Line Inventory'!Q184='Dropdown Answer Key'!$M$25,O184='Dropdown Answer Key'!$G$27,S184="Non Lead")),"Tier 4",IF((AND('Service Line Inventory'!M184='Dropdown Answer Key'!$B$25,'Service Line Inventory'!Q184='Dropdown Answer Key'!$M$25,'Service Line Inventory'!P184='Dropdown Answer Key'!$J$27,S184="Non Lead")),"Tier 4","Tier 5"))))))))</f>
        <v>BLANK</v>
      </c>
      <c r="U184" s="109" t="str">
        <f t="shared" si="9"/>
        <v>ERROR</v>
      </c>
      <c r="V184" s="83" t="str">
        <f t="shared" si="10"/>
        <v>ERROR</v>
      </c>
      <c r="W184" s="83" t="str">
        <f t="shared" si="11"/>
        <v>NO</v>
      </c>
      <c r="X184" s="115"/>
      <c r="Y184" s="84"/>
      <c r="Z184" s="85"/>
    </row>
    <row r="185" spans="1:26" x14ac:dyDescent="0.25">
      <c r="A185" s="89"/>
      <c r="B185" s="90"/>
      <c r="C185" s="112"/>
      <c r="D185" s="90"/>
      <c r="E185" s="112"/>
      <c r="F185" s="112"/>
      <c r="G185" s="114"/>
      <c r="H185" s="102"/>
      <c r="I185" s="90"/>
      <c r="J185" s="91"/>
      <c r="K185" s="90"/>
      <c r="L185" s="102" t="str">
        <f t="shared" si="8"/>
        <v>ERROR</v>
      </c>
      <c r="M185" s="118"/>
      <c r="N185" s="90"/>
      <c r="O185" s="90"/>
      <c r="P185" s="90"/>
      <c r="Q185" s="89"/>
      <c r="R185" s="90"/>
      <c r="S185" s="121" t="str">
        <f>IF(OR(B185="",$C$3="",$G$3=""),"ERROR",IF(AND(B185='Dropdown Answer Key'!$B$12,OR(E185="Lead",E185="U, May have L",E185="COM",E185="")),"Lead",IF(AND(B185='Dropdown Answer Key'!$B$12,OR(AND(E185="GALV",H185="Y"),AND(E185="GALV",H185="UN"),AND(E185="GALV",H185=""))),"GRR",IF(AND(B185='Dropdown Answer Key'!$B$12,E185="Unknown"),"Unknown SL",IF(AND(B185='Dropdown Answer Key'!$B$13,OR(F185="Lead",F185="U, May have L",F185="COM",F185="")),"Lead",IF(AND(B185='Dropdown Answer Key'!$B$13,OR(AND(F185="GALV",H185="Y"),AND(F185="GALV",H185="UN"),AND(F185="GALV",H185=""))),"GRR",IF(AND(B185='Dropdown Answer Key'!$B$13,F185="Unknown"),"Unknown SL",IF(AND(B185='Dropdown Answer Key'!$B$14,OR(E185="Lead",E185="U, May have L",E185="COM",E185="")),"Lead",IF(AND(B185='Dropdown Answer Key'!$B$14,OR(F185="Lead",F185="U, May have L",F185="COM",F185="")),"Lead",IF(AND(B185='Dropdown Answer Key'!$B$14,OR(AND(E185="GALV",H185="Y"),AND(E185="GALV",H185="UN"),AND(E185="GALV",H185=""),AND(F185="GALV",H185="Y"),AND(F185="GALV",H185="UN"),AND(F185="GALV",H185=""),AND(F185="GALV",I185="Y"),AND(F185="GALV",I185="UN"),AND(F185="GALV",I185=""))),"GRR",IF(AND(B185='Dropdown Answer Key'!$B$14,OR(E185="Unknown",F185="Unknown")),"Unknown SL","Non Lead")))))))))))</f>
        <v>ERROR</v>
      </c>
      <c r="T185" s="122" t="str">
        <f>IF(OR(M185="",Q185="",S185="ERROR"),"BLANK",IF((AND(M185='Dropdown Answer Key'!$B$25,OR('Service Line Inventory'!S185="Lead",S185="Unknown SL"))),"Tier 1",IF(AND('Service Line Inventory'!M185='Dropdown Answer Key'!$B$26,OR('Service Line Inventory'!S185="Lead",S185="Unknown SL")),"Tier 2",IF(AND('Service Line Inventory'!M185='Dropdown Answer Key'!$B$27,OR('Service Line Inventory'!S185="Lead",S185="Unknown SL")),"Tier 2",IF('Service Line Inventory'!S185="GRR","Tier 3",IF((AND('Service Line Inventory'!M185='Dropdown Answer Key'!$B$25,'Service Line Inventory'!Q185='Dropdown Answer Key'!$M$25,O185='Dropdown Answer Key'!$G$27,'Service Line Inventory'!P185='Dropdown Answer Key'!$J$27,S185="Non Lead")),"Tier 4",IF((AND('Service Line Inventory'!M185='Dropdown Answer Key'!$B$25,'Service Line Inventory'!Q185='Dropdown Answer Key'!$M$25,O185='Dropdown Answer Key'!$G$27,S185="Non Lead")),"Tier 4",IF((AND('Service Line Inventory'!M185='Dropdown Answer Key'!$B$25,'Service Line Inventory'!Q185='Dropdown Answer Key'!$M$25,'Service Line Inventory'!P185='Dropdown Answer Key'!$J$27,S185="Non Lead")),"Tier 4","Tier 5"))))))))</f>
        <v>BLANK</v>
      </c>
      <c r="U185" s="123" t="str">
        <f t="shared" si="9"/>
        <v>ERROR</v>
      </c>
      <c r="V185" s="122" t="str">
        <f t="shared" si="10"/>
        <v>ERROR</v>
      </c>
      <c r="W185" s="122" t="str">
        <f t="shared" si="11"/>
        <v>NO</v>
      </c>
      <c r="X185" s="116"/>
      <c r="Y185" s="105"/>
      <c r="Z185" s="85"/>
    </row>
    <row r="186" spans="1:26" x14ac:dyDescent="0.25">
      <c r="A186" s="80"/>
      <c r="B186" s="80"/>
      <c r="C186" s="111"/>
      <c r="D186" s="81"/>
      <c r="E186" s="111"/>
      <c r="F186" s="111"/>
      <c r="G186" s="113"/>
      <c r="H186" s="101"/>
      <c r="I186" s="81"/>
      <c r="J186" s="82"/>
      <c r="K186" s="81"/>
      <c r="L186" s="101" t="str">
        <f t="shared" si="8"/>
        <v>ERROR</v>
      </c>
      <c r="M186" s="117"/>
      <c r="N186" s="81"/>
      <c r="O186" s="81"/>
      <c r="P186" s="81"/>
      <c r="Q186" s="80"/>
      <c r="R186" s="81"/>
      <c r="S186" s="106" t="str">
        <f>IF(OR(B186="",$C$3="",$G$3=""),"ERROR",IF(AND(B186='Dropdown Answer Key'!$B$12,OR(E186="Lead",E186="U, May have L",E186="COM",E186="")),"Lead",IF(AND(B186='Dropdown Answer Key'!$B$12,OR(AND(E186="GALV",H186="Y"),AND(E186="GALV",H186="UN"),AND(E186="GALV",H186=""))),"GRR",IF(AND(B186='Dropdown Answer Key'!$B$12,E186="Unknown"),"Unknown SL",IF(AND(B186='Dropdown Answer Key'!$B$13,OR(F186="Lead",F186="U, May have L",F186="COM",F186="")),"Lead",IF(AND(B186='Dropdown Answer Key'!$B$13,OR(AND(F186="GALV",H186="Y"),AND(F186="GALV",H186="UN"),AND(F186="GALV",H186=""))),"GRR",IF(AND(B186='Dropdown Answer Key'!$B$13,F186="Unknown"),"Unknown SL",IF(AND(B186='Dropdown Answer Key'!$B$14,OR(E186="Lead",E186="U, May have L",E186="COM",E186="")),"Lead",IF(AND(B186='Dropdown Answer Key'!$B$14,OR(F186="Lead",F186="U, May have L",F186="COM",F186="")),"Lead",IF(AND(B186='Dropdown Answer Key'!$B$14,OR(AND(E186="GALV",H186="Y"),AND(E186="GALV",H186="UN"),AND(E186="GALV",H186=""),AND(F186="GALV",H186="Y"),AND(F186="GALV",H186="UN"),AND(F186="GALV",H186=""),AND(F186="GALV",I186="Y"),AND(F186="GALV",I186="UN"),AND(F186="GALV",I186=""))),"GRR",IF(AND(B186='Dropdown Answer Key'!$B$14,OR(E186="Unknown",F186="Unknown")),"Unknown SL","Non Lead")))))))))))</f>
        <v>ERROR</v>
      </c>
      <c r="T186" s="83" t="str">
        <f>IF(OR(M186="",Q186="",S186="ERROR"),"BLANK",IF((AND(M186='Dropdown Answer Key'!$B$25,OR('Service Line Inventory'!S186="Lead",S186="Unknown SL"))),"Tier 1",IF(AND('Service Line Inventory'!M186='Dropdown Answer Key'!$B$26,OR('Service Line Inventory'!S186="Lead",S186="Unknown SL")),"Tier 2",IF(AND('Service Line Inventory'!M186='Dropdown Answer Key'!$B$27,OR('Service Line Inventory'!S186="Lead",S186="Unknown SL")),"Tier 2",IF('Service Line Inventory'!S186="GRR","Tier 3",IF((AND('Service Line Inventory'!M186='Dropdown Answer Key'!$B$25,'Service Line Inventory'!Q186='Dropdown Answer Key'!$M$25,O186='Dropdown Answer Key'!$G$27,'Service Line Inventory'!P186='Dropdown Answer Key'!$J$27,S186="Non Lead")),"Tier 4",IF((AND('Service Line Inventory'!M186='Dropdown Answer Key'!$B$25,'Service Line Inventory'!Q186='Dropdown Answer Key'!$M$25,O186='Dropdown Answer Key'!$G$27,S186="Non Lead")),"Tier 4",IF((AND('Service Line Inventory'!M186='Dropdown Answer Key'!$B$25,'Service Line Inventory'!Q186='Dropdown Answer Key'!$M$25,'Service Line Inventory'!P186='Dropdown Answer Key'!$J$27,S186="Non Lead")),"Tier 4","Tier 5"))))))))</f>
        <v>BLANK</v>
      </c>
      <c r="U186" s="109" t="str">
        <f t="shared" si="9"/>
        <v>ERROR</v>
      </c>
      <c r="V186" s="83" t="str">
        <f t="shared" si="10"/>
        <v>ERROR</v>
      </c>
      <c r="W186" s="83" t="str">
        <f t="shared" si="11"/>
        <v>NO</v>
      </c>
      <c r="X186" s="115"/>
      <c r="Y186" s="84"/>
      <c r="Z186" s="85"/>
    </row>
    <row r="187" spans="1:26" x14ac:dyDescent="0.25">
      <c r="A187" s="89"/>
      <c r="B187" s="90"/>
      <c r="C187" s="112"/>
      <c r="D187" s="90"/>
      <c r="E187" s="112"/>
      <c r="F187" s="112"/>
      <c r="G187" s="114"/>
      <c r="H187" s="102"/>
      <c r="I187" s="90"/>
      <c r="J187" s="91"/>
      <c r="K187" s="90"/>
      <c r="L187" s="102" t="str">
        <f t="shared" si="8"/>
        <v>ERROR</v>
      </c>
      <c r="M187" s="118"/>
      <c r="N187" s="90"/>
      <c r="O187" s="90"/>
      <c r="P187" s="90"/>
      <c r="Q187" s="89"/>
      <c r="R187" s="90"/>
      <c r="S187" s="121" t="str">
        <f>IF(OR(B187="",$C$3="",$G$3=""),"ERROR",IF(AND(B187='Dropdown Answer Key'!$B$12,OR(E187="Lead",E187="U, May have L",E187="COM",E187="")),"Lead",IF(AND(B187='Dropdown Answer Key'!$B$12,OR(AND(E187="GALV",H187="Y"),AND(E187="GALV",H187="UN"),AND(E187="GALV",H187=""))),"GRR",IF(AND(B187='Dropdown Answer Key'!$B$12,E187="Unknown"),"Unknown SL",IF(AND(B187='Dropdown Answer Key'!$B$13,OR(F187="Lead",F187="U, May have L",F187="COM",F187="")),"Lead",IF(AND(B187='Dropdown Answer Key'!$B$13,OR(AND(F187="GALV",H187="Y"),AND(F187="GALV",H187="UN"),AND(F187="GALV",H187=""))),"GRR",IF(AND(B187='Dropdown Answer Key'!$B$13,F187="Unknown"),"Unknown SL",IF(AND(B187='Dropdown Answer Key'!$B$14,OR(E187="Lead",E187="U, May have L",E187="COM",E187="")),"Lead",IF(AND(B187='Dropdown Answer Key'!$B$14,OR(F187="Lead",F187="U, May have L",F187="COM",F187="")),"Lead",IF(AND(B187='Dropdown Answer Key'!$B$14,OR(AND(E187="GALV",H187="Y"),AND(E187="GALV",H187="UN"),AND(E187="GALV",H187=""),AND(F187="GALV",H187="Y"),AND(F187="GALV",H187="UN"),AND(F187="GALV",H187=""),AND(F187="GALV",I187="Y"),AND(F187="GALV",I187="UN"),AND(F187="GALV",I187=""))),"GRR",IF(AND(B187='Dropdown Answer Key'!$B$14,OR(E187="Unknown",F187="Unknown")),"Unknown SL","Non Lead")))))))))))</f>
        <v>ERROR</v>
      </c>
      <c r="T187" s="122" t="str">
        <f>IF(OR(M187="",Q187="",S187="ERROR"),"BLANK",IF((AND(M187='Dropdown Answer Key'!$B$25,OR('Service Line Inventory'!S187="Lead",S187="Unknown SL"))),"Tier 1",IF(AND('Service Line Inventory'!M187='Dropdown Answer Key'!$B$26,OR('Service Line Inventory'!S187="Lead",S187="Unknown SL")),"Tier 2",IF(AND('Service Line Inventory'!M187='Dropdown Answer Key'!$B$27,OR('Service Line Inventory'!S187="Lead",S187="Unknown SL")),"Tier 2",IF('Service Line Inventory'!S187="GRR","Tier 3",IF((AND('Service Line Inventory'!M187='Dropdown Answer Key'!$B$25,'Service Line Inventory'!Q187='Dropdown Answer Key'!$M$25,O187='Dropdown Answer Key'!$G$27,'Service Line Inventory'!P187='Dropdown Answer Key'!$J$27,S187="Non Lead")),"Tier 4",IF((AND('Service Line Inventory'!M187='Dropdown Answer Key'!$B$25,'Service Line Inventory'!Q187='Dropdown Answer Key'!$M$25,O187='Dropdown Answer Key'!$G$27,S187="Non Lead")),"Tier 4",IF((AND('Service Line Inventory'!M187='Dropdown Answer Key'!$B$25,'Service Line Inventory'!Q187='Dropdown Answer Key'!$M$25,'Service Line Inventory'!P187='Dropdown Answer Key'!$J$27,S187="Non Lead")),"Tier 4","Tier 5"))))))))</f>
        <v>BLANK</v>
      </c>
      <c r="U187" s="123" t="str">
        <f t="shared" si="9"/>
        <v>ERROR</v>
      </c>
      <c r="V187" s="122" t="str">
        <f t="shared" si="10"/>
        <v>ERROR</v>
      </c>
      <c r="W187" s="122" t="str">
        <f t="shared" si="11"/>
        <v>NO</v>
      </c>
      <c r="X187" s="116"/>
      <c r="Y187" s="105"/>
      <c r="Z187" s="85"/>
    </row>
    <row r="188" spans="1:26" x14ac:dyDescent="0.25">
      <c r="A188" s="80"/>
      <c r="B188" s="80"/>
      <c r="C188" s="111"/>
      <c r="D188" s="81"/>
      <c r="E188" s="111"/>
      <c r="F188" s="111"/>
      <c r="G188" s="113"/>
      <c r="H188" s="101"/>
      <c r="I188" s="81"/>
      <c r="J188" s="82"/>
      <c r="K188" s="81"/>
      <c r="L188" s="101" t="str">
        <f t="shared" si="8"/>
        <v>ERROR</v>
      </c>
      <c r="M188" s="117"/>
      <c r="N188" s="81"/>
      <c r="O188" s="81"/>
      <c r="P188" s="81"/>
      <c r="Q188" s="80"/>
      <c r="R188" s="81"/>
      <c r="S188" s="106" t="str">
        <f>IF(OR(B188="",$C$3="",$G$3=""),"ERROR",IF(AND(B188='Dropdown Answer Key'!$B$12,OR(E188="Lead",E188="U, May have L",E188="COM",E188="")),"Lead",IF(AND(B188='Dropdown Answer Key'!$B$12,OR(AND(E188="GALV",H188="Y"),AND(E188="GALV",H188="UN"),AND(E188="GALV",H188=""))),"GRR",IF(AND(B188='Dropdown Answer Key'!$B$12,E188="Unknown"),"Unknown SL",IF(AND(B188='Dropdown Answer Key'!$B$13,OR(F188="Lead",F188="U, May have L",F188="COM",F188="")),"Lead",IF(AND(B188='Dropdown Answer Key'!$B$13,OR(AND(F188="GALV",H188="Y"),AND(F188="GALV",H188="UN"),AND(F188="GALV",H188=""))),"GRR",IF(AND(B188='Dropdown Answer Key'!$B$13,F188="Unknown"),"Unknown SL",IF(AND(B188='Dropdown Answer Key'!$B$14,OR(E188="Lead",E188="U, May have L",E188="COM",E188="")),"Lead",IF(AND(B188='Dropdown Answer Key'!$B$14,OR(F188="Lead",F188="U, May have L",F188="COM",F188="")),"Lead",IF(AND(B188='Dropdown Answer Key'!$B$14,OR(AND(E188="GALV",H188="Y"),AND(E188="GALV",H188="UN"),AND(E188="GALV",H188=""),AND(F188="GALV",H188="Y"),AND(F188="GALV",H188="UN"),AND(F188="GALV",H188=""),AND(F188="GALV",I188="Y"),AND(F188="GALV",I188="UN"),AND(F188="GALV",I188=""))),"GRR",IF(AND(B188='Dropdown Answer Key'!$B$14,OR(E188="Unknown",F188="Unknown")),"Unknown SL","Non Lead")))))))))))</f>
        <v>ERROR</v>
      </c>
      <c r="T188" s="83" t="str">
        <f>IF(OR(M188="",Q188="",S188="ERROR"),"BLANK",IF((AND(M188='Dropdown Answer Key'!$B$25,OR('Service Line Inventory'!S188="Lead",S188="Unknown SL"))),"Tier 1",IF(AND('Service Line Inventory'!M188='Dropdown Answer Key'!$B$26,OR('Service Line Inventory'!S188="Lead",S188="Unknown SL")),"Tier 2",IF(AND('Service Line Inventory'!M188='Dropdown Answer Key'!$B$27,OR('Service Line Inventory'!S188="Lead",S188="Unknown SL")),"Tier 2",IF('Service Line Inventory'!S188="GRR","Tier 3",IF((AND('Service Line Inventory'!M188='Dropdown Answer Key'!$B$25,'Service Line Inventory'!Q188='Dropdown Answer Key'!$M$25,O188='Dropdown Answer Key'!$G$27,'Service Line Inventory'!P188='Dropdown Answer Key'!$J$27,S188="Non Lead")),"Tier 4",IF((AND('Service Line Inventory'!M188='Dropdown Answer Key'!$B$25,'Service Line Inventory'!Q188='Dropdown Answer Key'!$M$25,O188='Dropdown Answer Key'!$G$27,S188="Non Lead")),"Tier 4",IF((AND('Service Line Inventory'!M188='Dropdown Answer Key'!$B$25,'Service Line Inventory'!Q188='Dropdown Answer Key'!$M$25,'Service Line Inventory'!P188='Dropdown Answer Key'!$J$27,S188="Non Lead")),"Tier 4","Tier 5"))))))))</f>
        <v>BLANK</v>
      </c>
      <c r="U188" s="109" t="str">
        <f t="shared" si="9"/>
        <v>ERROR</v>
      </c>
      <c r="V188" s="83" t="str">
        <f t="shared" si="10"/>
        <v>ERROR</v>
      </c>
      <c r="W188" s="83" t="str">
        <f t="shared" si="11"/>
        <v>NO</v>
      </c>
      <c r="X188" s="115"/>
      <c r="Y188" s="84"/>
      <c r="Z188" s="85"/>
    </row>
    <row r="189" spans="1:26" x14ac:dyDescent="0.25">
      <c r="A189" s="89"/>
      <c r="B189" s="90"/>
      <c r="C189" s="112"/>
      <c r="D189" s="90"/>
      <c r="E189" s="112"/>
      <c r="F189" s="112"/>
      <c r="G189" s="114"/>
      <c r="H189" s="102"/>
      <c r="I189" s="90"/>
      <c r="J189" s="91"/>
      <c r="K189" s="90"/>
      <c r="L189" s="102" t="str">
        <f t="shared" si="8"/>
        <v>ERROR</v>
      </c>
      <c r="M189" s="118"/>
      <c r="N189" s="90"/>
      <c r="O189" s="90"/>
      <c r="P189" s="90"/>
      <c r="Q189" s="89"/>
      <c r="R189" s="90"/>
      <c r="S189" s="121" t="str">
        <f>IF(OR(B189="",$C$3="",$G$3=""),"ERROR",IF(AND(B189='Dropdown Answer Key'!$B$12,OR(E189="Lead",E189="U, May have L",E189="COM",E189="")),"Lead",IF(AND(B189='Dropdown Answer Key'!$B$12,OR(AND(E189="GALV",H189="Y"),AND(E189="GALV",H189="UN"),AND(E189="GALV",H189=""))),"GRR",IF(AND(B189='Dropdown Answer Key'!$B$12,E189="Unknown"),"Unknown SL",IF(AND(B189='Dropdown Answer Key'!$B$13,OR(F189="Lead",F189="U, May have L",F189="COM",F189="")),"Lead",IF(AND(B189='Dropdown Answer Key'!$B$13,OR(AND(F189="GALV",H189="Y"),AND(F189="GALV",H189="UN"),AND(F189="GALV",H189=""))),"GRR",IF(AND(B189='Dropdown Answer Key'!$B$13,F189="Unknown"),"Unknown SL",IF(AND(B189='Dropdown Answer Key'!$B$14,OR(E189="Lead",E189="U, May have L",E189="COM",E189="")),"Lead",IF(AND(B189='Dropdown Answer Key'!$B$14,OR(F189="Lead",F189="U, May have L",F189="COM",F189="")),"Lead",IF(AND(B189='Dropdown Answer Key'!$B$14,OR(AND(E189="GALV",H189="Y"),AND(E189="GALV",H189="UN"),AND(E189="GALV",H189=""),AND(F189="GALV",H189="Y"),AND(F189="GALV",H189="UN"),AND(F189="GALV",H189=""),AND(F189="GALV",I189="Y"),AND(F189="GALV",I189="UN"),AND(F189="GALV",I189=""))),"GRR",IF(AND(B189='Dropdown Answer Key'!$B$14,OR(E189="Unknown",F189="Unknown")),"Unknown SL","Non Lead")))))))))))</f>
        <v>ERROR</v>
      </c>
      <c r="T189" s="122" t="str">
        <f>IF(OR(M189="",Q189="",S189="ERROR"),"BLANK",IF((AND(M189='Dropdown Answer Key'!$B$25,OR('Service Line Inventory'!S189="Lead",S189="Unknown SL"))),"Tier 1",IF(AND('Service Line Inventory'!M189='Dropdown Answer Key'!$B$26,OR('Service Line Inventory'!S189="Lead",S189="Unknown SL")),"Tier 2",IF(AND('Service Line Inventory'!M189='Dropdown Answer Key'!$B$27,OR('Service Line Inventory'!S189="Lead",S189="Unknown SL")),"Tier 2",IF('Service Line Inventory'!S189="GRR","Tier 3",IF((AND('Service Line Inventory'!M189='Dropdown Answer Key'!$B$25,'Service Line Inventory'!Q189='Dropdown Answer Key'!$M$25,O189='Dropdown Answer Key'!$G$27,'Service Line Inventory'!P189='Dropdown Answer Key'!$J$27,S189="Non Lead")),"Tier 4",IF((AND('Service Line Inventory'!M189='Dropdown Answer Key'!$B$25,'Service Line Inventory'!Q189='Dropdown Answer Key'!$M$25,O189='Dropdown Answer Key'!$G$27,S189="Non Lead")),"Tier 4",IF((AND('Service Line Inventory'!M189='Dropdown Answer Key'!$B$25,'Service Line Inventory'!Q189='Dropdown Answer Key'!$M$25,'Service Line Inventory'!P189='Dropdown Answer Key'!$J$27,S189="Non Lead")),"Tier 4","Tier 5"))))))))</f>
        <v>BLANK</v>
      </c>
      <c r="U189" s="123" t="str">
        <f t="shared" si="9"/>
        <v>ERROR</v>
      </c>
      <c r="V189" s="122" t="str">
        <f t="shared" si="10"/>
        <v>ERROR</v>
      </c>
      <c r="W189" s="122" t="str">
        <f t="shared" si="11"/>
        <v>NO</v>
      </c>
      <c r="X189" s="116"/>
      <c r="Y189" s="105"/>
      <c r="Z189" s="85"/>
    </row>
    <row r="190" spans="1:26" x14ac:dyDescent="0.25">
      <c r="A190" s="80"/>
      <c r="B190" s="80"/>
      <c r="C190" s="111"/>
      <c r="D190" s="81"/>
      <c r="E190" s="111"/>
      <c r="F190" s="111"/>
      <c r="G190" s="113"/>
      <c r="H190" s="101"/>
      <c r="I190" s="81"/>
      <c r="J190" s="82"/>
      <c r="K190" s="81"/>
      <c r="L190" s="101" t="str">
        <f t="shared" si="8"/>
        <v>ERROR</v>
      </c>
      <c r="M190" s="117"/>
      <c r="N190" s="81"/>
      <c r="O190" s="81"/>
      <c r="P190" s="81"/>
      <c r="Q190" s="80"/>
      <c r="R190" s="81"/>
      <c r="S190" s="106" t="str">
        <f>IF(OR(B190="",$C$3="",$G$3=""),"ERROR",IF(AND(B190='Dropdown Answer Key'!$B$12,OR(E190="Lead",E190="U, May have L",E190="COM",E190="")),"Lead",IF(AND(B190='Dropdown Answer Key'!$B$12,OR(AND(E190="GALV",H190="Y"),AND(E190="GALV",H190="UN"),AND(E190="GALV",H190=""))),"GRR",IF(AND(B190='Dropdown Answer Key'!$B$12,E190="Unknown"),"Unknown SL",IF(AND(B190='Dropdown Answer Key'!$B$13,OR(F190="Lead",F190="U, May have L",F190="COM",F190="")),"Lead",IF(AND(B190='Dropdown Answer Key'!$B$13,OR(AND(F190="GALV",H190="Y"),AND(F190="GALV",H190="UN"),AND(F190="GALV",H190=""))),"GRR",IF(AND(B190='Dropdown Answer Key'!$B$13,F190="Unknown"),"Unknown SL",IF(AND(B190='Dropdown Answer Key'!$B$14,OR(E190="Lead",E190="U, May have L",E190="COM",E190="")),"Lead",IF(AND(B190='Dropdown Answer Key'!$B$14,OR(F190="Lead",F190="U, May have L",F190="COM",F190="")),"Lead",IF(AND(B190='Dropdown Answer Key'!$B$14,OR(AND(E190="GALV",H190="Y"),AND(E190="GALV",H190="UN"),AND(E190="GALV",H190=""),AND(F190="GALV",H190="Y"),AND(F190="GALV",H190="UN"),AND(F190="GALV",H190=""),AND(F190="GALV",I190="Y"),AND(F190="GALV",I190="UN"),AND(F190="GALV",I190=""))),"GRR",IF(AND(B190='Dropdown Answer Key'!$B$14,OR(E190="Unknown",F190="Unknown")),"Unknown SL","Non Lead")))))))))))</f>
        <v>ERROR</v>
      </c>
      <c r="T190" s="83" t="str">
        <f>IF(OR(M190="",Q190="",S190="ERROR"),"BLANK",IF((AND(M190='Dropdown Answer Key'!$B$25,OR('Service Line Inventory'!S190="Lead",S190="Unknown SL"))),"Tier 1",IF(AND('Service Line Inventory'!M190='Dropdown Answer Key'!$B$26,OR('Service Line Inventory'!S190="Lead",S190="Unknown SL")),"Tier 2",IF(AND('Service Line Inventory'!M190='Dropdown Answer Key'!$B$27,OR('Service Line Inventory'!S190="Lead",S190="Unknown SL")),"Tier 2",IF('Service Line Inventory'!S190="GRR","Tier 3",IF((AND('Service Line Inventory'!M190='Dropdown Answer Key'!$B$25,'Service Line Inventory'!Q190='Dropdown Answer Key'!$M$25,O190='Dropdown Answer Key'!$G$27,'Service Line Inventory'!P190='Dropdown Answer Key'!$J$27,S190="Non Lead")),"Tier 4",IF((AND('Service Line Inventory'!M190='Dropdown Answer Key'!$B$25,'Service Line Inventory'!Q190='Dropdown Answer Key'!$M$25,O190='Dropdown Answer Key'!$G$27,S190="Non Lead")),"Tier 4",IF((AND('Service Line Inventory'!M190='Dropdown Answer Key'!$B$25,'Service Line Inventory'!Q190='Dropdown Answer Key'!$M$25,'Service Line Inventory'!P190='Dropdown Answer Key'!$J$27,S190="Non Lead")),"Tier 4","Tier 5"))))))))</f>
        <v>BLANK</v>
      </c>
      <c r="U190" s="109" t="str">
        <f t="shared" si="9"/>
        <v>ERROR</v>
      </c>
      <c r="V190" s="83" t="str">
        <f t="shared" si="10"/>
        <v>ERROR</v>
      </c>
      <c r="W190" s="83" t="str">
        <f t="shared" si="11"/>
        <v>NO</v>
      </c>
      <c r="X190" s="115"/>
      <c r="Y190" s="84"/>
      <c r="Z190" s="85"/>
    </row>
    <row r="191" spans="1:26" x14ac:dyDescent="0.25">
      <c r="A191" s="89"/>
      <c r="B191" s="90"/>
      <c r="C191" s="112"/>
      <c r="D191" s="90"/>
      <c r="E191" s="112"/>
      <c r="F191" s="112"/>
      <c r="G191" s="114"/>
      <c r="H191" s="102"/>
      <c r="I191" s="90"/>
      <c r="J191" s="91"/>
      <c r="K191" s="90"/>
      <c r="L191" s="102" t="str">
        <f t="shared" si="8"/>
        <v>ERROR</v>
      </c>
      <c r="M191" s="118"/>
      <c r="N191" s="90"/>
      <c r="O191" s="90"/>
      <c r="P191" s="90"/>
      <c r="Q191" s="89"/>
      <c r="R191" s="90"/>
      <c r="S191" s="121" t="str">
        <f>IF(OR(B191="",$C$3="",$G$3=""),"ERROR",IF(AND(B191='Dropdown Answer Key'!$B$12,OR(E191="Lead",E191="U, May have L",E191="COM",E191="")),"Lead",IF(AND(B191='Dropdown Answer Key'!$B$12,OR(AND(E191="GALV",H191="Y"),AND(E191="GALV",H191="UN"),AND(E191="GALV",H191=""))),"GRR",IF(AND(B191='Dropdown Answer Key'!$B$12,E191="Unknown"),"Unknown SL",IF(AND(B191='Dropdown Answer Key'!$B$13,OR(F191="Lead",F191="U, May have L",F191="COM",F191="")),"Lead",IF(AND(B191='Dropdown Answer Key'!$B$13,OR(AND(F191="GALV",H191="Y"),AND(F191="GALV",H191="UN"),AND(F191="GALV",H191=""))),"GRR",IF(AND(B191='Dropdown Answer Key'!$B$13,F191="Unknown"),"Unknown SL",IF(AND(B191='Dropdown Answer Key'!$B$14,OR(E191="Lead",E191="U, May have L",E191="COM",E191="")),"Lead",IF(AND(B191='Dropdown Answer Key'!$B$14,OR(F191="Lead",F191="U, May have L",F191="COM",F191="")),"Lead",IF(AND(B191='Dropdown Answer Key'!$B$14,OR(AND(E191="GALV",H191="Y"),AND(E191="GALV",H191="UN"),AND(E191="GALV",H191=""),AND(F191="GALV",H191="Y"),AND(F191="GALV",H191="UN"),AND(F191="GALV",H191=""),AND(F191="GALV",I191="Y"),AND(F191="GALV",I191="UN"),AND(F191="GALV",I191=""))),"GRR",IF(AND(B191='Dropdown Answer Key'!$B$14,OR(E191="Unknown",F191="Unknown")),"Unknown SL","Non Lead")))))))))))</f>
        <v>ERROR</v>
      </c>
      <c r="T191" s="122" t="str">
        <f>IF(OR(M191="",Q191="",S191="ERROR"),"BLANK",IF((AND(M191='Dropdown Answer Key'!$B$25,OR('Service Line Inventory'!S191="Lead",S191="Unknown SL"))),"Tier 1",IF(AND('Service Line Inventory'!M191='Dropdown Answer Key'!$B$26,OR('Service Line Inventory'!S191="Lead",S191="Unknown SL")),"Tier 2",IF(AND('Service Line Inventory'!M191='Dropdown Answer Key'!$B$27,OR('Service Line Inventory'!S191="Lead",S191="Unknown SL")),"Tier 2",IF('Service Line Inventory'!S191="GRR","Tier 3",IF((AND('Service Line Inventory'!M191='Dropdown Answer Key'!$B$25,'Service Line Inventory'!Q191='Dropdown Answer Key'!$M$25,O191='Dropdown Answer Key'!$G$27,'Service Line Inventory'!P191='Dropdown Answer Key'!$J$27,S191="Non Lead")),"Tier 4",IF((AND('Service Line Inventory'!M191='Dropdown Answer Key'!$B$25,'Service Line Inventory'!Q191='Dropdown Answer Key'!$M$25,O191='Dropdown Answer Key'!$G$27,S191="Non Lead")),"Tier 4",IF((AND('Service Line Inventory'!M191='Dropdown Answer Key'!$B$25,'Service Line Inventory'!Q191='Dropdown Answer Key'!$M$25,'Service Line Inventory'!P191='Dropdown Answer Key'!$J$27,S191="Non Lead")),"Tier 4","Tier 5"))))))))</f>
        <v>BLANK</v>
      </c>
      <c r="U191" s="123" t="str">
        <f t="shared" si="9"/>
        <v>ERROR</v>
      </c>
      <c r="V191" s="122" t="str">
        <f t="shared" si="10"/>
        <v>ERROR</v>
      </c>
      <c r="W191" s="122" t="str">
        <f t="shared" si="11"/>
        <v>NO</v>
      </c>
      <c r="X191" s="116"/>
      <c r="Y191" s="105"/>
      <c r="Z191" s="85"/>
    </row>
    <row r="192" spans="1:26" x14ac:dyDescent="0.25">
      <c r="A192" s="80"/>
      <c r="B192" s="80"/>
      <c r="C192" s="111"/>
      <c r="D192" s="81"/>
      <c r="E192" s="111"/>
      <c r="F192" s="111"/>
      <c r="G192" s="113"/>
      <c r="H192" s="101"/>
      <c r="I192" s="81"/>
      <c r="J192" s="82"/>
      <c r="K192" s="81"/>
      <c r="L192" s="101" t="str">
        <f t="shared" si="8"/>
        <v>ERROR</v>
      </c>
      <c r="M192" s="117"/>
      <c r="N192" s="81"/>
      <c r="O192" s="81"/>
      <c r="P192" s="81"/>
      <c r="Q192" s="80"/>
      <c r="R192" s="81"/>
      <c r="S192" s="106" t="str">
        <f>IF(OR(B192="",$C$3="",$G$3=""),"ERROR",IF(AND(B192='Dropdown Answer Key'!$B$12,OR(E192="Lead",E192="U, May have L",E192="COM",E192="")),"Lead",IF(AND(B192='Dropdown Answer Key'!$B$12,OR(AND(E192="GALV",H192="Y"),AND(E192="GALV",H192="UN"),AND(E192="GALV",H192=""))),"GRR",IF(AND(B192='Dropdown Answer Key'!$B$12,E192="Unknown"),"Unknown SL",IF(AND(B192='Dropdown Answer Key'!$B$13,OR(F192="Lead",F192="U, May have L",F192="COM",F192="")),"Lead",IF(AND(B192='Dropdown Answer Key'!$B$13,OR(AND(F192="GALV",H192="Y"),AND(F192="GALV",H192="UN"),AND(F192="GALV",H192=""))),"GRR",IF(AND(B192='Dropdown Answer Key'!$B$13,F192="Unknown"),"Unknown SL",IF(AND(B192='Dropdown Answer Key'!$B$14,OR(E192="Lead",E192="U, May have L",E192="COM",E192="")),"Lead",IF(AND(B192='Dropdown Answer Key'!$B$14,OR(F192="Lead",F192="U, May have L",F192="COM",F192="")),"Lead",IF(AND(B192='Dropdown Answer Key'!$B$14,OR(AND(E192="GALV",H192="Y"),AND(E192="GALV",H192="UN"),AND(E192="GALV",H192=""),AND(F192="GALV",H192="Y"),AND(F192="GALV",H192="UN"),AND(F192="GALV",H192=""),AND(F192="GALV",I192="Y"),AND(F192="GALV",I192="UN"),AND(F192="GALV",I192=""))),"GRR",IF(AND(B192='Dropdown Answer Key'!$B$14,OR(E192="Unknown",F192="Unknown")),"Unknown SL","Non Lead")))))))))))</f>
        <v>ERROR</v>
      </c>
      <c r="T192" s="83" t="str">
        <f>IF(OR(M192="",Q192="",S192="ERROR"),"BLANK",IF((AND(M192='Dropdown Answer Key'!$B$25,OR('Service Line Inventory'!S192="Lead",S192="Unknown SL"))),"Tier 1",IF(AND('Service Line Inventory'!M192='Dropdown Answer Key'!$B$26,OR('Service Line Inventory'!S192="Lead",S192="Unknown SL")),"Tier 2",IF(AND('Service Line Inventory'!M192='Dropdown Answer Key'!$B$27,OR('Service Line Inventory'!S192="Lead",S192="Unknown SL")),"Tier 2",IF('Service Line Inventory'!S192="GRR","Tier 3",IF((AND('Service Line Inventory'!M192='Dropdown Answer Key'!$B$25,'Service Line Inventory'!Q192='Dropdown Answer Key'!$M$25,O192='Dropdown Answer Key'!$G$27,'Service Line Inventory'!P192='Dropdown Answer Key'!$J$27,S192="Non Lead")),"Tier 4",IF((AND('Service Line Inventory'!M192='Dropdown Answer Key'!$B$25,'Service Line Inventory'!Q192='Dropdown Answer Key'!$M$25,O192='Dropdown Answer Key'!$G$27,S192="Non Lead")),"Tier 4",IF((AND('Service Line Inventory'!M192='Dropdown Answer Key'!$B$25,'Service Line Inventory'!Q192='Dropdown Answer Key'!$M$25,'Service Line Inventory'!P192='Dropdown Answer Key'!$J$27,S192="Non Lead")),"Tier 4","Tier 5"))))))))</f>
        <v>BLANK</v>
      </c>
      <c r="U192" s="109" t="str">
        <f t="shared" si="9"/>
        <v>ERROR</v>
      </c>
      <c r="V192" s="83" t="str">
        <f t="shared" si="10"/>
        <v>ERROR</v>
      </c>
      <c r="W192" s="83" t="str">
        <f t="shared" si="11"/>
        <v>NO</v>
      </c>
      <c r="X192" s="115"/>
      <c r="Y192" s="84"/>
      <c r="Z192" s="85"/>
    </row>
    <row r="193" spans="1:26" x14ac:dyDescent="0.25">
      <c r="A193" s="89"/>
      <c r="B193" s="90"/>
      <c r="C193" s="112"/>
      <c r="D193" s="90"/>
      <c r="E193" s="112"/>
      <c r="F193" s="112"/>
      <c r="G193" s="114"/>
      <c r="H193" s="102"/>
      <c r="I193" s="90"/>
      <c r="J193" s="91"/>
      <c r="K193" s="90"/>
      <c r="L193" s="102" t="str">
        <f t="shared" si="8"/>
        <v>ERROR</v>
      </c>
      <c r="M193" s="118"/>
      <c r="N193" s="90"/>
      <c r="O193" s="90"/>
      <c r="P193" s="90"/>
      <c r="Q193" s="89"/>
      <c r="R193" s="90"/>
      <c r="S193" s="121" t="str">
        <f>IF(OR(B193="",$C$3="",$G$3=""),"ERROR",IF(AND(B193='Dropdown Answer Key'!$B$12,OR(E193="Lead",E193="U, May have L",E193="COM",E193="")),"Lead",IF(AND(B193='Dropdown Answer Key'!$B$12,OR(AND(E193="GALV",H193="Y"),AND(E193="GALV",H193="UN"),AND(E193="GALV",H193=""))),"GRR",IF(AND(B193='Dropdown Answer Key'!$B$12,E193="Unknown"),"Unknown SL",IF(AND(B193='Dropdown Answer Key'!$B$13,OR(F193="Lead",F193="U, May have L",F193="COM",F193="")),"Lead",IF(AND(B193='Dropdown Answer Key'!$B$13,OR(AND(F193="GALV",H193="Y"),AND(F193="GALV",H193="UN"),AND(F193="GALV",H193=""))),"GRR",IF(AND(B193='Dropdown Answer Key'!$B$13,F193="Unknown"),"Unknown SL",IF(AND(B193='Dropdown Answer Key'!$B$14,OR(E193="Lead",E193="U, May have L",E193="COM",E193="")),"Lead",IF(AND(B193='Dropdown Answer Key'!$B$14,OR(F193="Lead",F193="U, May have L",F193="COM",F193="")),"Lead",IF(AND(B193='Dropdown Answer Key'!$B$14,OR(AND(E193="GALV",H193="Y"),AND(E193="GALV",H193="UN"),AND(E193="GALV",H193=""),AND(F193="GALV",H193="Y"),AND(F193="GALV",H193="UN"),AND(F193="GALV",H193=""),AND(F193="GALV",I193="Y"),AND(F193="GALV",I193="UN"),AND(F193="GALV",I193=""))),"GRR",IF(AND(B193='Dropdown Answer Key'!$B$14,OR(E193="Unknown",F193="Unknown")),"Unknown SL","Non Lead")))))))))))</f>
        <v>ERROR</v>
      </c>
      <c r="T193" s="122" t="str">
        <f>IF(OR(M193="",Q193="",S193="ERROR"),"BLANK",IF((AND(M193='Dropdown Answer Key'!$B$25,OR('Service Line Inventory'!S193="Lead",S193="Unknown SL"))),"Tier 1",IF(AND('Service Line Inventory'!M193='Dropdown Answer Key'!$B$26,OR('Service Line Inventory'!S193="Lead",S193="Unknown SL")),"Tier 2",IF(AND('Service Line Inventory'!M193='Dropdown Answer Key'!$B$27,OR('Service Line Inventory'!S193="Lead",S193="Unknown SL")),"Tier 2",IF('Service Line Inventory'!S193="GRR","Tier 3",IF((AND('Service Line Inventory'!M193='Dropdown Answer Key'!$B$25,'Service Line Inventory'!Q193='Dropdown Answer Key'!$M$25,O193='Dropdown Answer Key'!$G$27,'Service Line Inventory'!P193='Dropdown Answer Key'!$J$27,S193="Non Lead")),"Tier 4",IF((AND('Service Line Inventory'!M193='Dropdown Answer Key'!$B$25,'Service Line Inventory'!Q193='Dropdown Answer Key'!$M$25,O193='Dropdown Answer Key'!$G$27,S193="Non Lead")),"Tier 4",IF((AND('Service Line Inventory'!M193='Dropdown Answer Key'!$B$25,'Service Line Inventory'!Q193='Dropdown Answer Key'!$M$25,'Service Line Inventory'!P193='Dropdown Answer Key'!$J$27,S193="Non Lead")),"Tier 4","Tier 5"))))))))</f>
        <v>BLANK</v>
      </c>
      <c r="U193" s="123" t="str">
        <f t="shared" si="9"/>
        <v>ERROR</v>
      </c>
      <c r="V193" s="122" t="str">
        <f t="shared" si="10"/>
        <v>ERROR</v>
      </c>
      <c r="W193" s="122" t="str">
        <f t="shared" si="11"/>
        <v>NO</v>
      </c>
      <c r="X193" s="116"/>
      <c r="Y193" s="105"/>
      <c r="Z193" s="85"/>
    </row>
    <row r="194" spans="1:26" x14ac:dyDescent="0.25">
      <c r="A194" s="80"/>
      <c r="B194" s="80"/>
      <c r="C194" s="111"/>
      <c r="D194" s="81"/>
      <c r="E194" s="111"/>
      <c r="F194" s="111"/>
      <c r="G194" s="113"/>
      <c r="H194" s="101"/>
      <c r="I194" s="81"/>
      <c r="J194" s="82"/>
      <c r="K194" s="81"/>
      <c r="L194" s="101" t="str">
        <f t="shared" si="8"/>
        <v>ERROR</v>
      </c>
      <c r="M194" s="117"/>
      <c r="N194" s="81"/>
      <c r="O194" s="81"/>
      <c r="P194" s="81"/>
      <c r="Q194" s="80"/>
      <c r="R194" s="81"/>
      <c r="S194" s="106" t="str">
        <f>IF(OR(B194="",$C$3="",$G$3=""),"ERROR",IF(AND(B194='Dropdown Answer Key'!$B$12,OR(E194="Lead",E194="U, May have L",E194="COM",E194="")),"Lead",IF(AND(B194='Dropdown Answer Key'!$B$12,OR(AND(E194="GALV",H194="Y"),AND(E194="GALV",H194="UN"),AND(E194="GALV",H194=""))),"GRR",IF(AND(B194='Dropdown Answer Key'!$B$12,E194="Unknown"),"Unknown SL",IF(AND(B194='Dropdown Answer Key'!$B$13,OR(F194="Lead",F194="U, May have L",F194="COM",F194="")),"Lead",IF(AND(B194='Dropdown Answer Key'!$B$13,OR(AND(F194="GALV",H194="Y"),AND(F194="GALV",H194="UN"),AND(F194="GALV",H194=""))),"GRR",IF(AND(B194='Dropdown Answer Key'!$B$13,F194="Unknown"),"Unknown SL",IF(AND(B194='Dropdown Answer Key'!$B$14,OR(E194="Lead",E194="U, May have L",E194="COM",E194="")),"Lead",IF(AND(B194='Dropdown Answer Key'!$B$14,OR(F194="Lead",F194="U, May have L",F194="COM",F194="")),"Lead",IF(AND(B194='Dropdown Answer Key'!$B$14,OR(AND(E194="GALV",H194="Y"),AND(E194="GALV",H194="UN"),AND(E194="GALV",H194=""),AND(F194="GALV",H194="Y"),AND(F194="GALV",H194="UN"),AND(F194="GALV",H194=""),AND(F194="GALV",I194="Y"),AND(F194="GALV",I194="UN"),AND(F194="GALV",I194=""))),"GRR",IF(AND(B194='Dropdown Answer Key'!$B$14,OR(E194="Unknown",F194="Unknown")),"Unknown SL","Non Lead")))))))))))</f>
        <v>ERROR</v>
      </c>
      <c r="T194" s="83" t="str">
        <f>IF(OR(M194="",Q194="",S194="ERROR"),"BLANK",IF((AND(M194='Dropdown Answer Key'!$B$25,OR('Service Line Inventory'!S194="Lead",S194="Unknown SL"))),"Tier 1",IF(AND('Service Line Inventory'!M194='Dropdown Answer Key'!$B$26,OR('Service Line Inventory'!S194="Lead",S194="Unknown SL")),"Tier 2",IF(AND('Service Line Inventory'!M194='Dropdown Answer Key'!$B$27,OR('Service Line Inventory'!S194="Lead",S194="Unknown SL")),"Tier 2",IF('Service Line Inventory'!S194="GRR","Tier 3",IF((AND('Service Line Inventory'!M194='Dropdown Answer Key'!$B$25,'Service Line Inventory'!Q194='Dropdown Answer Key'!$M$25,O194='Dropdown Answer Key'!$G$27,'Service Line Inventory'!P194='Dropdown Answer Key'!$J$27,S194="Non Lead")),"Tier 4",IF((AND('Service Line Inventory'!M194='Dropdown Answer Key'!$B$25,'Service Line Inventory'!Q194='Dropdown Answer Key'!$M$25,O194='Dropdown Answer Key'!$G$27,S194="Non Lead")),"Tier 4",IF((AND('Service Line Inventory'!M194='Dropdown Answer Key'!$B$25,'Service Line Inventory'!Q194='Dropdown Answer Key'!$M$25,'Service Line Inventory'!P194='Dropdown Answer Key'!$J$27,S194="Non Lead")),"Tier 4","Tier 5"))))))))</f>
        <v>BLANK</v>
      </c>
      <c r="U194" s="109" t="str">
        <f t="shared" si="9"/>
        <v>ERROR</v>
      </c>
      <c r="V194" s="83" t="str">
        <f t="shared" si="10"/>
        <v>ERROR</v>
      </c>
      <c r="W194" s="83" t="str">
        <f t="shared" si="11"/>
        <v>NO</v>
      </c>
      <c r="X194" s="115"/>
      <c r="Y194" s="84"/>
      <c r="Z194" s="85"/>
    </row>
    <row r="195" spans="1:26" x14ac:dyDescent="0.25">
      <c r="A195" s="89"/>
      <c r="B195" s="90"/>
      <c r="C195" s="112"/>
      <c r="D195" s="90"/>
      <c r="E195" s="112"/>
      <c r="F195" s="112"/>
      <c r="G195" s="114"/>
      <c r="H195" s="102"/>
      <c r="I195" s="90"/>
      <c r="J195" s="91"/>
      <c r="K195" s="90"/>
      <c r="L195" s="102" t="str">
        <f t="shared" si="8"/>
        <v>ERROR</v>
      </c>
      <c r="M195" s="118"/>
      <c r="N195" s="90"/>
      <c r="O195" s="90"/>
      <c r="P195" s="90"/>
      <c r="Q195" s="89"/>
      <c r="R195" s="90"/>
      <c r="S195" s="121" t="str">
        <f>IF(OR(B195="",$C$3="",$G$3=""),"ERROR",IF(AND(B195='Dropdown Answer Key'!$B$12,OR(E195="Lead",E195="U, May have L",E195="COM",E195="")),"Lead",IF(AND(B195='Dropdown Answer Key'!$B$12,OR(AND(E195="GALV",H195="Y"),AND(E195="GALV",H195="UN"),AND(E195="GALV",H195=""))),"GRR",IF(AND(B195='Dropdown Answer Key'!$B$12,E195="Unknown"),"Unknown SL",IF(AND(B195='Dropdown Answer Key'!$B$13,OR(F195="Lead",F195="U, May have L",F195="COM",F195="")),"Lead",IF(AND(B195='Dropdown Answer Key'!$B$13,OR(AND(F195="GALV",H195="Y"),AND(F195="GALV",H195="UN"),AND(F195="GALV",H195=""))),"GRR",IF(AND(B195='Dropdown Answer Key'!$B$13,F195="Unknown"),"Unknown SL",IF(AND(B195='Dropdown Answer Key'!$B$14,OR(E195="Lead",E195="U, May have L",E195="COM",E195="")),"Lead",IF(AND(B195='Dropdown Answer Key'!$B$14,OR(F195="Lead",F195="U, May have L",F195="COM",F195="")),"Lead",IF(AND(B195='Dropdown Answer Key'!$B$14,OR(AND(E195="GALV",H195="Y"),AND(E195="GALV",H195="UN"),AND(E195="GALV",H195=""),AND(F195="GALV",H195="Y"),AND(F195="GALV",H195="UN"),AND(F195="GALV",H195=""),AND(F195="GALV",I195="Y"),AND(F195="GALV",I195="UN"),AND(F195="GALV",I195=""))),"GRR",IF(AND(B195='Dropdown Answer Key'!$B$14,OR(E195="Unknown",F195="Unknown")),"Unknown SL","Non Lead")))))))))))</f>
        <v>ERROR</v>
      </c>
      <c r="T195" s="122" t="str">
        <f>IF(OR(M195="",Q195="",S195="ERROR"),"BLANK",IF((AND(M195='Dropdown Answer Key'!$B$25,OR('Service Line Inventory'!S195="Lead",S195="Unknown SL"))),"Tier 1",IF(AND('Service Line Inventory'!M195='Dropdown Answer Key'!$B$26,OR('Service Line Inventory'!S195="Lead",S195="Unknown SL")),"Tier 2",IF(AND('Service Line Inventory'!M195='Dropdown Answer Key'!$B$27,OR('Service Line Inventory'!S195="Lead",S195="Unknown SL")),"Tier 2",IF('Service Line Inventory'!S195="GRR","Tier 3",IF((AND('Service Line Inventory'!M195='Dropdown Answer Key'!$B$25,'Service Line Inventory'!Q195='Dropdown Answer Key'!$M$25,O195='Dropdown Answer Key'!$G$27,'Service Line Inventory'!P195='Dropdown Answer Key'!$J$27,S195="Non Lead")),"Tier 4",IF((AND('Service Line Inventory'!M195='Dropdown Answer Key'!$B$25,'Service Line Inventory'!Q195='Dropdown Answer Key'!$M$25,O195='Dropdown Answer Key'!$G$27,S195="Non Lead")),"Tier 4",IF((AND('Service Line Inventory'!M195='Dropdown Answer Key'!$B$25,'Service Line Inventory'!Q195='Dropdown Answer Key'!$M$25,'Service Line Inventory'!P195='Dropdown Answer Key'!$J$27,S195="Non Lead")),"Tier 4","Tier 5"))))))))</f>
        <v>BLANK</v>
      </c>
      <c r="U195" s="123" t="str">
        <f t="shared" si="9"/>
        <v>ERROR</v>
      </c>
      <c r="V195" s="122" t="str">
        <f t="shared" si="10"/>
        <v>ERROR</v>
      </c>
      <c r="W195" s="122" t="str">
        <f t="shared" si="11"/>
        <v>NO</v>
      </c>
      <c r="X195" s="116"/>
      <c r="Y195" s="105"/>
      <c r="Z195" s="85"/>
    </row>
    <row r="196" spans="1:26" x14ac:dyDescent="0.25">
      <c r="A196" s="80"/>
      <c r="B196" s="80"/>
      <c r="C196" s="111"/>
      <c r="D196" s="81"/>
      <c r="E196" s="111"/>
      <c r="F196" s="111"/>
      <c r="G196" s="113"/>
      <c r="H196" s="101"/>
      <c r="I196" s="81"/>
      <c r="J196" s="82"/>
      <c r="K196" s="81"/>
      <c r="L196" s="101" t="str">
        <f t="shared" si="8"/>
        <v>ERROR</v>
      </c>
      <c r="M196" s="117"/>
      <c r="N196" s="81"/>
      <c r="O196" s="81"/>
      <c r="P196" s="81"/>
      <c r="Q196" s="80"/>
      <c r="R196" s="81"/>
      <c r="S196" s="106" t="str">
        <f>IF(OR(B196="",$C$3="",$G$3=""),"ERROR",IF(AND(B196='Dropdown Answer Key'!$B$12,OR(E196="Lead",E196="U, May have L",E196="COM",E196="")),"Lead",IF(AND(B196='Dropdown Answer Key'!$B$12,OR(AND(E196="GALV",H196="Y"),AND(E196="GALV",H196="UN"),AND(E196="GALV",H196=""))),"GRR",IF(AND(B196='Dropdown Answer Key'!$B$12,E196="Unknown"),"Unknown SL",IF(AND(B196='Dropdown Answer Key'!$B$13,OR(F196="Lead",F196="U, May have L",F196="COM",F196="")),"Lead",IF(AND(B196='Dropdown Answer Key'!$B$13,OR(AND(F196="GALV",H196="Y"),AND(F196="GALV",H196="UN"),AND(F196="GALV",H196=""))),"GRR",IF(AND(B196='Dropdown Answer Key'!$B$13,F196="Unknown"),"Unknown SL",IF(AND(B196='Dropdown Answer Key'!$B$14,OR(E196="Lead",E196="U, May have L",E196="COM",E196="")),"Lead",IF(AND(B196='Dropdown Answer Key'!$B$14,OR(F196="Lead",F196="U, May have L",F196="COM",F196="")),"Lead",IF(AND(B196='Dropdown Answer Key'!$B$14,OR(AND(E196="GALV",H196="Y"),AND(E196="GALV",H196="UN"),AND(E196="GALV",H196=""),AND(F196="GALV",H196="Y"),AND(F196="GALV",H196="UN"),AND(F196="GALV",H196=""),AND(F196="GALV",I196="Y"),AND(F196="GALV",I196="UN"),AND(F196="GALV",I196=""))),"GRR",IF(AND(B196='Dropdown Answer Key'!$B$14,OR(E196="Unknown",F196="Unknown")),"Unknown SL","Non Lead")))))))))))</f>
        <v>ERROR</v>
      </c>
      <c r="T196" s="83" t="str">
        <f>IF(OR(M196="",Q196="",S196="ERROR"),"BLANK",IF((AND(M196='Dropdown Answer Key'!$B$25,OR('Service Line Inventory'!S196="Lead",S196="Unknown SL"))),"Tier 1",IF(AND('Service Line Inventory'!M196='Dropdown Answer Key'!$B$26,OR('Service Line Inventory'!S196="Lead",S196="Unknown SL")),"Tier 2",IF(AND('Service Line Inventory'!M196='Dropdown Answer Key'!$B$27,OR('Service Line Inventory'!S196="Lead",S196="Unknown SL")),"Tier 2",IF('Service Line Inventory'!S196="GRR","Tier 3",IF((AND('Service Line Inventory'!M196='Dropdown Answer Key'!$B$25,'Service Line Inventory'!Q196='Dropdown Answer Key'!$M$25,O196='Dropdown Answer Key'!$G$27,'Service Line Inventory'!P196='Dropdown Answer Key'!$J$27,S196="Non Lead")),"Tier 4",IF((AND('Service Line Inventory'!M196='Dropdown Answer Key'!$B$25,'Service Line Inventory'!Q196='Dropdown Answer Key'!$M$25,O196='Dropdown Answer Key'!$G$27,S196="Non Lead")),"Tier 4",IF((AND('Service Line Inventory'!M196='Dropdown Answer Key'!$B$25,'Service Line Inventory'!Q196='Dropdown Answer Key'!$M$25,'Service Line Inventory'!P196='Dropdown Answer Key'!$J$27,S196="Non Lead")),"Tier 4","Tier 5"))))))))</f>
        <v>BLANK</v>
      </c>
      <c r="U196" s="109" t="str">
        <f t="shared" si="9"/>
        <v>ERROR</v>
      </c>
      <c r="V196" s="83" t="str">
        <f t="shared" si="10"/>
        <v>ERROR</v>
      </c>
      <c r="W196" s="83" t="str">
        <f t="shared" si="11"/>
        <v>NO</v>
      </c>
      <c r="X196" s="115"/>
      <c r="Y196" s="84"/>
      <c r="Z196" s="85"/>
    </row>
    <row r="197" spans="1:26" x14ac:dyDescent="0.25">
      <c r="A197" s="89"/>
      <c r="B197" s="90"/>
      <c r="C197" s="112"/>
      <c r="D197" s="90"/>
      <c r="E197" s="112"/>
      <c r="F197" s="112"/>
      <c r="G197" s="114"/>
      <c r="H197" s="102"/>
      <c r="I197" s="90"/>
      <c r="J197" s="91"/>
      <c r="K197" s="90"/>
      <c r="L197" s="102" t="str">
        <f t="shared" si="8"/>
        <v>ERROR</v>
      </c>
      <c r="M197" s="118"/>
      <c r="N197" s="90"/>
      <c r="O197" s="90"/>
      <c r="P197" s="90"/>
      <c r="Q197" s="89"/>
      <c r="R197" s="90"/>
      <c r="S197" s="121" t="str">
        <f>IF(OR(B197="",$C$3="",$G$3=""),"ERROR",IF(AND(B197='Dropdown Answer Key'!$B$12,OR(E197="Lead",E197="U, May have L",E197="COM",E197="")),"Lead",IF(AND(B197='Dropdown Answer Key'!$B$12,OR(AND(E197="GALV",H197="Y"),AND(E197="GALV",H197="UN"),AND(E197="GALV",H197=""))),"GRR",IF(AND(B197='Dropdown Answer Key'!$B$12,E197="Unknown"),"Unknown SL",IF(AND(B197='Dropdown Answer Key'!$B$13,OR(F197="Lead",F197="U, May have L",F197="COM",F197="")),"Lead",IF(AND(B197='Dropdown Answer Key'!$B$13,OR(AND(F197="GALV",H197="Y"),AND(F197="GALV",H197="UN"),AND(F197="GALV",H197=""))),"GRR",IF(AND(B197='Dropdown Answer Key'!$B$13,F197="Unknown"),"Unknown SL",IF(AND(B197='Dropdown Answer Key'!$B$14,OR(E197="Lead",E197="U, May have L",E197="COM",E197="")),"Lead",IF(AND(B197='Dropdown Answer Key'!$B$14,OR(F197="Lead",F197="U, May have L",F197="COM",F197="")),"Lead",IF(AND(B197='Dropdown Answer Key'!$B$14,OR(AND(E197="GALV",H197="Y"),AND(E197="GALV",H197="UN"),AND(E197="GALV",H197=""),AND(F197="GALV",H197="Y"),AND(F197="GALV",H197="UN"),AND(F197="GALV",H197=""),AND(F197="GALV",I197="Y"),AND(F197="GALV",I197="UN"),AND(F197="GALV",I197=""))),"GRR",IF(AND(B197='Dropdown Answer Key'!$B$14,OR(E197="Unknown",F197="Unknown")),"Unknown SL","Non Lead")))))))))))</f>
        <v>ERROR</v>
      </c>
      <c r="T197" s="122" t="str">
        <f>IF(OR(M197="",Q197="",S197="ERROR"),"BLANK",IF((AND(M197='Dropdown Answer Key'!$B$25,OR('Service Line Inventory'!S197="Lead",S197="Unknown SL"))),"Tier 1",IF(AND('Service Line Inventory'!M197='Dropdown Answer Key'!$B$26,OR('Service Line Inventory'!S197="Lead",S197="Unknown SL")),"Tier 2",IF(AND('Service Line Inventory'!M197='Dropdown Answer Key'!$B$27,OR('Service Line Inventory'!S197="Lead",S197="Unknown SL")),"Tier 2",IF('Service Line Inventory'!S197="GRR","Tier 3",IF((AND('Service Line Inventory'!M197='Dropdown Answer Key'!$B$25,'Service Line Inventory'!Q197='Dropdown Answer Key'!$M$25,O197='Dropdown Answer Key'!$G$27,'Service Line Inventory'!P197='Dropdown Answer Key'!$J$27,S197="Non Lead")),"Tier 4",IF((AND('Service Line Inventory'!M197='Dropdown Answer Key'!$B$25,'Service Line Inventory'!Q197='Dropdown Answer Key'!$M$25,O197='Dropdown Answer Key'!$G$27,S197="Non Lead")),"Tier 4",IF((AND('Service Line Inventory'!M197='Dropdown Answer Key'!$B$25,'Service Line Inventory'!Q197='Dropdown Answer Key'!$M$25,'Service Line Inventory'!P197='Dropdown Answer Key'!$J$27,S197="Non Lead")),"Tier 4","Tier 5"))))))))</f>
        <v>BLANK</v>
      </c>
      <c r="U197" s="123" t="str">
        <f t="shared" si="9"/>
        <v>ERROR</v>
      </c>
      <c r="V197" s="122" t="str">
        <f t="shared" si="10"/>
        <v>ERROR</v>
      </c>
      <c r="W197" s="122" t="str">
        <f t="shared" si="11"/>
        <v>NO</v>
      </c>
      <c r="X197" s="116"/>
      <c r="Y197" s="105"/>
      <c r="Z197" s="85"/>
    </row>
    <row r="198" spans="1:26" x14ac:dyDescent="0.25">
      <c r="A198" s="80"/>
      <c r="B198" s="80"/>
      <c r="C198" s="111"/>
      <c r="D198" s="81"/>
      <c r="E198" s="111"/>
      <c r="F198" s="111"/>
      <c r="G198" s="113"/>
      <c r="H198" s="101"/>
      <c r="I198" s="81"/>
      <c r="J198" s="82"/>
      <c r="K198" s="81"/>
      <c r="L198" s="101" t="str">
        <f t="shared" si="8"/>
        <v>ERROR</v>
      </c>
      <c r="M198" s="117"/>
      <c r="N198" s="81"/>
      <c r="O198" s="81"/>
      <c r="P198" s="81"/>
      <c r="Q198" s="80"/>
      <c r="R198" s="81"/>
      <c r="S198" s="106" t="str">
        <f>IF(OR(B198="",$C$3="",$G$3=""),"ERROR",IF(AND(B198='Dropdown Answer Key'!$B$12,OR(E198="Lead",E198="U, May have L",E198="COM",E198="")),"Lead",IF(AND(B198='Dropdown Answer Key'!$B$12,OR(AND(E198="GALV",H198="Y"),AND(E198="GALV",H198="UN"),AND(E198="GALV",H198=""))),"GRR",IF(AND(B198='Dropdown Answer Key'!$B$12,E198="Unknown"),"Unknown SL",IF(AND(B198='Dropdown Answer Key'!$B$13,OR(F198="Lead",F198="U, May have L",F198="COM",F198="")),"Lead",IF(AND(B198='Dropdown Answer Key'!$B$13,OR(AND(F198="GALV",H198="Y"),AND(F198="GALV",H198="UN"),AND(F198="GALV",H198=""))),"GRR",IF(AND(B198='Dropdown Answer Key'!$B$13,F198="Unknown"),"Unknown SL",IF(AND(B198='Dropdown Answer Key'!$B$14,OR(E198="Lead",E198="U, May have L",E198="COM",E198="")),"Lead",IF(AND(B198='Dropdown Answer Key'!$B$14,OR(F198="Lead",F198="U, May have L",F198="COM",F198="")),"Lead",IF(AND(B198='Dropdown Answer Key'!$B$14,OR(AND(E198="GALV",H198="Y"),AND(E198="GALV",H198="UN"),AND(E198="GALV",H198=""),AND(F198="GALV",H198="Y"),AND(F198="GALV",H198="UN"),AND(F198="GALV",H198=""),AND(F198="GALV",I198="Y"),AND(F198="GALV",I198="UN"),AND(F198="GALV",I198=""))),"GRR",IF(AND(B198='Dropdown Answer Key'!$B$14,OR(E198="Unknown",F198="Unknown")),"Unknown SL","Non Lead")))))))))))</f>
        <v>ERROR</v>
      </c>
      <c r="T198" s="83" t="str">
        <f>IF(OR(M198="",Q198="",S198="ERROR"),"BLANK",IF((AND(M198='Dropdown Answer Key'!$B$25,OR('Service Line Inventory'!S198="Lead",S198="Unknown SL"))),"Tier 1",IF(AND('Service Line Inventory'!M198='Dropdown Answer Key'!$B$26,OR('Service Line Inventory'!S198="Lead",S198="Unknown SL")),"Tier 2",IF(AND('Service Line Inventory'!M198='Dropdown Answer Key'!$B$27,OR('Service Line Inventory'!S198="Lead",S198="Unknown SL")),"Tier 2",IF('Service Line Inventory'!S198="GRR","Tier 3",IF((AND('Service Line Inventory'!M198='Dropdown Answer Key'!$B$25,'Service Line Inventory'!Q198='Dropdown Answer Key'!$M$25,O198='Dropdown Answer Key'!$G$27,'Service Line Inventory'!P198='Dropdown Answer Key'!$J$27,S198="Non Lead")),"Tier 4",IF((AND('Service Line Inventory'!M198='Dropdown Answer Key'!$B$25,'Service Line Inventory'!Q198='Dropdown Answer Key'!$M$25,O198='Dropdown Answer Key'!$G$27,S198="Non Lead")),"Tier 4",IF((AND('Service Line Inventory'!M198='Dropdown Answer Key'!$B$25,'Service Line Inventory'!Q198='Dropdown Answer Key'!$M$25,'Service Line Inventory'!P198='Dropdown Answer Key'!$J$27,S198="Non Lead")),"Tier 4","Tier 5"))))))))</f>
        <v>BLANK</v>
      </c>
      <c r="U198" s="109" t="str">
        <f t="shared" si="9"/>
        <v>ERROR</v>
      </c>
      <c r="V198" s="83" t="str">
        <f t="shared" si="10"/>
        <v>ERROR</v>
      </c>
      <c r="W198" s="83" t="str">
        <f t="shared" si="11"/>
        <v>NO</v>
      </c>
      <c r="X198" s="115"/>
      <c r="Y198" s="84"/>
      <c r="Z198" s="85"/>
    </row>
    <row r="199" spans="1:26" x14ac:dyDescent="0.25">
      <c r="A199" s="89"/>
      <c r="B199" s="90"/>
      <c r="C199" s="112"/>
      <c r="D199" s="90"/>
      <c r="E199" s="112"/>
      <c r="F199" s="112"/>
      <c r="G199" s="114"/>
      <c r="H199" s="102"/>
      <c r="I199" s="90"/>
      <c r="J199" s="91"/>
      <c r="K199" s="90"/>
      <c r="L199" s="102" t="str">
        <f t="shared" si="8"/>
        <v>ERROR</v>
      </c>
      <c r="M199" s="118"/>
      <c r="N199" s="90"/>
      <c r="O199" s="90"/>
      <c r="P199" s="90"/>
      <c r="Q199" s="89"/>
      <c r="R199" s="90"/>
      <c r="S199" s="121" t="str">
        <f>IF(OR(B199="",$C$3="",$G$3=""),"ERROR",IF(AND(B199='Dropdown Answer Key'!$B$12,OR(E199="Lead",E199="U, May have L",E199="COM",E199="")),"Lead",IF(AND(B199='Dropdown Answer Key'!$B$12,OR(AND(E199="GALV",H199="Y"),AND(E199="GALV",H199="UN"),AND(E199="GALV",H199=""))),"GRR",IF(AND(B199='Dropdown Answer Key'!$B$12,E199="Unknown"),"Unknown SL",IF(AND(B199='Dropdown Answer Key'!$B$13,OR(F199="Lead",F199="U, May have L",F199="COM",F199="")),"Lead",IF(AND(B199='Dropdown Answer Key'!$B$13,OR(AND(F199="GALV",H199="Y"),AND(F199="GALV",H199="UN"),AND(F199="GALV",H199=""))),"GRR",IF(AND(B199='Dropdown Answer Key'!$B$13,F199="Unknown"),"Unknown SL",IF(AND(B199='Dropdown Answer Key'!$B$14,OR(E199="Lead",E199="U, May have L",E199="COM",E199="")),"Lead",IF(AND(B199='Dropdown Answer Key'!$B$14,OR(F199="Lead",F199="U, May have L",F199="COM",F199="")),"Lead",IF(AND(B199='Dropdown Answer Key'!$B$14,OR(AND(E199="GALV",H199="Y"),AND(E199="GALV",H199="UN"),AND(E199="GALV",H199=""),AND(F199="GALV",H199="Y"),AND(F199="GALV",H199="UN"),AND(F199="GALV",H199=""),AND(F199="GALV",I199="Y"),AND(F199="GALV",I199="UN"),AND(F199="GALV",I199=""))),"GRR",IF(AND(B199='Dropdown Answer Key'!$B$14,OR(E199="Unknown",F199="Unknown")),"Unknown SL","Non Lead")))))))))))</f>
        <v>ERROR</v>
      </c>
      <c r="T199" s="122" t="str">
        <f>IF(OR(M199="",Q199="",S199="ERROR"),"BLANK",IF((AND(M199='Dropdown Answer Key'!$B$25,OR('Service Line Inventory'!S199="Lead",S199="Unknown SL"))),"Tier 1",IF(AND('Service Line Inventory'!M199='Dropdown Answer Key'!$B$26,OR('Service Line Inventory'!S199="Lead",S199="Unknown SL")),"Tier 2",IF(AND('Service Line Inventory'!M199='Dropdown Answer Key'!$B$27,OR('Service Line Inventory'!S199="Lead",S199="Unknown SL")),"Tier 2",IF('Service Line Inventory'!S199="GRR","Tier 3",IF((AND('Service Line Inventory'!M199='Dropdown Answer Key'!$B$25,'Service Line Inventory'!Q199='Dropdown Answer Key'!$M$25,O199='Dropdown Answer Key'!$G$27,'Service Line Inventory'!P199='Dropdown Answer Key'!$J$27,S199="Non Lead")),"Tier 4",IF((AND('Service Line Inventory'!M199='Dropdown Answer Key'!$B$25,'Service Line Inventory'!Q199='Dropdown Answer Key'!$M$25,O199='Dropdown Answer Key'!$G$27,S199="Non Lead")),"Tier 4",IF((AND('Service Line Inventory'!M199='Dropdown Answer Key'!$B$25,'Service Line Inventory'!Q199='Dropdown Answer Key'!$M$25,'Service Line Inventory'!P199='Dropdown Answer Key'!$J$27,S199="Non Lead")),"Tier 4","Tier 5"))))))))</f>
        <v>BLANK</v>
      </c>
      <c r="U199" s="123" t="str">
        <f t="shared" si="9"/>
        <v>ERROR</v>
      </c>
      <c r="V199" s="122" t="str">
        <f t="shared" si="10"/>
        <v>ERROR</v>
      </c>
      <c r="W199" s="122" t="str">
        <f t="shared" si="11"/>
        <v>NO</v>
      </c>
      <c r="X199" s="116"/>
      <c r="Y199" s="105"/>
      <c r="Z199" s="85"/>
    </row>
    <row r="200" spans="1:26" x14ac:dyDescent="0.25">
      <c r="A200" s="80"/>
      <c r="B200" s="80"/>
      <c r="C200" s="111"/>
      <c r="D200" s="81"/>
      <c r="E200" s="111"/>
      <c r="F200" s="111"/>
      <c r="G200" s="113"/>
      <c r="H200" s="101"/>
      <c r="I200" s="81"/>
      <c r="J200" s="82"/>
      <c r="K200" s="81"/>
      <c r="L200" s="101" t="str">
        <f t="shared" ref="L200:L263" si="12">S200</f>
        <v>ERROR</v>
      </c>
      <c r="M200" s="117"/>
      <c r="N200" s="81"/>
      <c r="O200" s="81"/>
      <c r="P200" s="81"/>
      <c r="Q200" s="80"/>
      <c r="R200" s="81"/>
      <c r="S200" s="106" t="str">
        <f>IF(OR(B200="",$C$3="",$G$3=""),"ERROR",IF(AND(B200='Dropdown Answer Key'!$B$12,OR(E200="Lead",E200="U, May have L",E200="COM",E200="")),"Lead",IF(AND(B200='Dropdown Answer Key'!$B$12,OR(AND(E200="GALV",H200="Y"),AND(E200="GALV",H200="UN"),AND(E200="GALV",H200=""))),"GRR",IF(AND(B200='Dropdown Answer Key'!$B$12,E200="Unknown"),"Unknown SL",IF(AND(B200='Dropdown Answer Key'!$B$13,OR(F200="Lead",F200="U, May have L",F200="COM",F200="")),"Lead",IF(AND(B200='Dropdown Answer Key'!$B$13,OR(AND(F200="GALV",H200="Y"),AND(F200="GALV",H200="UN"),AND(F200="GALV",H200=""))),"GRR",IF(AND(B200='Dropdown Answer Key'!$B$13,F200="Unknown"),"Unknown SL",IF(AND(B200='Dropdown Answer Key'!$B$14,OR(E200="Lead",E200="U, May have L",E200="COM",E200="")),"Lead",IF(AND(B200='Dropdown Answer Key'!$B$14,OR(F200="Lead",F200="U, May have L",F200="COM",F200="")),"Lead",IF(AND(B200='Dropdown Answer Key'!$B$14,OR(AND(E200="GALV",H200="Y"),AND(E200="GALV",H200="UN"),AND(E200="GALV",H200=""),AND(F200="GALV",H200="Y"),AND(F200="GALV",H200="UN"),AND(F200="GALV",H200=""),AND(F200="GALV",I200="Y"),AND(F200="GALV",I200="UN"),AND(F200="GALV",I200=""))),"GRR",IF(AND(B200='Dropdown Answer Key'!$B$14,OR(E200="Unknown",F200="Unknown")),"Unknown SL","Non Lead")))))))))))</f>
        <v>ERROR</v>
      </c>
      <c r="T200" s="83" t="str">
        <f>IF(OR(M200="",Q200="",S200="ERROR"),"BLANK",IF((AND(M200='Dropdown Answer Key'!$B$25,OR('Service Line Inventory'!S200="Lead",S200="Unknown SL"))),"Tier 1",IF(AND('Service Line Inventory'!M200='Dropdown Answer Key'!$B$26,OR('Service Line Inventory'!S200="Lead",S200="Unknown SL")),"Tier 2",IF(AND('Service Line Inventory'!M200='Dropdown Answer Key'!$B$27,OR('Service Line Inventory'!S200="Lead",S200="Unknown SL")),"Tier 2",IF('Service Line Inventory'!S200="GRR","Tier 3",IF((AND('Service Line Inventory'!M200='Dropdown Answer Key'!$B$25,'Service Line Inventory'!Q200='Dropdown Answer Key'!$M$25,O200='Dropdown Answer Key'!$G$27,'Service Line Inventory'!P200='Dropdown Answer Key'!$J$27,S200="Non Lead")),"Tier 4",IF((AND('Service Line Inventory'!M200='Dropdown Answer Key'!$B$25,'Service Line Inventory'!Q200='Dropdown Answer Key'!$M$25,O200='Dropdown Answer Key'!$G$27,S200="Non Lead")),"Tier 4",IF((AND('Service Line Inventory'!M200='Dropdown Answer Key'!$B$25,'Service Line Inventory'!Q200='Dropdown Answer Key'!$M$25,'Service Line Inventory'!P200='Dropdown Answer Key'!$J$27,S200="Non Lead")),"Tier 4","Tier 5"))))))))</f>
        <v>BLANK</v>
      </c>
      <c r="U200" s="109" t="str">
        <f t="shared" si="9"/>
        <v>ERROR</v>
      </c>
      <c r="V200" s="83" t="str">
        <f t="shared" si="10"/>
        <v>ERROR</v>
      </c>
      <c r="W200" s="83" t="str">
        <f t="shared" si="11"/>
        <v>NO</v>
      </c>
      <c r="X200" s="115"/>
      <c r="Y200" s="84"/>
      <c r="Z200" s="85"/>
    </row>
    <row r="201" spans="1:26" x14ac:dyDescent="0.25">
      <c r="A201" s="89"/>
      <c r="B201" s="90"/>
      <c r="C201" s="112"/>
      <c r="D201" s="90"/>
      <c r="E201" s="112"/>
      <c r="F201" s="112"/>
      <c r="G201" s="114"/>
      <c r="H201" s="102"/>
      <c r="I201" s="90"/>
      <c r="J201" s="91"/>
      <c r="K201" s="90"/>
      <c r="L201" s="102" t="str">
        <f t="shared" si="12"/>
        <v>ERROR</v>
      </c>
      <c r="M201" s="118"/>
      <c r="N201" s="90"/>
      <c r="O201" s="90"/>
      <c r="P201" s="90"/>
      <c r="Q201" s="89"/>
      <c r="R201" s="90"/>
      <c r="S201" s="121" t="str">
        <f>IF(OR(B201="",$C$3="",$G$3=""),"ERROR",IF(AND(B201='Dropdown Answer Key'!$B$12,OR(E201="Lead",E201="U, May have L",E201="COM",E201="")),"Lead",IF(AND(B201='Dropdown Answer Key'!$B$12,OR(AND(E201="GALV",H201="Y"),AND(E201="GALV",H201="UN"),AND(E201="GALV",H201=""))),"GRR",IF(AND(B201='Dropdown Answer Key'!$B$12,E201="Unknown"),"Unknown SL",IF(AND(B201='Dropdown Answer Key'!$B$13,OR(F201="Lead",F201="U, May have L",F201="COM",F201="")),"Lead",IF(AND(B201='Dropdown Answer Key'!$B$13,OR(AND(F201="GALV",H201="Y"),AND(F201="GALV",H201="UN"),AND(F201="GALV",H201=""))),"GRR",IF(AND(B201='Dropdown Answer Key'!$B$13,F201="Unknown"),"Unknown SL",IF(AND(B201='Dropdown Answer Key'!$B$14,OR(E201="Lead",E201="U, May have L",E201="COM",E201="")),"Lead",IF(AND(B201='Dropdown Answer Key'!$B$14,OR(F201="Lead",F201="U, May have L",F201="COM",F201="")),"Lead",IF(AND(B201='Dropdown Answer Key'!$B$14,OR(AND(E201="GALV",H201="Y"),AND(E201="GALV",H201="UN"),AND(E201="GALV",H201=""),AND(F201="GALV",H201="Y"),AND(F201="GALV",H201="UN"),AND(F201="GALV",H201=""),AND(F201="GALV",I201="Y"),AND(F201="GALV",I201="UN"),AND(F201="GALV",I201=""))),"GRR",IF(AND(B201='Dropdown Answer Key'!$B$14,OR(E201="Unknown",F201="Unknown")),"Unknown SL","Non Lead")))))))))))</f>
        <v>ERROR</v>
      </c>
      <c r="T201" s="122" t="str">
        <f>IF(OR(M201="",Q201="",S201="ERROR"),"BLANK",IF((AND(M201='Dropdown Answer Key'!$B$25,OR('Service Line Inventory'!S201="Lead",S201="Unknown SL"))),"Tier 1",IF(AND('Service Line Inventory'!M201='Dropdown Answer Key'!$B$26,OR('Service Line Inventory'!S201="Lead",S201="Unknown SL")),"Tier 2",IF(AND('Service Line Inventory'!M201='Dropdown Answer Key'!$B$27,OR('Service Line Inventory'!S201="Lead",S201="Unknown SL")),"Tier 2",IF('Service Line Inventory'!S201="GRR","Tier 3",IF((AND('Service Line Inventory'!M201='Dropdown Answer Key'!$B$25,'Service Line Inventory'!Q201='Dropdown Answer Key'!$M$25,O201='Dropdown Answer Key'!$G$27,'Service Line Inventory'!P201='Dropdown Answer Key'!$J$27,S201="Non Lead")),"Tier 4",IF((AND('Service Line Inventory'!M201='Dropdown Answer Key'!$B$25,'Service Line Inventory'!Q201='Dropdown Answer Key'!$M$25,O201='Dropdown Answer Key'!$G$27,S201="Non Lead")),"Tier 4",IF((AND('Service Line Inventory'!M201='Dropdown Answer Key'!$B$25,'Service Line Inventory'!Q201='Dropdown Answer Key'!$M$25,'Service Line Inventory'!P201='Dropdown Answer Key'!$J$27,S201="Non Lead")),"Tier 4","Tier 5"))))))))</f>
        <v>BLANK</v>
      </c>
      <c r="U201" s="123" t="str">
        <f t="shared" ref="U201:U264" si="13">IF(OR(S201="LEAD",S201="GRR",S201="Unknown SL"),"YES",IF(S201="ERROR","ERROR","NO"))</f>
        <v>ERROR</v>
      </c>
      <c r="V201" s="122" t="str">
        <f t="shared" ref="V201:V264" si="14">IF((OR(S201="LEAD",S201="GRR",S201="Unknown SL")),"YES",IF(S201="ERROR","ERROR","NO"))</f>
        <v>ERROR</v>
      </c>
      <c r="W201" s="122" t="str">
        <f t="shared" ref="W201:W264" si="15">IF(V201="YES","YES","NO")</f>
        <v>NO</v>
      </c>
      <c r="X201" s="116"/>
      <c r="Y201" s="105"/>
      <c r="Z201" s="85"/>
    </row>
    <row r="202" spans="1:26" x14ac:dyDescent="0.25">
      <c r="A202" s="80"/>
      <c r="B202" s="80"/>
      <c r="C202" s="111"/>
      <c r="D202" s="81"/>
      <c r="E202" s="111"/>
      <c r="F202" s="111"/>
      <c r="G202" s="113"/>
      <c r="H202" s="101"/>
      <c r="I202" s="81"/>
      <c r="J202" s="82"/>
      <c r="K202" s="81"/>
      <c r="L202" s="101" t="str">
        <f t="shared" si="12"/>
        <v>ERROR</v>
      </c>
      <c r="M202" s="117"/>
      <c r="N202" s="81"/>
      <c r="O202" s="81"/>
      <c r="P202" s="81"/>
      <c r="Q202" s="80"/>
      <c r="R202" s="81"/>
      <c r="S202" s="106" t="str">
        <f>IF(OR(B202="",$C$3="",$G$3=""),"ERROR",IF(AND(B202='Dropdown Answer Key'!$B$12,OR(E202="Lead",E202="U, May have L",E202="COM",E202="")),"Lead",IF(AND(B202='Dropdown Answer Key'!$B$12,OR(AND(E202="GALV",H202="Y"),AND(E202="GALV",H202="UN"),AND(E202="GALV",H202=""))),"GRR",IF(AND(B202='Dropdown Answer Key'!$B$12,E202="Unknown"),"Unknown SL",IF(AND(B202='Dropdown Answer Key'!$B$13,OR(F202="Lead",F202="U, May have L",F202="COM",F202="")),"Lead",IF(AND(B202='Dropdown Answer Key'!$B$13,OR(AND(F202="GALV",H202="Y"),AND(F202="GALV",H202="UN"),AND(F202="GALV",H202=""))),"GRR",IF(AND(B202='Dropdown Answer Key'!$B$13,F202="Unknown"),"Unknown SL",IF(AND(B202='Dropdown Answer Key'!$B$14,OR(E202="Lead",E202="U, May have L",E202="COM",E202="")),"Lead",IF(AND(B202='Dropdown Answer Key'!$B$14,OR(F202="Lead",F202="U, May have L",F202="COM",F202="")),"Lead",IF(AND(B202='Dropdown Answer Key'!$B$14,OR(AND(E202="GALV",H202="Y"),AND(E202="GALV",H202="UN"),AND(E202="GALV",H202=""),AND(F202="GALV",H202="Y"),AND(F202="GALV",H202="UN"),AND(F202="GALV",H202=""),AND(F202="GALV",I202="Y"),AND(F202="GALV",I202="UN"),AND(F202="GALV",I202=""))),"GRR",IF(AND(B202='Dropdown Answer Key'!$B$14,OR(E202="Unknown",F202="Unknown")),"Unknown SL","Non Lead")))))))))))</f>
        <v>ERROR</v>
      </c>
      <c r="T202" s="83" t="str">
        <f>IF(OR(M202="",Q202="",S202="ERROR"),"BLANK",IF((AND(M202='Dropdown Answer Key'!$B$25,OR('Service Line Inventory'!S202="Lead",S202="Unknown SL"))),"Tier 1",IF(AND('Service Line Inventory'!M202='Dropdown Answer Key'!$B$26,OR('Service Line Inventory'!S202="Lead",S202="Unknown SL")),"Tier 2",IF(AND('Service Line Inventory'!M202='Dropdown Answer Key'!$B$27,OR('Service Line Inventory'!S202="Lead",S202="Unknown SL")),"Tier 2",IF('Service Line Inventory'!S202="GRR","Tier 3",IF((AND('Service Line Inventory'!M202='Dropdown Answer Key'!$B$25,'Service Line Inventory'!Q202='Dropdown Answer Key'!$M$25,O202='Dropdown Answer Key'!$G$27,'Service Line Inventory'!P202='Dropdown Answer Key'!$J$27,S202="Non Lead")),"Tier 4",IF((AND('Service Line Inventory'!M202='Dropdown Answer Key'!$B$25,'Service Line Inventory'!Q202='Dropdown Answer Key'!$M$25,O202='Dropdown Answer Key'!$G$27,S202="Non Lead")),"Tier 4",IF((AND('Service Line Inventory'!M202='Dropdown Answer Key'!$B$25,'Service Line Inventory'!Q202='Dropdown Answer Key'!$M$25,'Service Line Inventory'!P202='Dropdown Answer Key'!$J$27,S202="Non Lead")),"Tier 4","Tier 5"))))))))</f>
        <v>BLANK</v>
      </c>
      <c r="U202" s="109" t="str">
        <f t="shared" si="13"/>
        <v>ERROR</v>
      </c>
      <c r="V202" s="83" t="str">
        <f t="shared" si="14"/>
        <v>ERROR</v>
      </c>
      <c r="W202" s="83" t="str">
        <f t="shared" si="15"/>
        <v>NO</v>
      </c>
      <c r="X202" s="115"/>
      <c r="Y202" s="84"/>
      <c r="Z202" s="85"/>
    </row>
    <row r="203" spans="1:26" x14ac:dyDescent="0.25">
      <c r="A203" s="89"/>
      <c r="B203" s="90"/>
      <c r="C203" s="112"/>
      <c r="D203" s="90"/>
      <c r="E203" s="112"/>
      <c r="F203" s="112"/>
      <c r="G203" s="114"/>
      <c r="H203" s="102"/>
      <c r="I203" s="90"/>
      <c r="J203" s="91"/>
      <c r="K203" s="90"/>
      <c r="L203" s="102" t="str">
        <f t="shared" si="12"/>
        <v>ERROR</v>
      </c>
      <c r="M203" s="118"/>
      <c r="N203" s="90"/>
      <c r="O203" s="90"/>
      <c r="P203" s="90"/>
      <c r="Q203" s="89"/>
      <c r="R203" s="90"/>
      <c r="S203" s="121" t="str">
        <f>IF(OR(B203="",$C$3="",$G$3=""),"ERROR",IF(AND(B203='Dropdown Answer Key'!$B$12,OR(E203="Lead",E203="U, May have L",E203="COM",E203="")),"Lead",IF(AND(B203='Dropdown Answer Key'!$B$12,OR(AND(E203="GALV",H203="Y"),AND(E203="GALV",H203="UN"),AND(E203="GALV",H203=""))),"GRR",IF(AND(B203='Dropdown Answer Key'!$B$12,E203="Unknown"),"Unknown SL",IF(AND(B203='Dropdown Answer Key'!$B$13,OR(F203="Lead",F203="U, May have L",F203="COM",F203="")),"Lead",IF(AND(B203='Dropdown Answer Key'!$B$13,OR(AND(F203="GALV",H203="Y"),AND(F203="GALV",H203="UN"),AND(F203="GALV",H203=""))),"GRR",IF(AND(B203='Dropdown Answer Key'!$B$13,F203="Unknown"),"Unknown SL",IF(AND(B203='Dropdown Answer Key'!$B$14,OR(E203="Lead",E203="U, May have L",E203="COM",E203="")),"Lead",IF(AND(B203='Dropdown Answer Key'!$B$14,OR(F203="Lead",F203="U, May have L",F203="COM",F203="")),"Lead",IF(AND(B203='Dropdown Answer Key'!$B$14,OR(AND(E203="GALV",H203="Y"),AND(E203="GALV",H203="UN"),AND(E203="GALV",H203=""),AND(F203="GALV",H203="Y"),AND(F203="GALV",H203="UN"),AND(F203="GALV",H203=""),AND(F203="GALV",I203="Y"),AND(F203="GALV",I203="UN"),AND(F203="GALV",I203=""))),"GRR",IF(AND(B203='Dropdown Answer Key'!$B$14,OR(E203="Unknown",F203="Unknown")),"Unknown SL","Non Lead")))))))))))</f>
        <v>ERROR</v>
      </c>
      <c r="T203" s="122" t="str">
        <f>IF(OR(M203="",Q203="",S203="ERROR"),"BLANK",IF((AND(M203='Dropdown Answer Key'!$B$25,OR('Service Line Inventory'!S203="Lead",S203="Unknown SL"))),"Tier 1",IF(AND('Service Line Inventory'!M203='Dropdown Answer Key'!$B$26,OR('Service Line Inventory'!S203="Lead",S203="Unknown SL")),"Tier 2",IF(AND('Service Line Inventory'!M203='Dropdown Answer Key'!$B$27,OR('Service Line Inventory'!S203="Lead",S203="Unknown SL")),"Tier 2",IF('Service Line Inventory'!S203="GRR","Tier 3",IF((AND('Service Line Inventory'!M203='Dropdown Answer Key'!$B$25,'Service Line Inventory'!Q203='Dropdown Answer Key'!$M$25,O203='Dropdown Answer Key'!$G$27,'Service Line Inventory'!P203='Dropdown Answer Key'!$J$27,S203="Non Lead")),"Tier 4",IF((AND('Service Line Inventory'!M203='Dropdown Answer Key'!$B$25,'Service Line Inventory'!Q203='Dropdown Answer Key'!$M$25,O203='Dropdown Answer Key'!$G$27,S203="Non Lead")),"Tier 4",IF((AND('Service Line Inventory'!M203='Dropdown Answer Key'!$B$25,'Service Line Inventory'!Q203='Dropdown Answer Key'!$M$25,'Service Line Inventory'!P203='Dropdown Answer Key'!$J$27,S203="Non Lead")),"Tier 4","Tier 5"))))))))</f>
        <v>BLANK</v>
      </c>
      <c r="U203" s="123" t="str">
        <f t="shared" si="13"/>
        <v>ERROR</v>
      </c>
      <c r="V203" s="122" t="str">
        <f t="shared" si="14"/>
        <v>ERROR</v>
      </c>
      <c r="W203" s="122" t="str">
        <f t="shared" si="15"/>
        <v>NO</v>
      </c>
      <c r="X203" s="116"/>
      <c r="Y203" s="105"/>
      <c r="Z203" s="85"/>
    </row>
    <row r="204" spans="1:26" x14ac:dyDescent="0.25">
      <c r="A204" s="80"/>
      <c r="B204" s="80"/>
      <c r="C204" s="111"/>
      <c r="D204" s="81"/>
      <c r="E204" s="111"/>
      <c r="F204" s="111"/>
      <c r="G204" s="113"/>
      <c r="H204" s="101"/>
      <c r="I204" s="81"/>
      <c r="J204" s="82"/>
      <c r="K204" s="81"/>
      <c r="L204" s="101" t="str">
        <f t="shared" si="12"/>
        <v>ERROR</v>
      </c>
      <c r="M204" s="117"/>
      <c r="N204" s="81"/>
      <c r="O204" s="81"/>
      <c r="P204" s="81"/>
      <c r="Q204" s="80"/>
      <c r="R204" s="81"/>
      <c r="S204" s="106" t="str">
        <f>IF(OR(B204="",$C$3="",$G$3=""),"ERROR",IF(AND(B204='Dropdown Answer Key'!$B$12,OR(E204="Lead",E204="U, May have L",E204="COM",E204="")),"Lead",IF(AND(B204='Dropdown Answer Key'!$B$12,OR(AND(E204="GALV",H204="Y"),AND(E204="GALV",H204="UN"),AND(E204="GALV",H204=""))),"GRR",IF(AND(B204='Dropdown Answer Key'!$B$12,E204="Unknown"),"Unknown SL",IF(AND(B204='Dropdown Answer Key'!$B$13,OR(F204="Lead",F204="U, May have L",F204="COM",F204="")),"Lead",IF(AND(B204='Dropdown Answer Key'!$B$13,OR(AND(F204="GALV",H204="Y"),AND(F204="GALV",H204="UN"),AND(F204="GALV",H204=""))),"GRR",IF(AND(B204='Dropdown Answer Key'!$B$13,F204="Unknown"),"Unknown SL",IF(AND(B204='Dropdown Answer Key'!$B$14,OR(E204="Lead",E204="U, May have L",E204="COM",E204="")),"Lead",IF(AND(B204='Dropdown Answer Key'!$B$14,OR(F204="Lead",F204="U, May have L",F204="COM",F204="")),"Lead",IF(AND(B204='Dropdown Answer Key'!$B$14,OR(AND(E204="GALV",H204="Y"),AND(E204="GALV",H204="UN"),AND(E204="GALV",H204=""),AND(F204="GALV",H204="Y"),AND(F204="GALV",H204="UN"),AND(F204="GALV",H204=""),AND(F204="GALV",I204="Y"),AND(F204="GALV",I204="UN"),AND(F204="GALV",I204=""))),"GRR",IF(AND(B204='Dropdown Answer Key'!$B$14,OR(E204="Unknown",F204="Unknown")),"Unknown SL","Non Lead")))))))))))</f>
        <v>ERROR</v>
      </c>
      <c r="T204" s="83" t="str">
        <f>IF(OR(M204="",Q204="",S204="ERROR"),"BLANK",IF((AND(M204='Dropdown Answer Key'!$B$25,OR('Service Line Inventory'!S204="Lead",S204="Unknown SL"))),"Tier 1",IF(AND('Service Line Inventory'!M204='Dropdown Answer Key'!$B$26,OR('Service Line Inventory'!S204="Lead",S204="Unknown SL")),"Tier 2",IF(AND('Service Line Inventory'!M204='Dropdown Answer Key'!$B$27,OR('Service Line Inventory'!S204="Lead",S204="Unknown SL")),"Tier 2",IF('Service Line Inventory'!S204="GRR","Tier 3",IF((AND('Service Line Inventory'!M204='Dropdown Answer Key'!$B$25,'Service Line Inventory'!Q204='Dropdown Answer Key'!$M$25,O204='Dropdown Answer Key'!$G$27,'Service Line Inventory'!P204='Dropdown Answer Key'!$J$27,S204="Non Lead")),"Tier 4",IF((AND('Service Line Inventory'!M204='Dropdown Answer Key'!$B$25,'Service Line Inventory'!Q204='Dropdown Answer Key'!$M$25,O204='Dropdown Answer Key'!$G$27,S204="Non Lead")),"Tier 4",IF((AND('Service Line Inventory'!M204='Dropdown Answer Key'!$B$25,'Service Line Inventory'!Q204='Dropdown Answer Key'!$M$25,'Service Line Inventory'!P204='Dropdown Answer Key'!$J$27,S204="Non Lead")),"Tier 4","Tier 5"))))))))</f>
        <v>BLANK</v>
      </c>
      <c r="U204" s="109" t="str">
        <f t="shared" si="13"/>
        <v>ERROR</v>
      </c>
      <c r="V204" s="83" t="str">
        <f t="shared" si="14"/>
        <v>ERROR</v>
      </c>
      <c r="W204" s="83" t="str">
        <f t="shared" si="15"/>
        <v>NO</v>
      </c>
      <c r="X204" s="115"/>
      <c r="Y204" s="84"/>
      <c r="Z204" s="85"/>
    </row>
    <row r="205" spans="1:26" x14ac:dyDescent="0.25">
      <c r="A205" s="89"/>
      <c r="B205" s="90"/>
      <c r="C205" s="112"/>
      <c r="D205" s="90"/>
      <c r="E205" s="112"/>
      <c r="F205" s="112"/>
      <c r="G205" s="114"/>
      <c r="H205" s="102"/>
      <c r="I205" s="90"/>
      <c r="J205" s="91"/>
      <c r="K205" s="90"/>
      <c r="L205" s="102" t="str">
        <f t="shared" si="12"/>
        <v>ERROR</v>
      </c>
      <c r="M205" s="118"/>
      <c r="N205" s="90"/>
      <c r="O205" s="90"/>
      <c r="P205" s="90"/>
      <c r="Q205" s="89"/>
      <c r="R205" s="90"/>
      <c r="S205" s="121" t="str">
        <f>IF(OR(B205="",$C$3="",$G$3=""),"ERROR",IF(AND(B205='Dropdown Answer Key'!$B$12,OR(E205="Lead",E205="U, May have L",E205="COM",E205="")),"Lead",IF(AND(B205='Dropdown Answer Key'!$B$12,OR(AND(E205="GALV",H205="Y"),AND(E205="GALV",H205="UN"),AND(E205="GALV",H205=""))),"GRR",IF(AND(B205='Dropdown Answer Key'!$B$12,E205="Unknown"),"Unknown SL",IF(AND(B205='Dropdown Answer Key'!$B$13,OR(F205="Lead",F205="U, May have L",F205="COM",F205="")),"Lead",IF(AND(B205='Dropdown Answer Key'!$B$13,OR(AND(F205="GALV",H205="Y"),AND(F205="GALV",H205="UN"),AND(F205="GALV",H205=""))),"GRR",IF(AND(B205='Dropdown Answer Key'!$B$13,F205="Unknown"),"Unknown SL",IF(AND(B205='Dropdown Answer Key'!$B$14,OR(E205="Lead",E205="U, May have L",E205="COM",E205="")),"Lead",IF(AND(B205='Dropdown Answer Key'!$B$14,OR(F205="Lead",F205="U, May have L",F205="COM",F205="")),"Lead",IF(AND(B205='Dropdown Answer Key'!$B$14,OR(AND(E205="GALV",H205="Y"),AND(E205="GALV",H205="UN"),AND(E205="GALV",H205=""),AND(F205="GALV",H205="Y"),AND(F205="GALV",H205="UN"),AND(F205="GALV",H205=""),AND(F205="GALV",I205="Y"),AND(F205="GALV",I205="UN"),AND(F205="GALV",I205=""))),"GRR",IF(AND(B205='Dropdown Answer Key'!$B$14,OR(E205="Unknown",F205="Unknown")),"Unknown SL","Non Lead")))))))))))</f>
        <v>ERROR</v>
      </c>
      <c r="T205" s="122" t="str">
        <f>IF(OR(M205="",Q205="",S205="ERROR"),"BLANK",IF((AND(M205='Dropdown Answer Key'!$B$25,OR('Service Line Inventory'!S205="Lead",S205="Unknown SL"))),"Tier 1",IF(AND('Service Line Inventory'!M205='Dropdown Answer Key'!$B$26,OR('Service Line Inventory'!S205="Lead",S205="Unknown SL")),"Tier 2",IF(AND('Service Line Inventory'!M205='Dropdown Answer Key'!$B$27,OR('Service Line Inventory'!S205="Lead",S205="Unknown SL")),"Tier 2",IF('Service Line Inventory'!S205="GRR","Tier 3",IF((AND('Service Line Inventory'!M205='Dropdown Answer Key'!$B$25,'Service Line Inventory'!Q205='Dropdown Answer Key'!$M$25,O205='Dropdown Answer Key'!$G$27,'Service Line Inventory'!P205='Dropdown Answer Key'!$J$27,S205="Non Lead")),"Tier 4",IF((AND('Service Line Inventory'!M205='Dropdown Answer Key'!$B$25,'Service Line Inventory'!Q205='Dropdown Answer Key'!$M$25,O205='Dropdown Answer Key'!$G$27,S205="Non Lead")),"Tier 4",IF((AND('Service Line Inventory'!M205='Dropdown Answer Key'!$B$25,'Service Line Inventory'!Q205='Dropdown Answer Key'!$M$25,'Service Line Inventory'!P205='Dropdown Answer Key'!$J$27,S205="Non Lead")),"Tier 4","Tier 5"))))))))</f>
        <v>BLANK</v>
      </c>
      <c r="U205" s="123" t="str">
        <f t="shared" si="13"/>
        <v>ERROR</v>
      </c>
      <c r="V205" s="122" t="str">
        <f t="shared" si="14"/>
        <v>ERROR</v>
      </c>
      <c r="W205" s="122" t="str">
        <f t="shared" si="15"/>
        <v>NO</v>
      </c>
      <c r="X205" s="116"/>
      <c r="Y205" s="105"/>
      <c r="Z205" s="85"/>
    </row>
    <row r="206" spans="1:26" x14ac:dyDescent="0.25">
      <c r="A206" s="80"/>
      <c r="B206" s="80"/>
      <c r="C206" s="111"/>
      <c r="D206" s="81"/>
      <c r="E206" s="111"/>
      <c r="F206" s="111"/>
      <c r="G206" s="113"/>
      <c r="H206" s="101"/>
      <c r="I206" s="81"/>
      <c r="J206" s="82"/>
      <c r="K206" s="81"/>
      <c r="L206" s="101" t="str">
        <f t="shared" si="12"/>
        <v>ERROR</v>
      </c>
      <c r="M206" s="117"/>
      <c r="N206" s="81"/>
      <c r="O206" s="81"/>
      <c r="P206" s="81"/>
      <c r="Q206" s="80"/>
      <c r="R206" s="81"/>
      <c r="S206" s="106" t="str">
        <f>IF(OR(B206="",$C$3="",$G$3=""),"ERROR",IF(AND(B206='Dropdown Answer Key'!$B$12,OR(E206="Lead",E206="U, May have L",E206="COM",E206="")),"Lead",IF(AND(B206='Dropdown Answer Key'!$B$12,OR(AND(E206="GALV",H206="Y"),AND(E206="GALV",H206="UN"),AND(E206="GALV",H206=""))),"GRR",IF(AND(B206='Dropdown Answer Key'!$B$12,E206="Unknown"),"Unknown SL",IF(AND(B206='Dropdown Answer Key'!$B$13,OR(F206="Lead",F206="U, May have L",F206="COM",F206="")),"Lead",IF(AND(B206='Dropdown Answer Key'!$B$13,OR(AND(F206="GALV",H206="Y"),AND(F206="GALV",H206="UN"),AND(F206="GALV",H206=""))),"GRR",IF(AND(B206='Dropdown Answer Key'!$B$13,F206="Unknown"),"Unknown SL",IF(AND(B206='Dropdown Answer Key'!$B$14,OR(E206="Lead",E206="U, May have L",E206="COM",E206="")),"Lead",IF(AND(B206='Dropdown Answer Key'!$B$14,OR(F206="Lead",F206="U, May have L",F206="COM",F206="")),"Lead",IF(AND(B206='Dropdown Answer Key'!$B$14,OR(AND(E206="GALV",H206="Y"),AND(E206="GALV",H206="UN"),AND(E206="GALV",H206=""),AND(F206="GALV",H206="Y"),AND(F206="GALV",H206="UN"),AND(F206="GALV",H206=""),AND(F206="GALV",I206="Y"),AND(F206="GALV",I206="UN"),AND(F206="GALV",I206=""))),"GRR",IF(AND(B206='Dropdown Answer Key'!$B$14,OR(E206="Unknown",F206="Unknown")),"Unknown SL","Non Lead")))))))))))</f>
        <v>ERROR</v>
      </c>
      <c r="T206" s="83" t="str">
        <f>IF(OR(M206="",Q206="",S206="ERROR"),"BLANK",IF((AND(M206='Dropdown Answer Key'!$B$25,OR('Service Line Inventory'!S206="Lead",S206="Unknown SL"))),"Tier 1",IF(AND('Service Line Inventory'!M206='Dropdown Answer Key'!$B$26,OR('Service Line Inventory'!S206="Lead",S206="Unknown SL")),"Tier 2",IF(AND('Service Line Inventory'!M206='Dropdown Answer Key'!$B$27,OR('Service Line Inventory'!S206="Lead",S206="Unknown SL")),"Tier 2",IF('Service Line Inventory'!S206="GRR","Tier 3",IF((AND('Service Line Inventory'!M206='Dropdown Answer Key'!$B$25,'Service Line Inventory'!Q206='Dropdown Answer Key'!$M$25,O206='Dropdown Answer Key'!$G$27,'Service Line Inventory'!P206='Dropdown Answer Key'!$J$27,S206="Non Lead")),"Tier 4",IF((AND('Service Line Inventory'!M206='Dropdown Answer Key'!$B$25,'Service Line Inventory'!Q206='Dropdown Answer Key'!$M$25,O206='Dropdown Answer Key'!$G$27,S206="Non Lead")),"Tier 4",IF((AND('Service Line Inventory'!M206='Dropdown Answer Key'!$B$25,'Service Line Inventory'!Q206='Dropdown Answer Key'!$M$25,'Service Line Inventory'!P206='Dropdown Answer Key'!$J$27,S206="Non Lead")),"Tier 4","Tier 5"))))))))</f>
        <v>BLANK</v>
      </c>
      <c r="U206" s="109" t="str">
        <f t="shared" si="13"/>
        <v>ERROR</v>
      </c>
      <c r="V206" s="83" t="str">
        <f t="shared" si="14"/>
        <v>ERROR</v>
      </c>
      <c r="W206" s="83" t="str">
        <f t="shared" si="15"/>
        <v>NO</v>
      </c>
      <c r="X206" s="115"/>
      <c r="Y206" s="84"/>
      <c r="Z206" s="85"/>
    </row>
    <row r="207" spans="1:26" x14ac:dyDescent="0.25">
      <c r="A207" s="89"/>
      <c r="B207" s="90"/>
      <c r="C207" s="112"/>
      <c r="D207" s="90"/>
      <c r="E207" s="112"/>
      <c r="F207" s="112"/>
      <c r="G207" s="114"/>
      <c r="H207" s="102"/>
      <c r="I207" s="90"/>
      <c r="J207" s="91"/>
      <c r="K207" s="90"/>
      <c r="L207" s="102" t="str">
        <f t="shared" si="12"/>
        <v>ERROR</v>
      </c>
      <c r="M207" s="118"/>
      <c r="N207" s="90"/>
      <c r="O207" s="90"/>
      <c r="P207" s="90"/>
      <c r="Q207" s="89"/>
      <c r="R207" s="90"/>
      <c r="S207" s="121" t="str">
        <f>IF(OR(B207="",$C$3="",$G$3=""),"ERROR",IF(AND(B207='Dropdown Answer Key'!$B$12,OR(E207="Lead",E207="U, May have L",E207="COM",E207="")),"Lead",IF(AND(B207='Dropdown Answer Key'!$B$12,OR(AND(E207="GALV",H207="Y"),AND(E207="GALV",H207="UN"),AND(E207="GALV",H207=""))),"GRR",IF(AND(B207='Dropdown Answer Key'!$B$12,E207="Unknown"),"Unknown SL",IF(AND(B207='Dropdown Answer Key'!$B$13,OR(F207="Lead",F207="U, May have L",F207="COM",F207="")),"Lead",IF(AND(B207='Dropdown Answer Key'!$B$13,OR(AND(F207="GALV",H207="Y"),AND(F207="GALV",H207="UN"),AND(F207="GALV",H207=""))),"GRR",IF(AND(B207='Dropdown Answer Key'!$B$13,F207="Unknown"),"Unknown SL",IF(AND(B207='Dropdown Answer Key'!$B$14,OR(E207="Lead",E207="U, May have L",E207="COM",E207="")),"Lead",IF(AND(B207='Dropdown Answer Key'!$B$14,OR(F207="Lead",F207="U, May have L",F207="COM",F207="")),"Lead",IF(AND(B207='Dropdown Answer Key'!$B$14,OR(AND(E207="GALV",H207="Y"),AND(E207="GALV",H207="UN"),AND(E207="GALV",H207=""),AND(F207="GALV",H207="Y"),AND(F207="GALV",H207="UN"),AND(F207="GALV",H207=""),AND(F207="GALV",I207="Y"),AND(F207="GALV",I207="UN"),AND(F207="GALV",I207=""))),"GRR",IF(AND(B207='Dropdown Answer Key'!$B$14,OR(E207="Unknown",F207="Unknown")),"Unknown SL","Non Lead")))))))))))</f>
        <v>ERROR</v>
      </c>
      <c r="T207" s="122" t="str">
        <f>IF(OR(M207="",Q207="",S207="ERROR"),"BLANK",IF((AND(M207='Dropdown Answer Key'!$B$25,OR('Service Line Inventory'!S207="Lead",S207="Unknown SL"))),"Tier 1",IF(AND('Service Line Inventory'!M207='Dropdown Answer Key'!$B$26,OR('Service Line Inventory'!S207="Lead",S207="Unknown SL")),"Tier 2",IF(AND('Service Line Inventory'!M207='Dropdown Answer Key'!$B$27,OR('Service Line Inventory'!S207="Lead",S207="Unknown SL")),"Tier 2",IF('Service Line Inventory'!S207="GRR","Tier 3",IF((AND('Service Line Inventory'!M207='Dropdown Answer Key'!$B$25,'Service Line Inventory'!Q207='Dropdown Answer Key'!$M$25,O207='Dropdown Answer Key'!$G$27,'Service Line Inventory'!P207='Dropdown Answer Key'!$J$27,S207="Non Lead")),"Tier 4",IF((AND('Service Line Inventory'!M207='Dropdown Answer Key'!$B$25,'Service Line Inventory'!Q207='Dropdown Answer Key'!$M$25,O207='Dropdown Answer Key'!$G$27,S207="Non Lead")),"Tier 4",IF((AND('Service Line Inventory'!M207='Dropdown Answer Key'!$B$25,'Service Line Inventory'!Q207='Dropdown Answer Key'!$M$25,'Service Line Inventory'!P207='Dropdown Answer Key'!$J$27,S207="Non Lead")),"Tier 4","Tier 5"))))))))</f>
        <v>BLANK</v>
      </c>
      <c r="U207" s="123" t="str">
        <f t="shared" si="13"/>
        <v>ERROR</v>
      </c>
      <c r="V207" s="122" t="str">
        <f t="shared" si="14"/>
        <v>ERROR</v>
      </c>
      <c r="W207" s="122" t="str">
        <f t="shared" si="15"/>
        <v>NO</v>
      </c>
      <c r="X207" s="116"/>
      <c r="Y207" s="105"/>
      <c r="Z207" s="85"/>
    </row>
    <row r="208" spans="1:26" x14ac:dyDescent="0.25">
      <c r="A208" s="80"/>
      <c r="B208" s="80"/>
      <c r="C208" s="111"/>
      <c r="D208" s="81"/>
      <c r="E208" s="111"/>
      <c r="F208" s="111"/>
      <c r="G208" s="113"/>
      <c r="H208" s="101"/>
      <c r="I208" s="81"/>
      <c r="J208" s="82"/>
      <c r="K208" s="81"/>
      <c r="L208" s="101" t="str">
        <f t="shared" si="12"/>
        <v>ERROR</v>
      </c>
      <c r="M208" s="117"/>
      <c r="N208" s="81"/>
      <c r="O208" s="81"/>
      <c r="P208" s="81"/>
      <c r="Q208" s="80"/>
      <c r="R208" s="81"/>
      <c r="S208" s="106" t="str">
        <f>IF(OR(B208="",$C$3="",$G$3=""),"ERROR",IF(AND(B208='Dropdown Answer Key'!$B$12,OR(E208="Lead",E208="U, May have L",E208="COM",E208="")),"Lead",IF(AND(B208='Dropdown Answer Key'!$B$12,OR(AND(E208="GALV",H208="Y"),AND(E208="GALV",H208="UN"),AND(E208="GALV",H208=""))),"GRR",IF(AND(B208='Dropdown Answer Key'!$B$12,E208="Unknown"),"Unknown SL",IF(AND(B208='Dropdown Answer Key'!$B$13,OR(F208="Lead",F208="U, May have L",F208="COM",F208="")),"Lead",IF(AND(B208='Dropdown Answer Key'!$B$13,OR(AND(F208="GALV",H208="Y"),AND(F208="GALV",H208="UN"),AND(F208="GALV",H208=""))),"GRR",IF(AND(B208='Dropdown Answer Key'!$B$13,F208="Unknown"),"Unknown SL",IF(AND(B208='Dropdown Answer Key'!$B$14,OR(E208="Lead",E208="U, May have L",E208="COM",E208="")),"Lead",IF(AND(B208='Dropdown Answer Key'!$B$14,OR(F208="Lead",F208="U, May have L",F208="COM",F208="")),"Lead",IF(AND(B208='Dropdown Answer Key'!$B$14,OR(AND(E208="GALV",H208="Y"),AND(E208="GALV",H208="UN"),AND(E208="GALV",H208=""),AND(F208="GALV",H208="Y"),AND(F208="GALV",H208="UN"),AND(F208="GALV",H208=""),AND(F208="GALV",I208="Y"),AND(F208="GALV",I208="UN"),AND(F208="GALV",I208=""))),"GRR",IF(AND(B208='Dropdown Answer Key'!$B$14,OR(E208="Unknown",F208="Unknown")),"Unknown SL","Non Lead")))))))))))</f>
        <v>ERROR</v>
      </c>
      <c r="T208" s="83" t="str">
        <f>IF(OR(M208="",Q208="",S208="ERROR"),"BLANK",IF((AND(M208='Dropdown Answer Key'!$B$25,OR('Service Line Inventory'!S208="Lead",S208="Unknown SL"))),"Tier 1",IF(AND('Service Line Inventory'!M208='Dropdown Answer Key'!$B$26,OR('Service Line Inventory'!S208="Lead",S208="Unknown SL")),"Tier 2",IF(AND('Service Line Inventory'!M208='Dropdown Answer Key'!$B$27,OR('Service Line Inventory'!S208="Lead",S208="Unknown SL")),"Tier 2",IF('Service Line Inventory'!S208="GRR","Tier 3",IF((AND('Service Line Inventory'!M208='Dropdown Answer Key'!$B$25,'Service Line Inventory'!Q208='Dropdown Answer Key'!$M$25,O208='Dropdown Answer Key'!$G$27,'Service Line Inventory'!P208='Dropdown Answer Key'!$J$27,S208="Non Lead")),"Tier 4",IF((AND('Service Line Inventory'!M208='Dropdown Answer Key'!$B$25,'Service Line Inventory'!Q208='Dropdown Answer Key'!$M$25,O208='Dropdown Answer Key'!$G$27,S208="Non Lead")),"Tier 4",IF((AND('Service Line Inventory'!M208='Dropdown Answer Key'!$B$25,'Service Line Inventory'!Q208='Dropdown Answer Key'!$M$25,'Service Line Inventory'!P208='Dropdown Answer Key'!$J$27,S208="Non Lead")),"Tier 4","Tier 5"))))))))</f>
        <v>BLANK</v>
      </c>
      <c r="U208" s="109" t="str">
        <f t="shared" si="13"/>
        <v>ERROR</v>
      </c>
      <c r="V208" s="83" t="str">
        <f t="shared" si="14"/>
        <v>ERROR</v>
      </c>
      <c r="W208" s="83" t="str">
        <f t="shared" si="15"/>
        <v>NO</v>
      </c>
      <c r="X208" s="115"/>
      <c r="Y208" s="84"/>
      <c r="Z208" s="85"/>
    </row>
    <row r="209" spans="1:26" x14ac:dyDescent="0.25">
      <c r="A209" s="89"/>
      <c r="B209" s="90"/>
      <c r="C209" s="112"/>
      <c r="D209" s="90"/>
      <c r="E209" s="112"/>
      <c r="F209" s="112"/>
      <c r="G209" s="114"/>
      <c r="H209" s="102"/>
      <c r="I209" s="90"/>
      <c r="J209" s="91"/>
      <c r="K209" s="90"/>
      <c r="L209" s="102" t="str">
        <f t="shared" si="12"/>
        <v>ERROR</v>
      </c>
      <c r="M209" s="118"/>
      <c r="N209" s="90"/>
      <c r="O209" s="90"/>
      <c r="P209" s="90"/>
      <c r="Q209" s="89"/>
      <c r="R209" s="90"/>
      <c r="S209" s="121" t="str">
        <f>IF(OR(B209="",$C$3="",$G$3=""),"ERROR",IF(AND(B209='Dropdown Answer Key'!$B$12,OR(E209="Lead",E209="U, May have L",E209="COM",E209="")),"Lead",IF(AND(B209='Dropdown Answer Key'!$B$12,OR(AND(E209="GALV",H209="Y"),AND(E209="GALV",H209="UN"),AND(E209="GALV",H209=""))),"GRR",IF(AND(B209='Dropdown Answer Key'!$B$12,E209="Unknown"),"Unknown SL",IF(AND(B209='Dropdown Answer Key'!$B$13,OR(F209="Lead",F209="U, May have L",F209="COM",F209="")),"Lead",IF(AND(B209='Dropdown Answer Key'!$B$13,OR(AND(F209="GALV",H209="Y"),AND(F209="GALV",H209="UN"),AND(F209="GALV",H209=""))),"GRR",IF(AND(B209='Dropdown Answer Key'!$B$13,F209="Unknown"),"Unknown SL",IF(AND(B209='Dropdown Answer Key'!$B$14,OR(E209="Lead",E209="U, May have L",E209="COM",E209="")),"Lead",IF(AND(B209='Dropdown Answer Key'!$B$14,OR(F209="Lead",F209="U, May have L",F209="COM",F209="")),"Lead",IF(AND(B209='Dropdown Answer Key'!$B$14,OR(AND(E209="GALV",H209="Y"),AND(E209="GALV",H209="UN"),AND(E209="GALV",H209=""),AND(F209="GALV",H209="Y"),AND(F209="GALV",H209="UN"),AND(F209="GALV",H209=""),AND(F209="GALV",I209="Y"),AND(F209="GALV",I209="UN"),AND(F209="GALV",I209=""))),"GRR",IF(AND(B209='Dropdown Answer Key'!$B$14,OR(E209="Unknown",F209="Unknown")),"Unknown SL","Non Lead")))))))))))</f>
        <v>ERROR</v>
      </c>
      <c r="T209" s="122" t="str">
        <f>IF(OR(M209="",Q209="",S209="ERROR"),"BLANK",IF((AND(M209='Dropdown Answer Key'!$B$25,OR('Service Line Inventory'!S209="Lead",S209="Unknown SL"))),"Tier 1",IF(AND('Service Line Inventory'!M209='Dropdown Answer Key'!$B$26,OR('Service Line Inventory'!S209="Lead",S209="Unknown SL")),"Tier 2",IF(AND('Service Line Inventory'!M209='Dropdown Answer Key'!$B$27,OR('Service Line Inventory'!S209="Lead",S209="Unknown SL")),"Tier 2",IF('Service Line Inventory'!S209="GRR","Tier 3",IF((AND('Service Line Inventory'!M209='Dropdown Answer Key'!$B$25,'Service Line Inventory'!Q209='Dropdown Answer Key'!$M$25,O209='Dropdown Answer Key'!$G$27,'Service Line Inventory'!P209='Dropdown Answer Key'!$J$27,S209="Non Lead")),"Tier 4",IF((AND('Service Line Inventory'!M209='Dropdown Answer Key'!$B$25,'Service Line Inventory'!Q209='Dropdown Answer Key'!$M$25,O209='Dropdown Answer Key'!$G$27,S209="Non Lead")),"Tier 4",IF((AND('Service Line Inventory'!M209='Dropdown Answer Key'!$B$25,'Service Line Inventory'!Q209='Dropdown Answer Key'!$M$25,'Service Line Inventory'!P209='Dropdown Answer Key'!$J$27,S209="Non Lead")),"Tier 4","Tier 5"))))))))</f>
        <v>BLANK</v>
      </c>
      <c r="U209" s="123" t="str">
        <f t="shared" si="13"/>
        <v>ERROR</v>
      </c>
      <c r="V209" s="122" t="str">
        <f t="shared" si="14"/>
        <v>ERROR</v>
      </c>
      <c r="W209" s="122" t="str">
        <f t="shared" si="15"/>
        <v>NO</v>
      </c>
      <c r="X209" s="116"/>
      <c r="Y209" s="105"/>
      <c r="Z209" s="85"/>
    </row>
    <row r="210" spans="1:26" x14ac:dyDescent="0.25">
      <c r="A210" s="80"/>
      <c r="B210" s="80"/>
      <c r="C210" s="111"/>
      <c r="D210" s="81"/>
      <c r="E210" s="111"/>
      <c r="F210" s="111"/>
      <c r="G210" s="113"/>
      <c r="H210" s="101"/>
      <c r="I210" s="81"/>
      <c r="J210" s="82"/>
      <c r="K210" s="81"/>
      <c r="L210" s="101" t="str">
        <f t="shared" si="12"/>
        <v>ERROR</v>
      </c>
      <c r="M210" s="117"/>
      <c r="N210" s="81"/>
      <c r="O210" s="81"/>
      <c r="P210" s="81"/>
      <c r="Q210" s="80"/>
      <c r="R210" s="81"/>
      <c r="S210" s="106" t="str">
        <f>IF(OR(B210="",$C$3="",$G$3=""),"ERROR",IF(AND(B210='Dropdown Answer Key'!$B$12,OR(E210="Lead",E210="U, May have L",E210="COM",E210="")),"Lead",IF(AND(B210='Dropdown Answer Key'!$B$12,OR(AND(E210="GALV",H210="Y"),AND(E210="GALV",H210="UN"),AND(E210="GALV",H210=""))),"GRR",IF(AND(B210='Dropdown Answer Key'!$B$12,E210="Unknown"),"Unknown SL",IF(AND(B210='Dropdown Answer Key'!$B$13,OR(F210="Lead",F210="U, May have L",F210="COM",F210="")),"Lead",IF(AND(B210='Dropdown Answer Key'!$B$13,OR(AND(F210="GALV",H210="Y"),AND(F210="GALV",H210="UN"),AND(F210="GALV",H210=""))),"GRR",IF(AND(B210='Dropdown Answer Key'!$B$13,F210="Unknown"),"Unknown SL",IF(AND(B210='Dropdown Answer Key'!$B$14,OR(E210="Lead",E210="U, May have L",E210="COM",E210="")),"Lead",IF(AND(B210='Dropdown Answer Key'!$B$14,OR(F210="Lead",F210="U, May have L",F210="COM",F210="")),"Lead",IF(AND(B210='Dropdown Answer Key'!$B$14,OR(AND(E210="GALV",H210="Y"),AND(E210="GALV",H210="UN"),AND(E210="GALV",H210=""),AND(F210="GALV",H210="Y"),AND(F210="GALV",H210="UN"),AND(F210="GALV",H210=""),AND(F210="GALV",I210="Y"),AND(F210="GALV",I210="UN"),AND(F210="GALV",I210=""))),"GRR",IF(AND(B210='Dropdown Answer Key'!$B$14,OR(E210="Unknown",F210="Unknown")),"Unknown SL","Non Lead")))))))))))</f>
        <v>ERROR</v>
      </c>
      <c r="T210" s="83" t="str">
        <f>IF(OR(M210="",Q210="",S210="ERROR"),"BLANK",IF((AND(M210='Dropdown Answer Key'!$B$25,OR('Service Line Inventory'!S210="Lead",S210="Unknown SL"))),"Tier 1",IF(AND('Service Line Inventory'!M210='Dropdown Answer Key'!$B$26,OR('Service Line Inventory'!S210="Lead",S210="Unknown SL")),"Tier 2",IF(AND('Service Line Inventory'!M210='Dropdown Answer Key'!$B$27,OR('Service Line Inventory'!S210="Lead",S210="Unknown SL")),"Tier 2",IF('Service Line Inventory'!S210="GRR","Tier 3",IF((AND('Service Line Inventory'!M210='Dropdown Answer Key'!$B$25,'Service Line Inventory'!Q210='Dropdown Answer Key'!$M$25,O210='Dropdown Answer Key'!$G$27,'Service Line Inventory'!P210='Dropdown Answer Key'!$J$27,S210="Non Lead")),"Tier 4",IF((AND('Service Line Inventory'!M210='Dropdown Answer Key'!$B$25,'Service Line Inventory'!Q210='Dropdown Answer Key'!$M$25,O210='Dropdown Answer Key'!$G$27,S210="Non Lead")),"Tier 4",IF((AND('Service Line Inventory'!M210='Dropdown Answer Key'!$B$25,'Service Line Inventory'!Q210='Dropdown Answer Key'!$M$25,'Service Line Inventory'!P210='Dropdown Answer Key'!$J$27,S210="Non Lead")),"Tier 4","Tier 5"))))))))</f>
        <v>BLANK</v>
      </c>
      <c r="U210" s="109" t="str">
        <f t="shared" si="13"/>
        <v>ERROR</v>
      </c>
      <c r="V210" s="83" t="str">
        <f t="shared" si="14"/>
        <v>ERROR</v>
      </c>
      <c r="W210" s="83" t="str">
        <f t="shared" si="15"/>
        <v>NO</v>
      </c>
      <c r="X210" s="115"/>
      <c r="Y210" s="84"/>
      <c r="Z210" s="85"/>
    </row>
    <row r="211" spans="1:26" x14ac:dyDescent="0.25">
      <c r="A211" s="89"/>
      <c r="B211" s="90"/>
      <c r="C211" s="112"/>
      <c r="D211" s="90"/>
      <c r="E211" s="112"/>
      <c r="F211" s="112"/>
      <c r="G211" s="114"/>
      <c r="H211" s="102"/>
      <c r="I211" s="90"/>
      <c r="J211" s="91"/>
      <c r="K211" s="90"/>
      <c r="L211" s="102" t="str">
        <f t="shared" si="12"/>
        <v>ERROR</v>
      </c>
      <c r="M211" s="118"/>
      <c r="N211" s="90"/>
      <c r="O211" s="90"/>
      <c r="P211" s="90"/>
      <c r="Q211" s="89"/>
      <c r="R211" s="90"/>
      <c r="S211" s="121" t="str">
        <f>IF(OR(B211="",$C$3="",$G$3=""),"ERROR",IF(AND(B211='Dropdown Answer Key'!$B$12,OR(E211="Lead",E211="U, May have L",E211="COM",E211="")),"Lead",IF(AND(B211='Dropdown Answer Key'!$B$12,OR(AND(E211="GALV",H211="Y"),AND(E211="GALV",H211="UN"),AND(E211="GALV",H211=""))),"GRR",IF(AND(B211='Dropdown Answer Key'!$B$12,E211="Unknown"),"Unknown SL",IF(AND(B211='Dropdown Answer Key'!$B$13,OR(F211="Lead",F211="U, May have L",F211="COM",F211="")),"Lead",IF(AND(B211='Dropdown Answer Key'!$B$13,OR(AND(F211="GALV",H211="Y"),AND(F211="GALV",H211="UN"),AND(F211="GALV",H211=""))),"GRR",IF(AND(B211='Dropdown Answer Key'!$B$13,F211="Unknown"),"Unknown SL",IF(AND(B211='Dropdown Answer Key'!$B$14,OR(E211="Lead",E211="U, May have L",E211="COM",E211="")),"Lead",IF(AND(B211='Dropdown Answer Key'!$B$14,OR(F211="Lead",F211="U, May have L",F211="COM",F211="")),"Lead",IF(AND(B211='Dropdown Answer Key'!$B$14,OR(AND(E211="GALV",H211="Y"),AND(E211="GALV",H211="UN"),AND(E211="GALV",H211=""),AND(F211="GALV",H211="Y"),AND(F211="GALV",H211="UN"),AND(F211="GALV",H211=""),AND(F211="GALV",I211="Y"),AND(F211="GALV",I211="UN"),AND(F211="GALV",I211=""))),"GRR",IF(AND(B211='Dropdown Answer Key'!$B$14,OR(E211="Unknown",F211="Unknown")),"Unknown SL","Non Lead")))))))))))</f>
        <v>ERROR</v>
      </c>
      <c r="T211" s="122" t="str">
        <f>IF(OR(M211="",Q211="",S211="ERROR"),"BLANK",IF((AND(M211='Dropdown Answer Key'!$B$25,OR('Service Line Inventory'!S211="Lead",S211="Unknown SL"))),"Tier 1",IF(AND('Service Line Inventory'!M211='Dropdown Answer Key'!$B$26,OR('Service Line Inventory'!S211="Lead",S211="Unknown SL")),"Tier 2",IF(AND('Service Line Inventory'!M211='Dropdown Answer Key'!$B$27,OR('Service Line Inventory'!S211="Lead",S211="Unknown SL")),"Tier 2",IF('Service Line Inventory'!S211="GRR","Tier 3",IF((AND('Service Line Inventory'!M211='Dropdown Answer Key'!$B$25,'Service Line Inventory'!Q211='Dropdown Answer Key'!$M$25,O211='Dropdown Answer Key'!$G$27,'Service Line Inventory'!P211='Dropdown Answer Key'!$J$27,S211="Non Lead")),"Tier 4",IF((AND('Service Line Inventory'!M211='Dropdown Answer Key'!$B$25,'Service Line Inventory'!Q211='Dropdown Answer Key'!$M$25,O211='Dropdown Answer Key'!$G$27,S211="Non Lead")),"Tier 4",IF((AND('Service Line Inventory'!M211='Dropdown Answer Key'!$B$25,'Service Line Inventory'!Q211='Dropdown Answer Key'!$M$25,'Service Line Inventory'!P211='Dropdown Answer Key'!$J$27,S211="Non Lead")),"Tier 4","Tier 5"))))))))</f>
        <v>BLANK</v>
      </c>
      <c r="U211" s="123" t="str">
        <f t="shared" si="13"/>
        <v>ERROR</v>
      </c>
      <c r="V211" s="122" t="str">
        <f t="shared" si="14"/>
        <v>ERROR</v>
      </c>
      <c r="W211" s="122" t="str">
        <f t="shared" si="15"/>
        <v>NO</v>
      </c>
      <c r="X211" s="116"/>
      <c r="Y211" s="105"/>
      <c r="Z211" s="85"/>
    </row>
    <row r="212" spans="1:26" x14ac:dyDescent="0.25">
      <c r="A212" s="80"/>
      <c r="B212" s="80"/>
      <c r="C212" s="111"/>
      <c r="D212" s="81"/>
      <c r="E212" s="111"/>
      <c r="F212" s="111"/>
      <c r="G212" s="113"/>
      <c r="H212" s="101"/>
      <c r="I212" s="81"/>
      <c r="J212" s="82"/>
      <c r="K212" s="81"/>
      <c r="L212" s="101" t="str">
        <f t="shared" si="12"/>
        <v>ERROR</v>
      </c>
      <c r="M212" s="117"/>
      <c r="N212" s="81"/>
      <c r="O212" s="81"/>
      <c r="P212" s="81"/>
      <c r="Q212" s="80"/>
      <c r="R212" s="81"/>
      <c r="S212" s="106" t="str">
        <f>IF(OR(B212="",$C$3="",$G$3=""),"ERROR",IF(AND(B212='Dropdown Answer Key'!$B$12,OR(E212="Lead",E212="U, May have L",E212="COM",E212="")),"Lead",IF(AND(B212='Dropdown Answer Key'!$B$12,OR(AND(E212="GALV",H212="Y"),AND(E212="GALV",H212="UN"),AND(E212="GALV",H212=""))),"GRR",IF(AND(B212='Dropdown Answer Key'!$B$12,E212="Unknown"),"Unknown SL",IF(AND(B212='Dropdown Answer Key'!$B$13,OR(F212="Lead",F212="U, May have L",F212="COM",F212="")),"Lead",IF(AND(B212='Dropdown Answer Key'!$B$13,OR(AND(F212="GALV",H212="Y"),AND(F212="GALV",H212="UN"),AND(F212="GALV",H212=""))),"GRR",IF(AND(B212='Dropdown Answer Key'!$B$13,F212="Unknown"),"Unknown SL",IF(AND(B212='Dropdown Answer Key'!$B$14,OR(E212="Lead",E212="U, May have L",E212="COM",E212="")),"Lead",IF(AND(B212='Dropdown Answer Key'!$B$14,OR(F212="Lead",F212="U, May have L",F212="COM",F212="")),"Lead",IF(AND(B212='Dropdown Answer Key'!$B$14,OR(AND(E212="GALV",H212="Y"),AND(E212="GALV",H212="UN"),AND(E212="GALV",H212=""),AND(F212="GALV",H212="Y"),AND(F212="GALV",H212="UN"),AND(F212="GALV",H212=""),AND(F212="GALV",I212="Y"),AND(F212="GALV",I212="UN"),AND(F212="GALV",I212=""))),"GRR",IF(AND(B212='Dropdown Answer Key'!$B$14,OR(E212="Unknown",F212="Unknown")),"Unknown SL","Non Lead")))))))))))</f>
        <v>ERROR</v>
      </c>
      <c r="T212" s="83" t="str">
        <f>IF(OR(M212="",Q212="",S212="ERROR"),"BLANK",IF((AND(M212='Dropdown Answer Key'!$B$25,OR('Service Line Inventory'!S212="Lead",S212="Unknown SL"))),"Tier 1",IF(AND('Service Line Inventory'!M212='Dropdown Answer Key'!$B$26,OR('Service Line Inventory'!S212="Lead",S212="Unknown SL")),"Tier 2",IF(AND('Service Line Inventory'!M212='Dropdown Answer Key'!$B$27,OR('Service Line Inventory'!S212="Lead",S212="Unknown SL")),"Tier 2",IF('Service Line Inventory'!S212="GRR","Tier 3",IF((AND('Service Line Inventory'!M212='Dropdown Answer Key'!$B$25,'Service Line Inventory'!Q212='Dropdown Answer Key'!$M$25,O212='Dropdown Answer Key'!$G$27,'Service Line Inventory'!P212='Dropdown Answer Key'!$J$27,S212="Non Lead")),"Tier 4",IF((AND('Service Line Inventory'!M212='Dropdown Answer Key'!$B$25,'Service Line Inventory'!Q212='Dropdown Answer Key'!$M$25,O212='Dropdown Answer Key'!$G$27,S212="Non Lead")),"Tier 4",IF((AND('Service Line Inventory'!M212='Dropdown Answer Key'!$B$25,'Service Line Inventory'!Q212='Dropdown Answer Key'!$M$25,'Service Line Inventory'!P212='Dropdown Answer Key'!$J$27,S212="Non Lead")),"Tier 4","Tier 5"))))))))</f>
        <v>BLANK</v>
      </c>
      <c r="U212" s="109" t="str">
        <f t="shared" si="13"/>
        <v>ERROR</v>
      </c>
      <c r="V212" s="83" t="str">
        <f t="shared" si="14"/>
        <v>ERROR</v>
      </c>
      <c r="W212" s="83" t="str">
        <f t="shared" si="15"/>
        <v>NO</v>
      </c>
      <c r="X212" s="115"/>
      <c r="Y212" s="84"/>
      <c r="Z212" s="85"/>
    </row>
    <row r="213" spans="1:26" x14ac:dyDescent="0.25">
      <c r="A213" s="89"/>
      <c r="B213" s="90"/>
      <c r="C213" s="112"/>
      <c r="D213" s="90"/>
      <c r="E213" s="112"/>
      <c r="F213" s="112"/>
      <c r="G213" s="114"/>
      <c r="H213" s="102"/>
      <c r="I213" s="90"/>
      <c r="J213" s="91"/>
      <c r="K213" s="90"/>
      <c r="L213" s="102" t="str">
        <f t="shared" si="12"/>
        <v>ERROR</v>
      </c>
      <c r="M213" s="118"/>
      <c r="N213" s="90"/>
      <c r="O213" s="90"/>
      <c r="P213" s="90"/>
      <c r="Q213" s="89"/>
      <c r="R213" s="90"/>
      <c r="S213" s="121" t="str">
        <f>IF(OR(B213="",$C$3="",$G$3=""),"ERROR",IF(AND(B213='Dropdown Answer Key'!$B$12,OR(E213="Lead",E213="U, May have L",E213="COM",E213="")),"Lead",IF(AND(B213='Dropdown Answer Key'!$B$12,OR(AND(E213="GALV",H213="Y"),AND(E213="GALV",H213="UN"),AND(E213="GALV",H213=""))),"GRR",IF(AND(B213='Dropdown Answer Key'!$B$12,E213="Unknown"),"Unknown SL",IF(AND(B213='Dropdown Answer Key'!$B$13,OR(F213="Lead",F213="U, May have L",F213="COM",F213="")),"Lead",IF(AND(B213='Dropdown Answer Key'!$B$13,OR(AND(F213="GALV",H213="Y"),AND(F213="GALV",H213="UN"),AND(F213="GALV",H213=""))),"GRR",IF(AND(B213='Dropdown Answer Key'!$B$13,F213="Unknown"),"Unknown SL",IF(AND(B213='Dropdown Answer Key'!$B$14,OR(E213="Lead",E213="U, May have L",E213="COM",E213="")),"Lead",IF(AND(B213='Dropdown Answer Key'!$B$14,OR(F213="Lead",F213="U, May have L",F213="COM",F213="")),"Lead",IF(AND(B213='Dropdown Answer Key'!$B$14,OR(AND(E213="GALV",H213="Y"),AND(E213="GALV",H213="UN"),AND(E213="GALV",H213=""),AND(F213="GALV",H213="Y"),AND(F213="GALV",H213="UN"),AND(F213="GALV",H213=""),AND(F213="GALV",I213="Y"),AND(F213="GALV",I213="UN"),AND(F213="GALV",I213=""))),"GRR",IF(AND(B213='Dropdown Answer Key'!$B$14,OR(E213="Unknown",F213="Unknown")),"Unknown SL","Non Lead")))))))))))</f>
        <v>ERROR</v>
      </c>
      <c r="T213" s="122" t="str">
        <f>IF(OR(M213="",Q213="",S213="ERROR"),"BLANK",IF((AND(M213='Dropdown Answer Key'!$B$25,OR('Service Line Inventory'!S213="Lead",S213="Unknown SL"))),"Tier 1",IF(AND('Service Line Inventory'!M213='Dropdown Answer Key'!$B$26,OR('Service Line Inventory'!S213="Lead",S213="Unknown SL")),"Tier 2",IF(AND('Service Line Inventory'!M213='Dropdown Answer Key'!$B$27,OR('Service Line Inventory'!S213="Lead",S213="Unknown SL")),"Tier 2",IF('Service Line Inventory'!S213="GRR","Tier 3",IF((AND('Service Line Inventory'!M213='Dropdown Answer Key'!$B$25,'Service Line Inventory'!Q213='Dropdown Answer Key'!$M$25,O213='Dropdown Answer Key'!$G$27,'Service Line Inventory'!P213='Dropdown Answer Key'!$J$27,S213="Non Lead")),"Tier 4",IF((AND('Service Line Inventory'!M213='Dropdown Answer Key'!$B$25,'Service Line Inventory'!Q213='Dropdown Answer Key'!$M$25,O213='Dropdown Answer Key'!$G$27,S213="Non Lead")),"Tier 4",IF((AND('Service Line Inventory'!M213='Dropdown Answer Key'!$B$25,'Service Line Inventory'!Q213='Dropdown Answer Key'!$M$25,'Service Line Inventory'!P213='Dropdown Answer Key'!$J$27,S213="Non Lead")),"Tier 4","Tier 5"))))))))</f>
        <v>BLANK</v>
      </c>
      <c r="U213" s="123" t="str">
        <f t="shared" si="13"/>
        <v>ERROR</v>
      </c>
      <c r="V213" s="122" t="str">
        <f t="shared" si="14"/>
        <v>ERROR</v>
      </c>
      <c r="W213" s="122" t="str">
        <f t="shared" si="15"/>
        <v>NO</v>
      </c>
      <c r="X213" s="116"/>
      <c r="Y213" s="105"/>
      <c r="Z213" s="85"/>
    </row>
    <row r="214" spans="1:26" x14ac:dyDescent="0.25">
      <c r="A214" s="80"/>
      <c r="B214" s="80"/>
      <c r="C214" s="111"/>
      <c r="D214" s="81"/>
      <c r="E214" s="111"/>
      <c r="F214" s="111"/>
      <c r="G214" s="113"/>
      <c r="H214" s="101"/>
      <c r="I214" s="81"/>
      <c r="J214" s="82"/>
      <c r="K214" s="81"/>
      <c r="L214" s="101" t="str">
        <f t="shared" si="12"/>
        <v>ERROR</v>
      </c>
      <c r="M214" s="117"/>
      <c r="N214" s="81"/>
      <c r="O214" s="81"/>
      <c r="P214" s="81"/>
      <c r="Q214" s="80"/>
      <c r="R214" s="81"/>
      <c r="S214" s="106" t="str">
        <f>IF(OR(B214="",$C$3="",$G$3=""),"ERROR",IF(AND(B214='Dropdown Answer Key'!$B$12,OR(E214="Lead",E214="U, May have L",E214="COM",E214="")),"Lead",IF(AND(B214='Dropdown Answer Key'!$B$12,OR(AND(E214="GALV",H214="Y"),AND(E214="GALV",H214="UN"),AND(E214="GALV",H214=""))),"GRR",IF(AND(B214='Dropdown Answer Key'!$B$12,E214="Unknown"),"Unknown SL",IF(AND(B214='Dropdown Answer Key'!$B$13,OR(F214="Lead",F214="U, May have L",F214="COM",F214="")),"Lead",IF(AND(B214='Dropdown Answer Key'!$B$13,OR(AND(F214="GALV",H214="Y"),AND(F214="GALV",H214="UN"),AND(F214="GALV",H214=""))),"GRR",IF(AND(B214='Dropdown Answer Key'!$B$13,F214="Unknown"),"Unknown SL",IF(AND(B214='Dropdown Answer Key'!$B$14,OR(E214="Lead",E214="U, May have L",E214="COM",E214="")),"Lead",IF(AND(B214='Dropdown Answer Key'!$B$14,OR(F214="Lead",F214="U, May have L",F214="COM",F214="")),"Lead",IF(AND(B214='Dropdown Answer Key'!$B$14,OR(AND(E214="GALV",H214="Y"),AND(E214="GALV",H214="UN"),AND(E214="GALV",H214=""),AND(F214="GALV",H214="Y"),AND(F214="GALV",H214="UN"),AND(F214="GALV",H214=""),AND(F214="GALV",I214="Y"),AND(F214="GALV",I214="UN"),AND(F214="GALV",I214=""))),"GRR",IF(AND(B214='Dropdown Answer Key'!$B$14,OR(E214="Unknown",F214="Unknown")),"Unknown SL","Non Lead")))))))))))</f>
        <v>ERROR</v>
      </c>
      <c r="T214" s="83" t="str">
        <f>IF(OR(M214="",Q214="",S214="ERROR"),"BLANK",IF((AND(M214='Dropdown Answer Key'!$B$25,OR('Service Line Inventory'!S214="Lead",S214="Unknown SL"))),"Tier 1",IF(AND('Service Line Inventory'!M214='Dropdown Answer Key'!$B$26,OR('Service Line Inventory'!S214="Lead",S214="Unknown SL")),"Tier 2",IF(AND('Service Line Inventory'!M214='Dropdown Answer Key'!$B$27,OR('Service Line Inventory'!S214="Lead",S214="Unknown SL")),"Tier 2",IF('Service Line Inventory'!S214="GRR","Tier 3",IF((AND('Service Line Inventory'!M214='Dropdown Answer Key'!$B$25,'Service Line Inventory'!Q214='Dropdown Answer Key'!$M$25,O214='Dropdown Answer Key'!$G$27,'Service Line Inventory'!P214='Dropdown Answer Key'!$J$27,S214="Non Lead")),"Tier 4",IF((AND('Service Line Inventory'!M214='Dropdown Answer Key'!$B$25,'Service Line Inventory'!Q214='Dropdown Answer Key'!$M$25,O214='Dropdown Answer Key'!$G$27,S214="Non Lead")),"Tier 4",IF((AND('Service Line Inventory'!M214='Dropdown Answer Key'!$B$25,'Service Line Inventory'!Q214='Dropdown Answer Key'!$M$25,'Service Line Inventory'!P214='Dropdown Answer Key'!$J$27,S214="Non Lead")),"Tier 4","Tier 5"))))))))</f>
        <v>BLANK</v>
      </c>
      <c r="U214" s="109" t="str">
        <f t="shared" si="13"/>
        <v>ERROR</v>
      </c>
      <c r="V214" s="83" t="str">
        <f t="shared" si="14"/>
        <v>ERROR</v>
      </c>
      <c r="W214" s="83" t="str">
        <f t="shared" si="15"/>
        <v>NO</v>
      </c>
      <c r="X214" s="115"/>
      <c r="Y214" s="84"/>
      <c r="Z214" s="85"/>
    </row>
    <row r="215" spans="1:26" x14ac:dyDescent="0.25">
      <c r="A215" s="89"/>
      <c r="B215" s="90"/>
      <c r="C215" s="112"/>
      <c r="D215" s="90"/>
      <c r="E215" s="112"/>
      <c r="F215" s="112"/>
      <c r="G215" s="114"/>
      <c r="H215" s="102"/>
      <c r="I215" s="90"/>
      <c r="J215" s="91"/>
      <c r="K215" s="90"/>
      <c r="L215" s="102" t="str">
        <f t="shared" si="12"/>
        <v>ERROR</v>
      </c>
      <c r="M215" s="118"/>
      <c r="N215" s="90"/>
      <c r="O215" s="90"/>
      <c r="P215" s="90"/>
      <c r="Q215" s="89"/>
      <c r="R215" s="90"/>
      <c r="S215" s="121" t="str">
        <f>IF(OR(B215="",$C$3="",$G$3=""),"ERROR",IF(AND(B215='Dropdown Answer Key'!$B$12,OR(E215="Lead",E215="U, May have L",E215="COM",E215="")),"Lead",IF(AND(B215='Dropdown Answer Key'!$B$12,OR(AND(E215="GALV",H215="Y"),AND(E215="GALV",H215="UN"),AND(E215="GALV",H215=""))),"GRR",IF(AND(B215='Dropdown Answer Key'!$B$12,E215="Unknown"),"Unknown SL",IF(AND(B215='Dropdown Answer Key'!$B$13,OR(F215="Lead",F215="U, May have L",F215="COM",F215="")),"Lead",IF(AND(B215='Dropdown Answer Key'!$B$13,OR(AND(F215="GALV",H215="Y"),AND(F215="GALV",H215="UN"),AND(F215="GALV",H215=""))),"GRR",IF(AND(B215='Dropdown Answer Key'!$B$13,F215="Unknown"),"Unknown SL",IF(AND(B215='Dropdown Answer Key'!$B$14,OR(E215="Lead",E215="U, May have L",E215="COM",E215="")),"Lead",IF(AND(B215='Dropdown Answer Key'!$B$14,OR(F215="Lead",F215="U, May have L",F215="COM",F215="")),"Lead",IF(AND(B215='Dropdown Answer Key'!$B$14,OR(AND(E215="GALV",H215="Y"),AND(E215="GALV",H215="UN"),AND(E215="GALV",H215=""),AND(F215="GALV",H215="Y"),AND(F215="GALV",H215="UN"),AND(F215="GALV",H215=""),AND(F215="GALV",I215="Y"),AND(F215="GALV",I215="UN"),AND(F215="GALV",I215=""))),"GRR",IF(AND(B215='Dropdown Answer Key'!$B$14,OR(E215="Unknown",F215="Unknown")),"Unknown SL","Non Lead")))))))))))</f>
        <v>ERROR</v>
      </c>
      <c r="T215" s="122" t="str">
        <f>IF(OR(M215="",Q215="",S215="ERROR"),"BLANK",IF((AND(M215='Dropdown Answer Key'!$B$25,OR('Service Line Inventory'!S215="Lead",S215="Unknown SL"))),"Tier 1",IF(AND('Service Line Inventory'!M215='Dropdown Answer Key'!$B$26,OR('Service Line Inventory'!S215="Lead",S215="Unknown SL")),"Tier 2",IF(AND('Service Line Inventory'!M215='Dropdown Answer Key'!$B$27,OR('Service Line Inventory'!S215="Lead",S215="Unknown SL")),"Tier 2",IF('Service Line Inventory'!S215="GRR","Tier 3",IF((AND('Service Line Inventory'!M215='Dropdown Answer Key'!$B$25,'Service Line Inventory'!Q215='Dropdown Answer Key'!$M$25,O215='Dropdown Answer Key'!$G$27,'Service Line Inventory'!P215='Dropdown Answer Key'!$J$27,S215="Non Lead")),"Tier 4",IF((AND('Service Line Inventory'!M215='Dropdown Answer Key'!$B$25,'Service Line Inventory'!Q215='Dropdown Answer Key'!$M$25,O215='Dropdown Answer Key'!$G$27,S215="Non Lead")),"Tier 4",IF((AND('Service Line Inventory'!M215='Dropdown Answer Key'!$B$25,'Service Line Inventory'!Q215='Dropdown Answer Key'!$M$25,'Service Line Inventory'!P215='Dropdown Answer Key'!$J$27,S215="Non Lead")),"Tier 4","Tier 5"))))))))</f>
        <v>BLANK</v>
      </c>
      <c r="U215" s="123" t="str">
        <f t="shared" si="13"/>
        <v>ERROR</v>
      </c>
      <c r="V215" s="122" t="str">
        <f t="shared" si="14"/>
        <v>ERROR</v>
      </c>
      <c r="W215" s="122" t="str">
        <f t="shared" si="15"/>
        <v>NO</v>
      </c>
      <c r="X215" s="116"/>
      <c r="Y215" s="105"/>
      <c r="Z215" s="85"/>
    </row>
    <row r="216" spans="1:26" x14ac:dyDescent="0.25">
      <c r="A216" s="80"/>
      <c r="B216" s="80"/>
      <c r="C216" s="111"/>
      <c r="D216" s="81"/>
      <c r="E216" s="111"/>
      <c r="F216" s="111"/>
      <c r="G216" s="113"/>
      <c r="H216" s="101"/>
      <c r="I216" s="81"/>
      <c r="J216" s="82"/>
      <c r="K216" s="81"/>
      <c r="L216" s="101" t="str">
        <f t="shared" si="12"/>
        <v>ERROR</v>
      </c>
      <c r="M216" s="117"/>
      <c r="N216" s="81"/>
      <c r="O216" s="81"/>
      <c r="P216" s="81"/>
      <c r="Q216" s="80"/>
      <c r="R216" s="81"/>
      <c r="S216" s="106" t="str">
        <f>IF(OR(B216="",$C$3="",$G$3=""),"ERROR",IF(AND(B216='Dropdown Answer Key'!$B$12,OR(E216="Lead",E216="U, May have L",E216="COM",E216="")),"Lead",IF(AND(B216='Dropdown Answer Key'!$B$12,OR(AND(E216="GALV",H216="Y"),AND(E216="GALV",H216="UN"),AND(E216="GALV",H216=""))),"GRR",IF(AND(B216='Dropdown Answer Key'!$B$12,E216="Unknown"),"Unknown SL",IF(AND(B216='Dropdown Answer Key'!$B$13,OR(F216="Lead",F216="U, May have L",F216="COM",F216="")),"Lead",IF(AND(B216='Dropdown Answer Key'!$B$13,OR(AND(F216="GALV",H216="Y"),AND(F216="GALV",H216="UN"),AND(F216="GALV",H216=""))),"GRR",IF(AND(B216='Dropdown Answer Key'!$B$13,F216="Unknown"),"Unknown SL",IF(AND(B216='Dropdown Answer Key'!$B$14,OR(E216="Lead",E216="U, May have L",E216="COM",E216="")),"Lead",IF(AND(B216='Dropdown Answer Key'!$B$14,OR(F216="Lead",F216="U, May have L",F216="COM",F216="")),"Lead",IF(AND(B216='Dropdown Answer Key'!$B$14,OR(AND(E216="GALV",H216="Y"),AND(E216="GALV",H216="UN"),AND(E216="GALV",H216=""),AND(F216="GALV",H216="Y"),AND(F216="GALV",H216="UN"),AND(F216="GALV",H216=""),AND(F216="GALV",I216="Y"),AND(F216="GALV",I216="UN"),AND(F216="GALV",I216=""))),"GRR",IF(AND(B216='Dropdown Answer Key'!$B$14,OR(E216="Unknown",F216="Unknown")),"Unknown SL","Non Lead")))))))))))</f>
        <v>ERROR</v>
      </c>
      <c r="T216" s="83" t="str">
        <f>IF(OR(M216="",Q216="",S216="ERROR"),"BLANK",IF((AND(M216='Dropdown Answer Key'!$B$25,OR('Service Line Inventory'!S216="Lead",S216="Unknown SL"))),"Tier 1",IF(AND('Service Line Inventory'!M216='Dropdown Answer Key'!$B$26,OR('Service Line Inventory'!S216="Lead",S216="Unknown SL")),"Tier 2",IF(AND('Service Line Inventory'!M216='Dropdown Answer Key'!$B$27,OR('Service Line Inventory'!S216="Lead",S216="Unknown SL")),"Tier 2",IF('Service Line Inventory'!S216="GRR","Tier 3",IF((AND('Service Line Inventory'!M216='Dropdown Answer Key'!$B$25,'Service Line Inventory'!Q216='Dropdown Answer Key'!$M$25,O216='Dropdown Answer Key'!$G$27,'Service Line Inventory'!P216='Dropdown Answer Key'!$J$27,S216="Non Lead")),"Tier 4",IF((AND('Service Line Inventory'!M216='Dropdown Answer Key'!$B$25,'Service Line Inventory'!Q216='Dropdown Answer Key'!$M$25,O216='Dropdown Answer Key'!$G$27,S216="Non Lead")),"Tier 4",IF((AND('Service Line Inventory'!M216='Dropdown Answer Key'!$B$25,'Service Line Inventory'!Q216='Dropdown Answer Key'!$M$25,'Service Line Inventory'!P216='Dropdown Answer Key'!$J$27,S216="Non Lead")),"Tier 4","Tier 5"))))))))</f>
        <v>BLANK</v>
      </c>
      <c r="U216" s="109" t="str">
        <f t="shared" si="13"/>
        <v>ERROR</v>
      </c>
      <c r="V216" s="83" t="str">
        <f t="shared" si="14"/>
        <v>ERROR</v>
      </c>
      <c r="W216" s="83" t="str">
        <f t="shared" si="15"/>
        <v>NO</v>
      </c>
      <c r="X216" s="115"/>
      <c r="Y216" s="84"/>
      <c r="Z216" s="85"/>
    </row>
    <row r="217" spans="1:26" x14ac:dyDescent="0.25">
      <c r="A217" s="89"/>
      <c r="B217" s="90"/>
      <c r="C217" s="112"/>
      <c r="D217" s="90"/>
      <c r="E217" s="112"/>
      <c r="F217" s="112"/>
      <c r="G217" s="114"/>
      <c r="H217" s="102"/>
      <c r="I217" s="90"/>
      <c r="J217" s="91"/>
      <c r="K217" s="90"/>
      <c r="L217" s="102" t="str">
        <f t="shared" si="12"/>
        <v>ERROR</v>
      </c>
      <c r="M217" s="118"/>
      <c r="N217" s="90"/>
      <c r="O217" s="90"/>
      <c r="P217" s="90"/>
      <c r="Q217" s="89"/>
      <c r="R217" s="90"/>
      <c r="S217" s="121" t="str">
        <f>IF(OR(B217="",$C$3="",$G$3=""),"ERROR",IF(AND(B217='Dropdown Answer Key'!$B$12,OR(E217="Lead",E217="U, May have L",E217="COM",E217="")),"Lead",IF(AND(B217='Dropdown Answer Key'!$B$12,OR(AND(E217="GALV",H217="Y"),AND(E217="GALV",H217="UN"),AND(E217="GALV",H217=""))),"GRR",IF(AND(B217='Dropdown Answer Key'!$B$12,E217="Unknown"),"Unknown SL",IF(AND(B217='Dropdown Answer Key'!$B$13,OR(F217="Lead",F217="U, May have L",F217="COM",F217="")),"Lead",IF(AND(B217='Dropdown Answer Key'!$B$13,OR(AND(F217="GALV",H217="Y"),AND(F217="GALV",H217="UN"),AND(F217="GALV",H217=""))),"GRR",IF(AND(B217='Dropdown Answer Key'!$B$13,F217="Unknown"),"Unknown SL",IF(AND(B217='Dropdown Answer Key'!$B$14,OR(E217="Lead",E217="U, May have L",E217="COM",E217="")),"Lead",IF(AND(B217='Dropdown Answer Key'!$B$14,OR(F217="Lead",F217="U, May have L",F217="COM",F217="")),"Lead",IF(AND(B217='Dropdown Answer Key'!$B$14,OR(AND(E217="GALV",H217="Y"),AND(E217="GALV",H217="UN"),AND(E217="GALV",H217=""),AND(F217="GALV",H217="Y"),AND(F217="GALV",H217="UN"),AND(F217="GALV",H217=""),AND(F217="GALV",I217="Y"),AND(F217="GALV",I217="UN"),AND(F217="GALV",I217=""))),"GRR",IF(AND(B217='Dropdown Answer Key'!$B$14,OR(E217="Unknown",F217="Unknown")),"Unknown SL","Non Lead")))))))))))</f>
        <v>ERROR</v>
      </c>
      <c r="T217" s="122" t="str">
        <f>IF(OR(M217="",Q217="",S217="ERROR"),"BLANK",IF((AND(M217='Dropdown Answer Key'!$B$25,OR('Service Line Inventory'!S217="Lead",S217="Unknown SL"))),"Tier 1",IF(AND('Service Line Inventory'!M217='Dropdown Answer Key'!$B$26,OR('Service Line Inventory'!S217="Lead",S217="Unknown SL")),"Tier 2",IF(AND('Service Line Inventory'!M217='Dropdown Answer Key'!$B$27,OR('Service Line Inventory'!S217="Lead",S217="Unknown SL")),"Tier 2",IF('Service Line Inventory'!S217="GRR","Tier 3",IF((AND('Service Line Inventory'!M217='Dropdown Answer Key'!$B$25,'Service Line Inventory'!Q217='Dropdown Answer Key'!$M$25,O217='Dropdown Answer Key'!$G$27,'Service Line Inventory'!P217='Dropdown Answer Key'!$J$27,S217="Non Lead")),"Tier 4",IF((AND('Service Line Inventory'!M217='Dropdown Answer Key'!$B$25,'Service Line Inventory'!Q217='Dropdown Answer Key'!$M$25,O217='Dropdown Answer Key'!$G$27,S217="Non Lead")),"Tier 4",IF((AND('Service Line Inventory'!M217='Dropdown Answer Key'!$B$25,'Service Line Inventory'!Q217='Dropdown Answer Key'!$M$25,'Service Line Inventory'!P217='Dropdown Answer Key'!$J$27,S217="Non Lead")),"Tier 4","Tier 5"))))))))</f>
        <v>BLANK</v>
      </c>
      <c r="U217" s="123" t="str">
        <f t="shared" si="13"/>
        <v>ERROR</v>
      </c>
      <c r="V217" s="122" t="str">
        <f t="shared" si="14"/>
        <v>ERROR</v>
      </c>
      <c r="W217" s="122" t="str">
        <f t="shared" si="15"/>
        <v>NO</v>
      </c>
      <c r="X217" s="116"/>
      <c r="Y217" s="105"/>
      <c r="Z217" s="85"/>
    </row>
    <row r="218" spans="1:26" x14ac:dyDescent="0.25">
      <c r="A218" s="80"/>
      <c r="B218" s="80"/>
      <c r="C218" s="111"/>
      <c r="D218" s="81"/>
      <c r="E218" s="111"/>
      <c r="F218" s="111"/>
      <c r="G218" s="113"/>
      <c r="H218" s="101"/>
      <c r="I218" s="81"/>
      <c r="J218" s="82"/>
      <c r="K218" s="81"/>
      <c r="L218" s="101" t="str">
        <f t="shared" si="12"/>
        <v>ERROR</v>
      </c>
      <c r="M218" s="117"/>
      <c r="N218" s="81"/>
      <c r="O218" s="81"/>
      <c r="P218" s="81"/>
      <c r="Q218" s="80"/>
      <c r="R218" s="81"/>
      <c r="S218" s="106" t="str">
        <f>IF(OR(B218="",$C$3="",$G$3=""),"ERROR",IF(AND(B218='Dropdown Answer Key'!$B$12,OR(E218="Lead",E218="U, May have L",E218="COM",E218="")),"Lead",IF(AND(B218='Dropdown Answer Key'!$B$12,OR(AND(E218="GALV",H218="Y"),AND(E218="GALV",H218="UN"),AND(E218="GALV",H218=""))),"GRR",IF(AND(B218='Dropdown Answer Key'!$B$12,E218="Unknown"),"Unknown SL",IF(AND(B218='Dropdown Answer Key'!$B$13,OR(F218="Lead",F218="U, May have L",F218="COM",F218="")),"Lead",IF(AND(B218='Dropdown Answer Key'!$B$13,OR(AND(F218="GALV",H218="Y"),AND(F218="GALV",H218="UN"),AND(F218="GALV",H218=""))),"GRR",IF(AND(B218='Dropdown Answer Key'!$B$13,F218="Unknown"),"Unknown SL",IF(AND(B218='Dropdown Answer Key'!$B$14,OR(E218="Lead",E218="U, May have L",E218="COM",E218="")),"Lead",IF(AND(B218='Dropdown Answer Key'!$B$14,OR(F218="Lead",F218="U, May have L",F218="COM",F218="")),"Lead",IF(AND(B218='Dropdown Answer Key'!$B$14,OR(AND(E218="GALV",H218="Y"),AND(E218="GALV",H218="UN"),AND(E218="GALV",H218=""),AND(F218="GALV",H218="Y"),AND(F218="GALV",H218="UN"),AND(F218="GALV",H218=""),AND(F218="GALV",I218="Y"),AND(F218="GALV",I218="UN"),AND(F218="GALV",I218=""))),"GRR",IF(AND(B218='Dropdown Answer Key'!$B$14,OR(E218="Unknown",F218="Unknown")),"Unknown SL","Non Lead")))))))))))</f>
        <v>ERROR</v>
      </c>
      <c r="T218" s="83" t="str">
        <f>IF(OR(M218="",Q218="",S218="ERROR"),"BLANK",IF((AND(M218='Dropdown Answer Key'!$B$25,OR('Service Line Inventory'!S218="Lead",S218="Unknown SL"))),"Tier 1",IF(AND('Service Line Inventory'!M218='Dropdown Answer Key'!$B$26,OR('Service Line Inventory'!S218="Lead",S218="Unknown SL")),"Tier 2",IF(AND('Service Line Inventory'!M218='Dropdown Answer Key'!$B$27,OR('Service Line Inventory'!S218="Lead",S218="Unknown SL")),"Tier 2",IF('Service Line Inventory'!S218="GRR","Tier 3",IF((AND('Service Line Inventory'!M218='Dropdown Answer Key'!$B$25,'Service Line Inventory'!Q218='Dropdown Answer Key'!$M$25,O218='Dropdown Answer Key'!$G$27,'Service Line Inventory'!P218='Dropdown Answer Key'!$J$27,S218="Non Lead")),"Tier 4",IF((AND('Service Line Inventory'!M218='Dropdown Answer Key'!$B$25,'Service Line Inventory'!Q218='Dropdown Answer Key'!$M$25,O218='Dropdown Answer Key'!$G$27,S218="Non Lead")),"Tier 4",IF((AND('Service Line Inventory'!M218='Dropdown Answer Key'!$B$25,'Service Line Inventory'!Q218='Dropdown Answer Key'!$M$25,'Service Line Inventory'!P218='Dropdown Answer Key'!$J$27,S218="Non Lead")),"Tier 4","Tier 5"))))))))</f>
        <v>BLANK</v>
      </c>
      <c r="U218" s="109" t="str">
        <f t="shared" si="13"/>
        <v>ERROR</v>
      </c>
      <c r="V218" s="83" t="str">
        <f t="shared" si="14"/>
        <v>ERROR</v>
      </c>
      <c r="W218" s="83" t="str">
        <f t="shared" si="15"/>
        <v>NO</v>
      </c>
      <c r="X218" s="115"/>
      <c r="Y218" s="84"/>
      <c r="Z218" s="85"/>
    </row>
    <row r="219" spans="1:26" x14ac:dyDescent="0.25">
      <c r="A219" s="89"/>
      <c r="B219" s="90"/>
      <c r="C219" s="112"/>
      <c r="D219" s="90"/>
      <c r="E219" s="112"/>
      <c r="F219" s="112"/>
      <c r="G219" s="114"/>
      <c r="H219" s="102"/>
      <c r="I219" s="90"/>
      <c r="J219" s="91"/>
      <c r="K219" s="90"/>
      <c r="L219" s="102" t="str">
        <f t="shared" si="12"/>
        <v>ERROR</v>
      </c>
      <c r="M219" s="118"/>
      <c r="N219" s="90"/>
      <c r="O219" s="90"/>
      <c r="P219" s="90"/>
      <c r="Q219" s="89"/>
      <c r="R219" s="90"/>
      <c r="S219" s="121" t="str">
        <f>IF(OR(B219="",$C$3="",$G$3=""),"ERROR",IF(AND(B219='Dropdown Answer Key'!$B$12,OR(E219="Lead",E219="U, May have L",E219="COM",E219="")),"Lead",IF(AND(B219='Dropdown Answer Key'!$B$12,OR(AND(E219="GALV",H219="Y"),AND(E219="GALV",H219="UN"),AND(E219="GALV",H219=""))),"GRR",IF(AND(B219='Dropdown Answer Key'!$B$12,E219="Unknown"),"Unknown SL",IF(AND(B219='Dropdown Answer Key'!$B$13,OR(F219="Lead",F219="U, May have L",F219="COM",F219="")),"Lead",IF(AND(B219='Dropdown Answer Key'!$B$13,OR(AND(F219="GALV",H219="Y"),AND(F219="GALV",H219="UN"),AND(F219="GALV",H219=""))),"GRR",IF(AND(B219='Dropdown Answer Key'!$B$13,F219="Unknown"),"Unknown SL",IF(AND(B219='Dropdown Answer Key'!$B$14,OR(E219="Lead",E219="U, May have L",E219="COM",E219="")),"Lead",IF(AND(B219='Dropdown Answer Key'!$B$14,OR(F219="Lead",F219="U, May have L",F219="COM",F219="")),"Lead",IF(AND(B219='Dropdown Answer Key'!$B$14,OR(AND(E219="GALV",H219="Y"),AND(E219="GALV",H219="UN"),AND(E219="GALV",H219=""),AND(F219="GALV",H219="Y"),AND(F219="GALV",H219="UN"),AND(F219="GALV",H219=""),AND(F219="GALV",I219="Y"),AND(F219="GALV",I219="UN"),AND(F219="GALV",I219=""))),"GRR",IF(AND(B219='Dropdown Answer Key'!$B$14,OR(E219="Unknown",F219="Unknown")),"Unknown SL","Non Lead")))))))))))</f>
        <v>ERROR</v>
      </c>
      <c r="T219" s="122" t="str">
        <f>IF(OR(M219="",Q219="",S219="ERROR"),"BLANK",IF((AND(M219='Dropdown Answer Key'!$B$25,OR('Service Line Inventory'!S219="Lead",S219="Unknown SL"))),"Tier 1",IF(AND('Service Line Inventory'!M219='Dropdown Answer Key'!$B$26,OR('Service Line Inventory'!S219="Lead",S219="Unknown SL")),"Tier 2",IF(AND('Service Line Inventory'!M219='Dropdown Answer Key'!$B$27,OR('Service Line Inventory'!S219="Lead",S219="Unknown SL")),"Tier 2",IF('Service Line Inventory'!S219="GRR","Tier 3",IF((AND('Service Line Inventory'!M219='Dropdown Answer Key'!$B$25,'Service Line Inventory'!Q219='Dropdown Answer Key'!$M$25,O219='Dropdown Answer Key'!$G$27,'Service Line Inventory'!P219='Dropdown Answer Key'!$J$27,S219="Non Lead")),"Tier 4",IF((AND('Service Line Inventory'!M219='Dropdown Answer Key'!$B$25,'Service Line Inventory'!Q219='Dropdown Answer Key'!$M$25,O219='Dropdown Answer Key'!$G$27,S219="Non Lead")),"Tier 4",IF((AND('Service Line Inventory'!M219='Dropdown Answer Key'!$B$25,'Service Line Inventory'!Q219='Dropdown Answer Key'!$M$25,'Service Line Inventory'!P219='Dropdown Answer Key'!$J$27,S219="Non Lead")),"Tier 4","Tier 5"))))))))</f>
        <v>BLANK</v>
      </c>
      <c r="U219" s="123" t="str">
        <f t="shared" si="13"/>
        <v>ERROR</v>
      </c>
      <c r="V219" s="122" t="str">
        <f t="shared" si="14"/>
        <v>ERROR</v>
      </c>
      <c r="W219" s="122" t="str">
        <f t="shared" si="15"/>
        <v>NO</v>
      </c>
      <c r="X219" s="116"/>
      <c r="Y219" s="105"/>
      <c r="Z219" s="85"/>
    </row>
    <row r="220" spans="1:26" x14ac:dyDescent="0.25">
      <c r="A220" s="80"/>
      <c r="B220" s="80"/>
      <c r="C220" s="111"/>
      <c r="D220" s="81"/>
      <c r="E220" s="111"/>
      <c r="F220" s="111"/>
      <c r="G220" s="113"/>
      <c r="H220" s="101"/>
      <c r="I220" s="81"/>
      <c r="J220" s="82"/>
      <c r="K220" s="81"/>
      <c r="L220" s="101" t="str">
        <f t="shared" si="12"/>
        <v>ERROR</v>
      </c>
      <c r="M220" s="117"/>
      <c r="N220" s="81"/>
      <c r="O220" s="81"/>
      <c r="P220" s="81"/>
      <c r="Q220" s="80"/>
      <c r="R220" s="81"/>
      <c r="S220" s="106" t="str">
        <f>IF(OR(B220="",$C$3="",$G$3=""),"ERROR",IF(AND(B220='Dropdown Answer Key'!$B$12,OR(E220="Lead",E220="U, May have L",E220="COM",E220="")),"Lead",IF(AND(B220='Dropdown Answer Key'!$B$12,OR(AND(E220="GALV",H220="Y"),AND(E220="GALV",H220="UN"),AND(E220="GALV",H220=""))),"GRR",IF(AND(B220='Dropdown Answer Key'!$B$12,E220="Unknown"),"Unknown SL",IF(AND(B220='Dropdown Answer Key'!$B$13,OR(F220="Lead",F220="U, May have L",F220="COM",F220="")),"Lead",IF(AND(B220='Dropdown Answer Key'!$B$13,OR(AND(F220="GALV",H220="Y"),AND(F220="GALV",H220="UN"),AND(F220="GALV",H220=""))),"GRR",IF(AND(B220='Dropdown Answer Key'!$B$13,F220="Unknown"),"Unknown SL",IF(AND(B220='Dropdown Answer Key'!$B$14,OR(E220="Lead",E220="U, May have L",E220="COM",E220="")),"Lead",IF(AND(B220='Dropdown Answer Key'!$B$14,OR(F220="Lead",F220="U, May have L",F220="COM",F220="")),"Lead",IF(AND(B220='Dropdown Answer Key'!$B$14,OR(AND(E220="GALV",H220="Y"),AND(E220="GALV",H220="UN"),AND(E220="GALV",H220=""),AND(F220="GALV",H220="Y"),AND(F220="GALV",H220="UN"),AND(F220="GALV",H220=""),AND(F220="GALV",I220="Y"),AND(F220="GALV",I220="UN"),AND(F220="GALV",I220=""))),"GRR",IF(AND(B220='Dropdown Answer Key'!$B$14,OR(E220="Unknown",F220="Unknown")),"Unknown SL","Non Lead")))))))))))</f>
        <v>ERROR</v>
      </c>
      <c r="T220" s="83" t="str">
        <f>IF(OR(M220="",Q220="",S220="ERROR"),"BLANK",IF((AND(M220='Dropdown Answer Key'!$B$25,OR('Service Line Inventory'!S220="Lead",S220="Unknown SL"))),"Tier 1",IF(AND('Service Line Inventory'!M220='Dropdown Answer Key'!$B$26,OR('Service Line Inventory'!S220="Lead",S220="Unknown SL")),"Tier 2",IF(AND('Service Line Inventory'!M220='Dropdown Answer Key'!$B$27,OR('Service Line Inventory'!S220="Lead",S220="Unknown SL")),"Tier 2",IF('Service Line Inventory'!S220="GRR","Tier 3",IF((AND('Service Line Inventory'!M220='Dropdown Answer Key'!$B$25,'Service Line Inventory'!Q220='Dropdown Answer Key'!$M$25,O220='Dropdown Answer Key'!$G$27,'Service Line Inventory'!P220='Dropdown Answer Key'!$J$27,S220="Non Lead")),"Tier 4",IF((AND('Service Line Inventory'!M220='Dropdown Answer Key'!$B$25,'Service Line Inventory'!Q220='Dropdown Answer Key'!$M$25,O220='Dropdown Answer Key'!$G$27,S220="Non Lead")),"Tier 4",IF((AND('Service Line Inventory'!M220='Dropdown Answer Key'!$B$25,'Service Line Inventory'!Q220='Dropdown Answer Key'!$M$25,'Service Line Inventory'!P220='Dropdown Answer Key'!$J$27,S220="Non Lead")),"Tier 4","Tier 5"))))))))</f>
        <v>BLANK</v>
      </c>
      <c r="U220" s="109" t="str">
        <f t="shared" si="13"/>
        <v>ERROR</v>
      </c>
      <c r="V220" s="83" t="str">
        <f t="shared" si="14"/>
        <v>ERROR</v>
      </c>
      <c r="W220" s="83" t="str">
        <f t="shared" si="15"/>
        <v>NO</v>
      </c>
      <c r="X220" s="115"/>
      <c r="Y220" s="84"/>
      <c r="Z220" s="85"/>
    </row>
    <row r="221" spans="1:26" x14ac:dyDescent="0.25">
      <c r="A221" s="89"/>
      <c r="B221" s="90"/>
      <c r="C221" s="112"/>
      <c r="D221" s="90"/>
      <c r="E221" s="112"/>
      <c r="F221" s="112"/>
      <c r="G221" s="114"/>
      <c r="H221" s="102"/>
      <c r="I221" s="90"/>
      <c r="J221" s="91"/>
      <c r="K221" s="90"/>
      <c r="L221" s="102" t="str">
        <f t="shared" si="12"/>
        <v>ERROR</v>
      </c>
      <c r="M221" s="118"/>
      <c r="N221" s="90"/>
      <c r="O221" s="90"/>
      <c r="P221" s="90"/>
      <c r="Q221" s="89"/>
      <c r="R221" s="90"/>
      <c r="S221" s="121" t="str">
        <f>IF(OR(B221="",$C$3="",$G$3=""),"ERROR",IF(AND(B221='Dropdown Answer Key'!$B$12,OR(E221="Lead",E221="U, May have L",E221="COM",E221="")),"Lead",IF(AND(B221='Dropdown Answer Key'!$B$12,OR(AND(E221="GALV",H221="Y"),AND(E221="GALV",H221="UN"),AND(E221="GALV",H221=""))),"GRR",IF(AND(B221='Dropdown Answer Key'!$B$12,E221="Unknown"),"Unknown SL",IF(AND(B221='Dropdown Answer Key'!$B$13,OR(F221="Lead",F221="U, May have L",F221="COM",F221="")),"Lead",IF(AND(B221='Dropdown Answer Key'!$B$13,OR(AND(F221="GALV",H221="Y"),AND(F221="GALV",H221="UN"),AND(F221="GALV",H221=""))),"GRR",IF(AND(B221='Dropdown Answer Key'!$B$13,F221="Unknown"),"Unknown SL",IF(AND(B221='Dropdown Answer Key'!$B$14,OR(E221="Lead",E221="U, May have L",E221="COM",E221="")),"Lead",IF(AND(B221='Dropdown Answer Key'!$B$14,OR(F221="Lead",F221="U, May have L",F221="COM",F221="")),"Lead",IF(AND(B221='Dropdown Answer Key'!$B$14,OR(AND(E221="GALV",H221="Y"),AND(E221="GALV",H221="UN"),AND(E221="GALV",H221=""),AND(F221="GALV",H221="Y"),AND(F221="GALV",H221="UN"),AND(F221="GALV",H221=""),AND(F221="GALV",I221="Y"),AND(F221="GALV",I221="UN"),AND(F221="GALV",I221=""))),"GRR",IF(AND(B221='Dropdown Answer Key'!$B$14,OR(E221="Unknown",F221="Unknown")),"Unknown SL","Non Lead")))))))))))</f>
        <v>ERROR</v>
      </c>
      <c r="T221" s="122" t="str">
        <f>IF(OR(M221="",Q221="",S221="ERROR"),"BLANK",IF((AND(M221='Dropdown Answer Key'!$B$25,OR('Service Line Inventory'!S221="Lead",S221="Unknown SL"))),"Tier 1",IF(AND('Service Line Inventory'!M221='Dropdown Answer Key'!$B$26,OR('Service Line Inventory'!S221="Lead",S221="Unknown SL")),"Tier 2",IF(AND('Service Line Inventory'!M221='Dropdown Answer Key'!$B$27,OR('Service Line Inventory'!S221="Lead",S221="Unknown SL")),"Tier 2",IF('Service Line Inventory'!S221="GRR","Tier 3",IF((AND('Service Line Inventory'!M221='Dropdown Answer Key'!$B$25,'Service Line Inventory'!Q221='Dropdown Answer Key'!$M$25,O221='Dropdown Answer Key'!$G$27,'Service Line Inventory'!P221='Dropdown Answer Key'!$J$27,S221="Non Lead")),"Tier 4",IF((AND('Service Line Inventory'!M221='Dropdown Answer Key'!$B$25,'Service Line Inventory'!Q221='Dropdown Answer Key'!$M$25,O221='Dropdown Answer Key'!$G$27,S221="Non Lead")),"Tier 4",IF((AND('Service Line Inventory'!M221='Dropdown Answer Key'!$B$25,'Service Line Inventory'!Q221='Dropdown Answer Key'!$M$25,'Service Line Inventory'!P221='Dropdown Answer Key'!$J$27,S221="Non Lead")),"Tier 4","Tier 5"))))))))</f>
        <v>BLANK</v>
      </c>
      <c r="U221" s="123" t="str">
        <f t="shared" si="13"/>
        <v>ERROR</v>
      </c>
      <c r="V221" s="122" t="str">
        <f t="shared" si="14"/>
        <v>ERROR</v>
      </c>
      <c r="W221" s="122" t="str">
        <f t="shared" si="15"/>
        <v>NO</v>
      </c>
      <c r="X221" s="116"/>
      <c r="Y221" s="105"/>
      <c r="Z221" s="85"/>
    </row>
    <row r="222" spans="1:26" x14ac:dyDescent="0.25">
      <c r="A222" s="80"/>
      <c r="B222" s="80"/>
      <c r="C222" s="111"/>
      <c r="D222" s="81"/>
      <c r="E222" s="111"/>
      <c r="F222" s="111"/>
      <c r="G222" s="113"/>
      <c r="H222" s="101"/>
      <c r="I222" s="81"/>
      <c r="J222" s="82"/>
      <c r="K222" s="81"/>
      <c r="L222" s="101" t="str">
        <f t="shared" si="12"/>
        <v>ERROR</v>
      </c>
      <c r="M222" s="117"/>
      <c r="N222" s="81"/>
      <c r="O222" s="81"/>
      <c r="P222" s="81"/>
      <c r="Q222" s="80"/>
      <c r="R222" s="81"/>
      <c r="S222" s="106" t="str">
        <f>IF(OR(B222="",$C$3="",$G$3=""),"ERROR",IF(AND(B222='Dropdown Answer Key'!$B$12,OR(E222="Lead",E222="U, May have L",E222="COM",E222="")),"Lead",IF(AND(B222='Dropdown Answer Key'!$B$12,OR(AND(E222="GALV",H222="Y"),AND(E222="GALV",H222="UN"),AND(E222="GALV",H222=""))),"GRR",IF(AND(B222='Dropdown Answer Key'!$B$12,E222="Unknown"),"Unknown SL",IF(AND(B222='Dropdown Answer Key'!$B$13,OR(F222="Lead",F222="U, May have L",F222="COM",F222="")),"Lead",IF(AND(B222='Dropdown Answer Key'!$B$13,OR(AND(F222="GALV",H222="Y"),AND(F222="GALV",H222="UN"),AND(F222="GALV",H222=""))),"GRR",IF(AND(B222='Dropdown Answer Key'!$B$13,F222="Unknown"),"Unknown SL",IF(AND(B222='Dropdown Answer Key'!$B$14,OR(E222="Lead",E222="U, May have L",E222="COM",E222="")),"Lead",IF(AND(B222='Dropdown Answer Key'!$B$14,OR(F222="Lead",F222="U, May have L",F222="COM",F222="")),"Lead",IF(AND(B222='Dropdown Answer Key'!$B$14,OR(AND(E222="GALV",H222="Y"),AND(E222="GALV",H222="UN"),AND(E222="GALV",H222=""),AND(F222="GALV",H222="Y"),AND(F222="GALV",H222="UN"),AND(F222="GALV",H222=""),AND(F222="GALV",I222="Y"),AND(F222="GALV",I222="UN"),AND(F222="GALV",I222=""))),"GRR",IF(AND(B222='Dropdown Answer Key'!$B$14,OR(E222="Unknown",F222="Unknown")),"Unknown SL","Non Lead")))))))))))</f>
        <v>ERROR</v>
      </c>
      <c r="T222" s="83" t="str">
        <f>IF(OR(M222="",Q222="",S222="ERROR"),"BLANK",IF((AND(M222='Dropdown Answer Key'!$B$25,OR('Service Line Inventory'!S222="Lead",S222="Unknown SL"))),"Tier 1",IF(AND('Service Line Inventory'!M222='Dropdown Answer Key'!$B$26,OR('Service Line Inventory'!S222="Lead",S222="Unknown SL")),"Tier 2",IF(AND('Service Line Inventory'!M222='Dropdown Answer Key'!$B$27,OR('Service Line Inventory'!S222="Lead",S222="Unknown SL")),"Tier 2",IF('Service Line Inventory'!S222="GRR","Tier 3",IF((AND('Service Line Inventory'!M222='Dropdown Answer Key'!$B$25,'Service Line Inventory'!Q222='Dropdown Answer Key'!$M$25,O222='Dropdown Answer Key'!$G$27,'Service Line Inventory'!P222='Dropdown Answer Key'!$J$27,S222="Non Lead")),"Tier 4",IF((AND('Service Line Inventory'!M222='Dropdown Answer Key'!$B$25,'Service Line Inventory'!Q222='Dropdown Answer Key'!$M$25,O222='Dropdown Answer Key'!$G$27,S222="Non Lead")),"Tier 4",IF((AND('Service Line Inventory'!M222='Dropdown Answer Key'!$B$25,'Service Line Inventory'!Q222='Dropdown Answer Key'!$M$25,'Service Line Inventory'!P222='Dropdown Answer Key'!$J$27,S222="Non Lead")),"Tier 4","Tier 5"))))))))</f>
        <v>BLANK</v>
      </c>
      <c r="U222" s="109" t="str">
        <f t="shared" si="13"/>
        <v>ERROR</v>
      </c>
      <c r="V222" s="83" t="str">
        <f t="shared" si="14"/>
        <v>ERROR</v>
      </c>
      <c r="W222" s="83" t="str">
        <f t="shared" si="15"/>
        <v>NO</v>
      </c>
      <c r="X222" s="115"/>
      <c r="Y222" s="84"/>
      <c r="Z222" s="85"/>
    </row>
    <row r="223" spans="1:26" x14ac:dyDescent="0.25">
      <c r="A223" s="89"/>
      <c r="B223" s="90"/>
      <c r="C223" s="112"/>
      <c r="D223" s="90"/>
      <c r="E223" s="112"/>
      <c r="F223" s="112"/>
      <c r="G223" s="114"/>
      <c r="H223" s="102"/>
      <c r="I223" s="90"/>
      <c r="J223" s="91"/>
      <c r="K223" s="90"/>
      <c r="L223" s="102" t="str">
        <f t="shared" si="12"/>
        <v>ERROR</v>
      </c>
      <c r="M223" s="118"/>
      <c r="N223" s="90"/>
      <c r="O223" s="90"/>
      <c r="P223" s="90"/>
      <c r="Q223" s="89"/>
      <c r="R223" s="90"/>
      <c r="S223" s="121" t="str">
        <f>IF(OR(B223="",$C$3="",$G$3=""),"ERROR",IF(AND(B223='Dropdown Answer Key'!$B$12,OR(E223="Lead",E223="U, May have L",E223="COM",E223="")),"Lead",IF(AND(B223='Dropdown Answer Key'!$B$12,OR(AND(E223="GALV",H223="Y"),AND(E223="GALV",H223="UN"),AND(E223="GALV",H223=""))),"GRR",IF(AND(B223='Dropdown Answer Key'!$B$12,E223="Unknown"),"Unknown SL",IF(AND(B223='Dropdown Answer Key'!$B$13,OR(F223="Lead",F223="U, May have L",F223="COM",F223="")),"Lead",IF(AND(B223='Dropdown Answer Key'!$B$13,OR(AND(F223="GALV",H223="Y"),AND(F223="GALV",H223="UN"),AND(F223="GALV",H223=""))),"GRR",IF(AND(B223='Dropdown Answer Key'!$B$13,F223="Unknown"),"Unknown SL",IF(AND(B223='Dropdown Answer Key'!$B$14,OR(E223="Lead",E223="U, May have L",E223="COM",E223="")),"Lead",IF(AND(B223='Dropdown Answer Key'!$B$14,OR(F223="Lead",F223="U, May have L",F223="COM",F223="")),"Lead",IF(AND(B223='Dropdown Answer Key'!$B$14,OR(AND(E223="GALV",H223="Y"),AND(E223="GALV",H223="UN"),AND(E223="GALV",H223=""),AND(F223="GALV",H223="Y"),AND(F223="GALV",H223="UN"),AND(F223="GALV",H223=""),AND(F223="GALV",I223="Y"),AND(F223="GALV",I223="UN"),AND(F223="GALV",I223=""))),"GRR",IF(AND(B223='Dropdown Answer Key'!$B$14,OR(E223="Unknown",F223="Unknown")),"Unknown SL","Non Lead")))))))))))</f>
        <v>ERROR</v>
      </c>
      <c r="T223" s="122" t="str">
        <f>IF(OR(M223="",Q223="",S223="ERROR"),"BLANK",IF((AND(M223='Dropdown Answer Key'!$B$25,OR('Service Line Inventory'!S223="Lead",S223="Unknown SL"))),"Tier 1",IF(AND('Service Line Inventory'!M223='Dropdown Answer Key'!$B$26,OR('Service Line Inventory'!S223="Lead",S223="Unknown SL")),"Tier 2",IF(AND('Service Line Inventory'!M223='Dropdown Answer Key'!$B$27,OR('Service Line Inventory'!S223="Lead",S223="Unknown SL")),"Tier 2",IF('Service Line Inventory'!S223="GRR","Tier 3",IF((AND('Service Line Inventory'!M223='Dropdown Answer Key'!$B$25,'Service Line Inventory'!Q223='Dropdown Answer Key'!$M$25,O223='Dropdown Answer Key'!$G$27,'Service Line Inventory'!P223='Dropdown Answer Key'!$J$27,S223="Non Lead")),"Tier 4",IF((AND('Service Line Inventory'!M223='Dropdown Answer Key'!$B$25,'Service Line Inventory'!Q223='Dropdown Answer Key'!$M$25,O223='Dropdown Answer Key'!$G$27,S223="Non Lead")),"Tier 4",IF((AND('Service Line Inventory'!M223='Dropdown Answer Key'!$B$25,'Service Line Inventory'!Q223='Dropdown Answer Key'!$M$25,'Service Line Inventory'!P223='Dropdown Answer Key'!$J$27,S223="Non Lead")),"Tier 4","Tier 5"))))))))</f>
        <v>BLANK</v>
      </c>
      <c r="U223" s="123" t="str">
        <f t="shared" si="13"/>
        <v>ERROR</v>
      </c>
      <c r="V223" s="122" t="str">
        <f t="shared" si="14"/>
        <v>ERROR</v>
      </c>
      <c r="W223" s="122" t="str">
        <f t="shared" si="15"/>
        <v>NO</v>
      </c>
      <c r="X223" s="116"/>
      <c r="Y223" s="105"/>
      <c r="Z223" s="85"/>
    </row>
    <row r="224" spans="1:26" x14ac:dyDescent="0.25">
      <c r="A224" s="80"/>
      <c r="B224" s="80"/>
      <c r="C224" s="111"/>
      <c r="D224" s="81"/>
      <c r="E224" s="111"/>
      <c r="F224" s="111"/>
      <c r="G224" s="113"/>
      <c r="H224" s="101"/>
      <c r="I224" s="81"/>
      <c r="J224" s="82"/>
      <c r="K224" s="81"/>
      <c r="L224" s="101" t="str">
        <f t="shared" si="12"/>
        <v>ERROR</v>
      </c>
      <c r="M224" s="117"/>
      <c r="N224" s="81"/>
      <c r="O224" s="81"/>
      <c r="P224" s="81"/>
      <c r="Q224" s="80"/>
      <c r="R224" s="81"/>
      <c r="S224" s="106" t="str">
        <f>IF(OR(B224="",$C$3="",$G$3=""),"ERROR",IF(AND(B224='Dropdown Answer Key'!$B$12,OR(E224="Lead",E224="U, May have L",E224="COM",E224="")),"Lead",IF(AND(B224='Dropdown Answer Key'!$B$12,OR(AND(E224="GALV",H224="Y"),AND(E224="GALV",H224="UN"),AND(E224="GALV",H224=""))),"GRR",IF(AND(B224='Dropdown Answer Key'!$B$12,E224="Unknown"),"Unknown SL",IF(AND(B224='Dropdown Answer Key'!$B$13,OR(F224="Lead",F224="U, May have L",F224="COM",F224="")),"Lead",IF(AND(B224='Dropdown Answer Key'!$B$13,OR(AND(F224="GALV",H224="Y"),AND(F224="GALV",H224="UN"),AND(F224="GALV",H224=""))),"GRR",IF(AND(B224='Dropdown Answer Key'!$B$13,F224="Unknown"),"Unknown SL",IF(AND(B224='Dropdown Answer Key'!$B$14,OR(E224="Lead",E224="U, May have L",E224="COM",E224="")),"Lead",IF(AND(B224='Dropdown Answer Key'!$B$14,OR(F224="Lead",F224="U, May have L",F224="COM",F224="")),"Lead",IF(AND(B224='Dropdown Answer Key'!$B$14,OR(AND(E224="GALV",H224="Y"),AND(E224="GALV",H224="UN"),AND(E224="GALV",H224=""),AND(F224="GALV",H224="Y"),AND(F224="GALV",H224="UN"),AND(F224="GALV",H224=""),AND(F224="GALV",I224="Y"),AND(F224="GALV",I224="UN"),AND(F224="GALV",I224=""))),"GRR",IF(AND(B224='Dropdown Answer Key'!$B$14,OR(E224="Unknown",F224="Unknown")),"Unknown SL","Non Lead")))))))))))</f>
        <v>ERROR</v>
      </c>
      <c r="T224" s="83" t="str">
        <f>IF(OR(M224="",Q224="",S224="ERROR"),"BLANK",IF((AND(M224='Dropdown Answer Key'!$B$25,OR('Service Line Inventory'!S224="Lead",S224="Unknown SL"))),"Tier 1",IF(AND('Service Line Inventory'!M224='Dropdown Answer Key'!$B$26,OR('Service Line Inventory'!S224="Lead",S224="Unknown SL")),"Tier 2",IF(AND('Service Line Inventory'!M224='Dropdown Answer Key'!$B$27,OR('Service Line Inventory'!S224="Lead",S224="Unknown SL")),"Tier 2",IF('Service Line Inventory'!S224="GRR","Tier 3",IF((AND('Service Line Inventory'!M224='Dropdown Answer Key'!$B$25,'Service Line Inventory'!Q224='Dropdown Answer Key'!$M$25,O224='Dropdown Answer Key'!$G$27,'Service Line Inventory'!P224='Dropdown Answer Key'!$J$27,S224="Non Lead")),"Tier 4",IF((AND('Service Line Inventory'!M224='Dropdown Answer Key'!$B$25,'Service Line Inventory'!Q224='Dropdown Answer Key'!$M$25,O224='Dropdown Answer Key'!$G$27,S224="Non Lead")),"Tier 4",IF((AND('Service Line Inventory'!M224='Dropdown Answer Key'!$B$25,'Service Line Inventory'!Q224='Dropdown Answer Key'!$M$25,'Service Line Inventory'!P224='Dropdown Answer Key'!$J$27,S224="Non Lead")),"Tier 4","Tier 5"))))))))</f>
        <v>BLANK</v>
      </c>
      <c r="U224" s="109" t="str">
        <f t="shared" si="13"/>
        <v>ERROR</v>
      </c>
      <c r="V224" s="83" t="str">
        <f t="shared" si="14"/>
        <v>ERROR</v>
      </c>
      <c r="W224" s="83" t="str">
        <f t="shared" si="15"/>
        <v>NO</v>
      </c>
      <c r="X224" s="115"/>
      <c r="Y224" s="84"/>
      <c r="Z224" s="85"/>
    </row>
    <row r="225" spans="1:26" x14ac:dyDescent="0.25">
      <c r="A225" s="89"/>
      <c r="B225" s="90"/>
      <c r="C225" s="112"/>
      <c r="D225" s="90"/>
      <c r="E225" s="112"/>
      <c r="F225" s="112"/>
      <c r="G225" s="114"/>
      <c r="H225" s="102"/>
      <c r="I225" s="90"/>
      <c r="J225" s="91"/>
      <c r="K225" s="90"/>
      <c r="L225" s="102" t="str">
        <f t="shared" si="12"/>
        <v>ERROR</v>
      </c>
      <c r="M225" s="118"/>
      <c r="N225" s="90"/>
      <c r="O225" s="90"/>
      <c r="P225" s="90"/>
      <c r="Q225" s="89"/>
      <c r="R225" s="90"/>
      <c r="S225" s="121" t="str">
        <f>IF(OR(B225="",$C$3="",$G$3=""),"ERROR",IF(AND(B225='Dropdown Answer Key'!$B$12,OR(E225="Lead",E225="U, May have L",E225="COM",E225="")),"Lead",IF(AND(B225='Dropdown Answer Key'!$B$12,OR(AND(E225="GALV",H225="Y"),AND(E225="GALV",H225="UN"),AND(E225="GALV",H225=""))),"GRR",IF(AND(B225='Dropdown Answer Key'!$B$12,E225="Unknown"),"Unknown SL",IF(AND(B225='Dropdown Answer Key'!$B$13,OR(F225="Lead",F225="U, May have L",F225="COM",F225="")),"Lead",IF(AND(B225='Dropdown Answer Key'!$B$13,OR(AND(F225="GALV",H225="Y"),AND(F225="GALV",H225="UN"),AND(F225="GALV",H225=""))),"GRR",IF(AND(B225='Dropdown Answer Key'!$B$13,F225="Unknown"),"Unknown SL",IF(AND(B225='Dropdown Answer Key'!$B$14,OR(E225="Lead",E225="U, May have L",E225="COM",E225="")),"Lead",IF(AND(B225='Dropdown Answer Key'!$B$14,OR(F225="Lead",F225="U, May have L",F225="COM",F225="")),"Lead",IF(AND(B225='Dropdown Answer Key'!$B$14,OR(AND(E225="GALV",H225="Y"),AND(E225="GALV",H225="UN"),AND(E225="GALV",H225=""),AND(F225="GALV",H225="Y"),AND(F225="GALV",H225="UN"),AND(F225="GALV",H225=""),AND(F225="GALV",I225="Y"),AND(F225="GALV",I225="UN"),AND(F225="GALV",I225=""))),"GRR",IF(AND(B225='Dropdown Answer Key'!$B$14,OR(E225="Unknown",F225="Unknown")),"Unknown SL","Non Lead")))))))))))</f>
        <v>ERROR</v>
      </c>
      <c r="T225" s="122" t="str">
        <f>IF(OR(M225="",Q225="",S225="ERROR"),"BLANK",IF((AND(M225='Dropdown Answer Key'!$B$25,OR('Service Line Inventory'!S225="Lead",S225="Unknown SL"))),"Tier 1",IF(AND('Service Line Inventory'!M225='Dropdown Answer Key'!$B$26,OR('Service Line Inventory'!S225="Lead",S225="Unknown SL")),"Tier 2",IF(AND('Service Line Inventory'!M225='Dropdown Answer Key'!$B$27,OR('Service Line Inventory'!S225="Lead",S225="Unknown SL")),"Tier 2",IF('Service Line Inventory'!S225="GRR","Tier 3",IF((AND('Service Line Inventory'!M225='Dropdown Answer Key'!$B$25,'Service Line Inventory'!Q225='Dropdown Answer Key'!$M$25,O225='Dropdown Answer Key'!$G$27,'Service Line Inventory'!P225='Dropdown Answer Key'!$J$27,S225="Non Lead")),"Tier 4",IF((AND('Service Line Inventory'!M225='Dropdown Answer Key'!$B$25,'Service Line Inventory'!Q225='Dropdown Answer Key'!$M$25,O225='Dropdown Answer Key'!$G$27,S225="Non Lead")),"Tier 4",IF((AND('Service Line Inventory'!M225='Dropdown Answer Key'!$B$25,'Service Line Inventory'!Q225='Dropdown Answer Key'!$M$25,'Service Line Inventory'!P225='Dropdown Answer Key'!$J$27,S225="Non Lead")),"Tier 4","Tier 5"))))))))</f>
        <v>BLANK</v>
      </c>
      <c r="U225" s="123" t="str">
        <f t="shared" si="13"/>
        <v>ERROR</v>
      </c>
      <c r="V225" s="122" t="str">
        <f t="shared" si="14"/>
        <v>ERROR</v>
      </c>
      <c r="W225" s="122" t="str">
        <f t="shared" si="15"/>
        <v>NO</v>
      </c>
      <c r="X225" s="116"/>
      <c r="Y225" s="105"/>
      <c r="Z225" s="85"/>
    </row>
    <row r="226" spans="1:26" x14ac:dyDescent="0.25">
      <c r="A226" s="80"/>
      <c r="B226" s="80"/>
      <c r="C226" s="111"/>
      <c r="D226" s="81"/>
      <c r="E226" s="111"/>
      <c r="F226" s="111"/>
      <c r="G226" s="113"/>
      <c r="H226" s="101"/>
      <c r="I226" s="81"/>
      <c r="J226" s="82"/>
      <c r="K226" s="81"/>
      <c r="L226" s="101" t="str">
        <f t="shared" si="12"/>
        <v>ERROR</v>
      </c>
      <c r="M226" s="117"/>
      <c r="N226" s="81"/>
      <c r="O226" s="81"/>
      <c r="P226" s="81"/>
      <c r="Q226" s="80"/>
      <c r="R226" s="81"/>
      <c r="S226" s="106" t="str">
        <f>IF(OR(B226="",$C$3="",$G$3=""),"ERROR",IF(AND(B226='Dropdown Answer Key'!$B$12,OR(E226="Lead",E226="U, May have L",E226="COM",E226="")),"Lead",IF(AND(B226='Dropdown Answer Key'!$B$12,OR(AND(E226="GALV",H226="Y"),AND(E226="GALV",H226="UN"),AND(E226="GALV",H226=""))),"GRR",IF(AND(B226='Dropdown Answer Key'!$B$12,E226="Unknown"),"Unknown SL",IF(AND(B226='Dropdown Answer Key'!$B$13,OR(F226="Lead",F226="U, May have L",F226="COM",F226="")),"Lead",IF(AND(B226='Dropdown Answer Key'!$B$13,OR(AND(F226="GALV",H226="Y"),AND(F226="GALV",H226="UN"),AND(F226="GALV",H226=""))),"GRR",IF(AND(B226='Dropdown Answer Key'!$B$13,F226="Unknown"),"Unknown SL",IF(AND(B226='Dropdown Answer Key'!$B$14,OR(E226="Lead",E226="U, May have L",E226="COM",E226="")),"Lead",IF(AND(B226='Dropdown Answer Key'!$B$14,OR(F226="Lead",F226="U, May have L",F226="COM",F226="")),"Lead",IF(AND(B226='Dropdown Answer Key'!$B$14,OR(AND(E226="GALV",H226="Y"),AND(E226="GALV",H226="UN"),AND(E226="GALV",H226=""),AND(F226="GALV",H226="Y"),AND(F226="GALV",H226="UN"),AND(F226="GALV",H226=""),AND(F226="GALV",I226="Y"),AND(F226="GALV",I226="UN"),AND(F226="GALV",I226=""))),"GRR",IF(AND(B226='Dropdown Answer Key'!$B$14,OR(E226="Unknown",F226="Unknown")),"Unknown SL","Non Lead")))))))))))</f>
        <v>ERROR</v>
      </c>
      <c r="T226" s="83" t="str">
        <f>IF(OR(M226="",Q226="",S226="ERROR"),"BLANK",IF((AND(M226='Dropdown Answer Key'!$B$25,OR('Service Line Inventory'!S226="Lead",S226="Unknown SL"))),"Tier 1",IF(AND('Service Line Inventory'!M226='Dropdown Answer Key'!$B$26,OR('Service Line Inventory'!S226="Lead",S226="Unknown SL")),"Tier 2",IF(AND('Service Line Inventory'!M226='Dropdown Answer Key'!$B$27,OR('Service Line Inventory'!S226="Lead",S226="Unknown SL")),"Tier 2",IF('Service Line Inventory'!S226="GRR","Tier 3",IF((AND('Service Line Inventory'!M226='Dropdown Answer Key'!$B$25,'Service Line Inventory'!Q226='Dropdown Answer Key'!$M$25,O226='Dropdown Answer Key'!$G$27,'Service Line Inventory'!P226='Dropdown Answer Key'!$J$27,S226="Non Lead")),"Tier 4",IF((AND('Service Line Inventory'!M226='Dropdown Answer Key'!$B$25,'Service Line Inventory'!Q226='Dropdown Answer Key'!$M$25,O226='Dropdown Answer Key'!$G$27,S226="Non Lead")),"Tier 4",IF((AND('Service Line Inventory'!M226='Dropdown Answer Key'!$B$25,'Service Line Inventory'!Q226='Dropdown Answer Key'!$M$25,'Service Line Inventory'!P226='Dropdown Answer Key'!$J$27,S226="Non Lead")),"Tier 4","Tier 5"))))))))</f>
        <v>BLANK</v>
      </c>
      <c r="U226" s="109" t="str">
        <f t="shared" si="13"/>
        <v>ERROR</v>
      </c>
      <c r="V226" s="83" t="str">
        <f t="shared" si="14"/>
        <v>ERROR</v>
      </c>
      <c r="W226" s="83" t="str">
        <f t="shared" si="15"/>
        <v>NO</v>
      </c>
      <c r="X226" s="115"/>
      <c r="Y226" s="84"/>
      <c r="Z226" s="85"/>
    </row>
    <row r="227" spans="1:26" x14ac:dyDescent="0.25">
      <c r="A227" s="89"/>
      <c r="B227" s="90"/>
      <c r="C227" s="112"/>
      <c r="D227" s="90"/>
      <c r="E227" s="112"/>
      <c r="F227" s="112"/>
      <c r="G227" s="114"/>
      <c r="H227" s="102"/>
      <c r="I227" s="90"/>
      <c r="J227" s="91"/>
      <c r="K227" s="90"/>
      <c r="L227" s="102" t="str">
        <f t="shared" si="12"/>
        <v>ERROR</v>
      </c>
      <c r="M227" s="118"/>
      <c r="N227" s="90"/>
      <c r="O227" s="90"/>
      <c r="P227" s="90"/>
      <c r="Q227" s="89"/>
      <c r="R227" s="90"/>
      <c r="S227" s="121" t="str">
        <f>IF(OR(B227="",$C$3="",$G$3=""),"ERROR",IF(AND(B227='Dropdown Answer Key'!$B$12,OR(E227="Lead",E227="U, May have L",E227="COM",E227="")),"Lead",IF(AND(B227='Dropdown Answer Key'!$B$12,OR(AND(E227="GALV",H227="Y"),AND(E227="GALV",H227="UN"),AND(E227="GALV",H227=""))),"GRR",IF(AND(B227='Dropdown Answer Key'!$B$12,E227="Unknown"),"Unknown SL",IF(AND(B227='Dropdown Answer Key'!$B$13,OR(F227="Lead",F227="U, May have L",F227="COM",F227="")),"Lead",IF(AND(B227='Dropdown Answer Key'!$B$13,OR(AND(F227="GALV",H227="Y"),AND(F227="GALV",H227="UN"),AND(F227="GALV",H227=""))),"GRR",IF(AND(B227='Dropdown Answer Key'!$B$13,F227="Unknown"),"Unknown SL",IF(AND(B227='Dropdown Answer Key'!$B$14,OR(E227="Lead",E227="U, May have L",E227="COM",E227="")),"Lead",IF(AND(B227='Dropdown Answer Key'!$B$14,OR(F227="Lead",F227="U, May have L",F227="COM",F227="")),"Lead",IF(AND(B227='Dropdown Answer Key'!$B$14,OR(AND(E227="GALV",H227="Y"),AND(E227="GALV",H227="UN"),AND(E227="GALV",H227=""),AND(F227="GALV",H227="Y"),AND(F227="GALV",H227="UN"),AND(F227="GALV",H227=""),AND(F227="GALV",I227="Y"),AND(F227="GALV",I227="UN"),AND(F227="GALV",I227=""))),"GRR",IF(AND(B227='Dropdown Answer Key'!$B$14,OR(E227="Unknown",F227="Unknown")),"Unknown SL","Non Lead")))))))))))</f>
        <v>ERROR</v>
      </c>
      <c r="T227" s="122" t="str">
        <f>IF(OR(M227="",Q227="",S227="ERROR"),"BLANK",IF((AND(M227='Dropdown Answer Key'!$B$25,OR('Service Line Inventory'!S227="Lead",S227="Unknown SL"))),"Tier 1",IF(AND('Service Line Inventory'!M227='Dropdown Answer Key'!$B$26,OR('Service Line Inventory'!S227="Lead",S227="Unknown SL")),"Tier 2",IF(AND('Service Line Inventory'!M227='Dropdown Answer Key'!$B$27,OR('Service Line Inventory'!S227="Lead",S227="Unknown SL")),"Tier 2",IF('Service Line Inventory'!S227="GRR","Tier 3",IF((AND('Service Line Inventory'!M227='Dropdown Answer Key'!$B$25,'Service Line Inventory'!Q227='Dropdown Answer Key'!$M$25,O227='Dropdown Answer Key'!$G$27,'Service Line Inventory'!P227='Dropdown Answer Key'!$J$27,S227="Non Lead")),"Tier 4",IF((AND('Service Line Inventory'!M227='Dropdown Answer Key'!$B$25,'Service Line Inventory'!Q227='Dropdown Answer Key'!$M$25,O227='Dropdown Answer Key'!$G$27,S227="Non Lead")),"Tier 4",IF((AND('Service Line Inventory'!M227='Dropdown Answer Key'!$B$25,'Service Line Inventory'!Q227='Dropdown Answer Key'!$M$25,'Service Line Inventory'!P227='Dropdown Answer Key'!$J$27,S227="Non Lead")),"Tier 4","Tier 5"))))))))</f>
        <v>BLANK</v>
      </c>
      <c r="U227" s="123" t="str">
        <f t="shared" si="13"/>
        <v>ERROR</v>
      </c>
      <c r="V227" s="122" t="str">
        <f t="shared" si="14"/>
        <v>ERROR</v>
      </c>
      <c r="W227" s="122" t="str">
        <f t="shared" si="15"/>
        <v>NO</v>
      </c>
      <c r="X227" s="116"/>
      <c r="Y227" s="105"/>
      <c r="Z227" s="85"/>
    </row>
    <row r="228" spans="1:26" x14ac:dyDescent="0.25">
      <c r="A228" s="80"/>
      <c r="B228" s="80"/>
      <c r="C228" s="111"/>
      <c r="D228" s="81"/>
      <c r="E228" s="111"/>
      <c r="F228" s="111"/>
      <c r="G228" s="113"/>
      <c r="H228" s="101"/>
      <c r="I228" s="81"/>
      <c r="J228" s="82"/>
      <c r="K228" s="81"/>
      <c r="L228" s="101" t="str">
        <f t="shared" si="12"/>
        <v>ERROR</v>
      </c>
      <c r="M228" s="117"/>
      <c r="N228" s="81"/>
      <c r="O228" s="81"/>
      <c r="P228" s="81"/>
      <c r="Q228" s="80"/>
      <c r="R228" s="81"/>
      <c r="S228" s="106" t="str">
        <f>IF(OR(B228="",$C$3="",$G$3=""),"ERROR",IF(AND(B228='Dropdown Answer Key'!$B$12,OR(E228="Lead",E228="U, May have L",E228="COM",E228="")),"Lead",IF(AND(B228='Dropdown Answer Key'!$B$12,OR(AND(E228="GALV",H228="Y"),AND(E228="GALV",H228="UN"),AND(E228="GALV",H228=""))),"GRR",IF(AND(B228='Dropdown Answer Key'!$B$12,E228="Unknown"),"Unknown SL",IF(AND(B228='Dropdown Answer Key'!$B$13,OR(F228="Lead",F228="U, May have L",F228="COM",F228="")),"Lead",IF(AND(B228='Dropdown Answer Key'!$B$13,OR(AND(F228="GALV",H228="Y"),AND(F228="GALV",H228="UN"),AND(F228="GALV",H228=""))),"GRR",IF(AND(B228='Dropdown Answer Key'!$B$13,F228="Unknown"),"Unknown SL",IF(AND(B228='Dropdown Answer Key'!$B$14,OR(E228="Lead",E228="U, May have L",E228="COM",E228="")),"Lead",IF(AND(B228='Dropdown Answer Key'!$B$14,OR(F228="Lead",F228="U, May have L",F228="COM",F228="")),"Lead",IF(AND(B228='Dropdown Answer Key'!$B$14,OR(AND(E228="GALV",H228="Y"),AND(E228="GALV",H228="UN"),AND(E228="GALV",H228=""),AND(F228="GALV",H228="Y"),AND(F228="GALV",H228="UN"),AND(F228="GALV",H228=""),AND(F228="GALV",I228="Y"),AND(F228="GALV",I228="UN"),AND(F228="GALV",I228=""))),"GRR",IF(AND(B228='Dropdown Answer Key'!$B$14,OR(E228="Unknown",F228="Unknown")),"Unknown SL","Non Lead")))))))))))</f>
        <v>ERROR</v>
      </c>
      <c r="T228" s="83" t="str">
        <f>IF(OR(M228="",Q228="",S228="ERROR"),"BLANK",IF((AND(M228='Dropdown Answer Key'!$B$25,OR('Service Line Inventory'!S228="Lead",S228="Unknown SL"))),"Tier 1",IF(AND('Service Line Inventory'!M228='Dropdown Answer Key'!$B$26,OR('Service Line Inventory'!S228="Lead",S228="Unknown SL")),"Tier 2",IF(AND('Service Line Inventory'!M228='Dropdown Answer Key'!$B$27,OR('Service Line Inventory'!S228="Lead",S228="Unknown SL")),"Tier 2",IF('Service Line Inventory'!S228="GRR","Tier 3",IF((AND('Service Line Inventory'!M228='Dropdown Answer Key'!$B$25,'Service Line Inventory'!Q228='Dropdown Answer Key'!$M$25,O228='Dropdown Answer Key'!$G$27,'Service Line Inventory'!P228='Dropdown Answer Key'!$J$27,S228="Non Lead")),"Tier 4",IF((AND('Service Line Inventory'!M228='Dropdown Answer Key'!$B$25,'Service Line Inventory'!Q228='Dropdown Answer Key'!$M$25,O228='Dropdown Answer Key'!$G$27,S228="Non Lead")),"Tier 4",IF((AND('Service Line Inventory'!M228='Dropdown Answer Key'!$B$25,'Service Line Inventory'!Q228='Dropdown Answer Key'!$M$25,'Service Line Inventory'!P228='Dropdown Answer Key'!$J$27,S228="Non Lead")),"Tier 4","Tier 5"))))))))</f>
        <v>BLANK</v>
      </c>
      <c r="U228" s="109" t="str">
        <f t="shared" si="13"/>
        <v>ERROR</v>
      </c>
      <c r="V228" s="83" t="str">
        <f t="shared" si="14"/>
        <v>ERROR</v>
      </c>
      <c r="W228" s="83" t="str">
        <f t="shared" si="15"/>
        <v>NO</v>
      </c>
      <c r="X228" s="115"/>
      <c r="Y228" s="84"/>
      <c r="Z228" s="85"/>
    </row>
    <row r="229" spans="1:26" x14ac:dyDescent="0.25">
      <c r="A229" s="89"/>
      <c r="B229" s="90"/>
      <c r="C229" s="112"/>
      <c r="D229" s="90"/>
      <c r="E229" s="112"/>
      <c r="F229" s="112"/>
      <c r="G229" s="114"/>
      <c r="H229" s="102"/>
      <c r="I229" s="90"/>
      <c r="J229" s="91"/>
      <c r="K229" s="90"/>
      <c r="L229" s="102" t="str">
        <f t="shared" si="12"/>
        <v>ERROR</v>
      </c>
      <c r="M229" s="118"/>
      <c r="N229" s="90"/>
      <c r="O229" s="90"/>
      <c r="P229" s="90"/>
      <c r="Q229" s="89"/>
      <c r="R229" s="90"/>
      <c r="S229" s="121" t="str">
        <f>IF(OR(B229="",$C$3="",$G$3=""),"ERROR",IF(AND(B229='Dropdown Answer Key'!$B$12,OR(E229="Lead",E229="U, May have L",E229="COM",E229="")),"Lead",IF(AND(B229='Dropdown Answer Key'!$B$12,OR(AND(E229="GALV",H229="Y"),AND(E229="GALV",H229="UN"),AND(E229="GALV",H229=""))),"GRR",IF(AND(B229='Dropdown Answer Key'!$B$12,E229="Unknown"),"Unknown SL",IF(AND(B229='Dropdown Answer Key'!$B$13,OR(F229="Lead",F229="U, May have L",F229="COM",F229="")),"Lead",IF(AND(B229='Dropdown Answer Key'!$B$13,OR(AND(F229="GALV",H229="Y"),AND(F229="GALV",H229="UN"),AND(F229="GALV",H229=""))),"GRR",IF(AND(B229='Dropdown Answer Key'!$B$13,F229="Unknown"),"Unknown SL",IF(AND(B229='Dropdown Answer Key'!$B$14,OR(E229="Lead",E229="U, May have L",E229="COM",E229="")),"Lead",IF(AND(B229='Dropdown Answer Key'!$B$14,OR(F229="Lead",F229="U, May have L",F229="COM",F229="")),"Lead",IF(AND(B229='Dropdown Answer Key'!$B$14,OR(AND(E229="GALV",H229="Y"),AND(E229="GALV",H229="UN"),AND(E229="GALV",H229=""),AND(F229="GALV",H229="Y"),AND(F229="GALV",H229="UN"),AND(F229="GALV",H229=""),AND(F229="GALV",I229="Y"),AND(F229="GALV",I229="UN"),AND(F229="GALV",I229=""))),"GRR",IF(AND(B229='Dropdown Answer Key'!$B$14,OR(E229="Unknown",F229="Unknown")),"Unknown SL","Non Lead")))))))))))</f>
        <v>ERROR</v>
      </c>
      <c r="T229" s="122" t="str">
        <f>IF(OR(M229="",Q229="",S229="ERROR"),"BLANK",IF((AND(M229='Dropdown Answer Key'!$B$25,OR('Service Line Inventory'!S229="Lead",S229="Unknown SL"))),"Tier 1",IF(AND('Service Line Inventory'!M229='Dropdown Answer Key'!$B$26,OR('Service Line Inventory'!S229="Lead",S229="Unknown SL")),"Tier 2",IF(AND('Service Line Inventory'!M229='Dropdown Answer Key'!$B$27,OR('Service Line Inventory'!S229="Lead",S229="Unknown SL")),"Tier 2",IF('Service Line Inventory'!S229="GRR","Tier 3",IF((AND('Service Line Inventory'!M229='Dropdown Answer Key'!$B$25,'Service Line Inventory'!Q229='Dropdown Answer Key'!$M$25,O229='Dropdown Answer Key'!$G$27,'Service Line Inventory'!P229='Dropdown Answer Key'!$J$27,S229="Non Lead")),"Tier 4",IF((AND('Service Line Inventory'!M229='Dropdown Answer Key'!$B$25,'Service Line Inventory'!Q229='Dropdown Answer Key'!$M$25,O229='Dropdown Answer Key'!$G$27,S229="Non Lead")),"Tier 4",IF((AND('Service Line Inventory'!M229='Dropdown Answer Key'!$B$25,'Service Line Inventory'!Q229='Dropdown Answer Key'!$M$25,'Service Line Inventory'!P229='Dropdown Answer Key'!$J$27,S229="Non Lead")),"Tier 4","Tier 5"))))))))</f>
        <v>BLANK</v>
      </c>
      <c r="U229" s="123" t="str">
        <f t="shared" si="13"/>
        <v>ERROR</v>
      </c>
      <c r="V229" s="122" t="str">
        <f t="shared" si="14"/>
        <v>ERROR</v>
      </c>
      <c r="W229" s="122" t="str">
        <f t="shared" si="15"/>
        <v>NO</v>
      </c>
      <c r="X229" s="116"/>
      <c r="Y229" s="105"/>
      <c r="Z229" s="85"/>
    </row>
    <row r="230" spans="1:26" x14ac:dyDescent="0.25">
      <c r="A230" s="80"/>
      <c r="B230" s="80"/>
      <c r="C230" s="111"/>
      <c r="D230" s="81"/>
      <c r="E230" s="111"/>
      <c r="F230" s="111"/>
      <c r="G230" s="113"/>
      <c r="H230" s="101"/>
      <c r="I230" s="81"/>
      <c r="J230" s="82"/>
      <c r="K230" s="81"/>
      <c r="L230" s="101" t="str">
        <f t="shared" si="12"/>
        <v>ERROR</v>
      </c>
      <c r="M230" s="117"/>
      <c r="N230" s="81"/>
      <c r="O230" s="81"/>
      <c r="P230" s="81"/>
      <c r="Q230" s="80"/>
      <c r="R230" s="81"/>
      <c r="S230" s="106" t="str">
        <f>IF(OR(B230="",$C$3="",$G$3=""),"ERROR",IF(AND(B230='Dropdown Answer Key'!$B$12,OR(E230="Lead",E230="U, May have L",E230="COM",E230="")),"Lead",IF(AND(B230='Dropdown Answer Key'!$B$12,OR(AND(E230="GALV",H230="Y"),AND(E230="GALV",H230="UN"),AND(E230="GALV",H230=""))),"GRR",IF(AND(B230='Dropdown Answer Key'!$B$12,E230="Unknown"),"Unknown SL",IF(AND(B230='Dropdown Answer Key'!$B$13,OR(F230="Lead",F230="U, May have L",F230="COM",F230="")),"Lead",IF(AND(B230='Dropdown Answer Key'!$B$13,OR(AND(F230="GALV",H230="Y"),AND(F230="GALV",H230="UN"),AND(F230="GALV",H230=""))),"GRR",IF(AND(B230='Dropdown Answer Key'!$B$13,F230="Unknown"),"Unknown SL",IF(AND(B230='Dropdown Answer Key'!$B$14,OR(E230="Lead",E230="U, May have L",E230="COM",E230="")),"Lead",IF(AND(B230='Dropdown Answer Key'!$B$14,OR(F230="Lead",F230="U, May have L",F230="COM",F230="")),"Lead",IF(AND(B230='Dropdown Answer Key'!$B$14,OR(AND(E230="GALV",H230="Y"),AND(E230="GALV",H230="UN"),AND(E230="GALV",H230=""),AND(F230="GALV",H230="Y"),AND(F230="GALV",H230="UN"),AND(F230="GALV",H230=""),AND(F230="GALV",I230="Y"),AND(F230="GALV",I230="UN"),AND(F230="GALV",I230=""))),"GRR",IF(AND(B230='Dropdown Answer Key'!$B$14,OR(E230="Unknown",F230="Unknown")),"Unknown SL","Non Lead")))))))))))</f>
        <v>ERROR</v>
      </c>
      <c r="T230" s="83" t="str">
        <f>IF(OR(M230="",Q230="",S230="ERROR"),"BLANK",IF((AND(M230='Dropdown Answer Key'!$B$25,OR('Service Line Inventory'!S230="Lead",S230="Unknown SL"))),"Tier 1",IF(AND('Service Line Inventory'!M230='Dropdown Answer Key'!$B$26,OR('Service Line Inventory'!S230="Lead",S230="Unknown SL")),"Tier 2",IF(AND('Service Line Inventory'!M230='Dropdown Answer Key'!$B$27,OR('Service Line Inventory'!S230="Lead",S230="Unknown SL")),"Tier 2",IF('Service Line Inventory'!S230="GRR","Tier 3",IF((AND('Service Line Inventory'!M230='Dropdown Answer Key'!$B$25,'Service Line Inventory'!Q230='Dropdown Answer Key'!$M$25,O230='Dropdown Answer Key'!$G$27,'Service Line Inventory'!P230='Dropdown Answer Key'!$J$27,S230="Non Lead")),"Tier 4",IF((AND('Service Line Inventory'!M230='Dropdown Answer Key'!$B$25,'Service Line Inventory'!Q230='Dropdown Answer Key'!$M$25,O230='Dropdown Answer Key'!$G$27,S230="Non Lead")),"Tier 4",IF((AND('Service Line Inventory'!M230='Dropdown Answer Key'!$B$25,'Service Line Inventory'!Q230='Dropdown Answer Key'!$M$25,'Service Line Inventory'!P230='Dropdown Answer Key'!$J$27,S230="Non Lead")),"Tier 4","Tier 5"))))))))</f>
        <v>BLANK</v>
      </c>
      <c r="U230" s="109" t="str">
        <f t="shared" si="13"/>
        <v>ERROR</v>
      </c>
      <c r="V230" s="83" t="str">
        <f t="shared" si="14"/>
        <v>ERROR</v>
      </c>
      <c r="W230" s="83" t="str">
        <f t="shared" si="15"/>
        <v>NO</v>
      </c>
      <c r="X230" s="115"/>
      <c r="Y230" s="84"/>
      <c r="Z230" s="85"/>
    </row>
    <row r="231" spans="1:26" x14ac:dyDescent="0.25">
      <c r="A231" s="89"/>
      <c r="B231" s="90"/>
      <c r="C231" s="112"/>
      <c r="D231" s="90"/>
      <c r="E231" s="112"/>
      <c r="F231" s="112"/>
      <c r="G231" s="114"/>
      <c r="H231" s="102"/>
      <c r="I231" s="90"/>
      <c r="J231" s="91"/>
      <c r="K231" s="90"/>
      <c r="L231" s="102" t="str">
        <f t="shared" si="12"/>
        <v>ERROR</v>
      </c>
      <c r="M231" s="118"/>
      <c r="N231" s="90"/>
      <c r="O231" s="90"/>
      <c r="P231" s="90"/>
      <c r="Q231" s="89"/>
      <c r="R231" s="90"/>
      <c r="S231" s="121" t="str">
        <f>IF(OR(B231="",$C$3="",$G$3=""),"ERROR",IF(AND(B231='Dropdown Answer Key'!$B$12,OR(E231="Lead",E231="U, May have L",E231="COM",E231="")),"Lead",IF(AND(B231='Dropdown Answer Key'!$B$12,OR(AND(E231="GALV",H231="Y"),AND(E231="GALV",H231="UN"),AND(E231="GALV",H231=""))),"GRR",IF(AND(B231='Dropdown Answer Key'!$B$12,E231="Unknown"),"Unknown SL",IF(AND(B231='Dropdown Answer Key'!$B$13,OR(F231="Lead",F231="U, May have L",F231="COM",F231="")),"Lead",IF(AND(B231='Dropdown Answer Key'!$B$13,OR(AND(F231="GALV",H231="Y"),AND(F231="GALV",H231="UN"),AND(F231="GALV",H231=""))),"GRR",IF(AND(B231='Dropdown Answer Key'!$B$13,F231="Unknown"),"Unknown SL",IF(AND(B231='Dropdown Answer Key'!$B$14,OR(E231="Lead",E231="U, May have L",E231="COM",E231="")),"Lead",IF(AND(B231='Dropdown Answer Key'!$B$14,OR(F231="Lead",F231="U, May have L",F231="COM",F231="")),"Lead",IF(AND(B231='Dropdown Answer Key'!$B$14,OR(AND(E231="GALV",H231="Y"),AND(E231="GALV",H231="UN"),AND(E231="GALV",H231=""),AND(F231="GALV",H231="Y"),AND(F231="GALV",H231="UN"),AND(F231="GALV",H231=""),AND(F231="GALV",I231="Y"),AND(F231="GALV",I231="UN"),AND(F231="GALV",I231=""))),"GRR",IF(AND(B231='Dropdown Answer Key'!$B$14,OR(E231="Unknown",F231="Unknown")),"Unknown SL","Non Lead")))))))))))</f>
        <v>ERROR</v>
      </c>
      <c r="T231" s="122" t="str">
        <f>IF(OR(M231="",Q231="",S231="ERROR"),"BLANK",IF((AND(M231='Dropdown Answer Key'!$B$25,OR('Service Line Inventory'!S231="Lead",S231="Unknown SL"))),"Tier 1",IF(AND('Service Line Inventory'!M231='Dropdown Answer Key'!$B$26,OR('Service Line Inventory'!S231="Lead",S231="Unknown SL")),"Tier 2",IF(AND('Service Line Inventory'!M231='Dropdown Answer Key'!$B$27,OR('Service Line Inventory'!S231="Lead",S231="Unknown SL")),"Tier 2",IF('Service Line Inventory'!S231="GRR","Tier 3",IF((AND('Service Line Inventory'!M231='Dropdown Answer Key'!$B$25,'Service Line Inventory'!Q231='Dropdown Answer Key'!$M$25,O231='Dropdown Answer Key'!$G$27,'Service Line Inventory'!P231='Dropdown Answer Key'!$J$27,S231="Non Lead")),"Tier 4",IF((AND('Service Line Inventory'!M231='Dropdown Answer Key'!$B$25,'Service Line Inventory'!Q231='Dropdown Answer Key'!$M$25,O231='Dropdown Answer Key'!$G$27,S231="Non Lead")),"Tier 4",IF((AND('Service Line Inventory'!M231='Dropdown Answer Key'!$B$25,'Service Line Inventory'!Q231='Dropdown Answer Key'!$M$25,'Service Line Inventory'!P231='Dropdown Answer Key'!$J$27,S231="Non Lead")),"Tier 4","Tier 5"))))))))</f>
        <v>BLANK</v>
      </c>
      <c r="U231" s="123" t="str">
        <f t="shared" si="13"/>
        <v>ERROR</v>
      </c>
      <c r="V231" s="122" t="str">
        <f t="shared" si="14"/>
        <v>ERROR</v>
      </c>
      <c r="W231" s="122" t="str">
        <f t="shared" si="15"/>
        <v>NO</v>
      </c>
      <c r="X231" s="116"/>
      <c r="Y231" s="105"/>
      <c r="Z231" s="85"/>
    </row>
    <row r="232" spans="1:26" x14ac:dyDescent="0.25">
      <c r="A232" s="80"/>
      <c r="B232" s="80"/>
      <c r="C232" s="111"/>
      <c r="D232" s="81"/>
      <c r="E232" s="111"/>
      <c r="F232" s="111"/>
      <c r="G232" s="113"/>
      <c r="H232" s="101"/>
      <c r="I232" s="81"/>
      <c r="J232" s="82"/>
      <c r="K232" s="81"/>
      <c r="L232" s="101" t="str">
        <f t="shared" si="12"/>
        <v>ERROR</v>
      </c>
      <c r="M232" s="117"/>
      <c r="N232" s="81"/>
      <c r="O232" s="81"/>
      <c r="P232" s="81"/>
      <c r="Q232" s="80"/>
      <c r="R232" s="81"/>
      <c r="S232" s="106" t="str">
        <f>IF(OR(B232="",$C$3="",$G$3=""),"ERROR",IF(AND(B232='Dropdown Answer Key'!$B$12,OR(E232="Lead",E232="U, May have L",E232="COM",E232="")),"Lead",IF(AND(B232='Dropdown Answer Key'!$B$12,OR(AND(E232="GALV",H232="Y"),AND(E232="GALV",H232="UN"),AND(E232="GALV",H232=""))),"GRR",IF(AND(B232='Dropdown Answer Key'!$B$12,E232="Unknown"),"Unknown SL",IF(AND(B232='Dropdown Answer Key'!$B$13,OR(F232="Lead",F232="U, May have L",F232="COM",F232="")),"Lead",IF(AND(B232='Dropdown Answer Key'!$B$13,OR(AND(F232="GALV",H232="Y"),AND(F232="GALV",H232="UN"),AND(F232="GALV",H232=""))),"GRR",IF(AND(B232='Dropdown Answer Key'!$B$13,F232="Unknown"),"Unknown SL",IF(AND(B232='Dropdown Answer Key'!$B$14,OR(E232="Lead",E232="U, May have L",E232="COM",E232="")),"Lead",IF(AND(B232='Dropdown Answer Key'!$B$14,OR(F232="Lead",F232="U, May have L",F232="COM",F232="")),"Lead",IF(AND(B232='Dropdown Answer Key'!$B$14,OR(AND(E232="GALV",H232="Y"),AND(E232="GALV",H232="UN"),AND(E232="GALV",H232=""),AND(F232="GALV",H232="Y"),AND(F232="GALV",H232="UN"),AND(F232="GALV",H232=""),AND(F232="GALV",I232="Y"),AND(F232="GALV",I232="UN"),AND(F232="GALV",I232=""))),"GRR",IF(AND(B232='Dropdown Answer Key'!$B$14,OR(E232="Unknown",F232="Unknown")),"Unknown SL","Non Lead")))))))))))</f>
        <v>ERROR</v>
      </c>
      <c r="T232" s="83" t="str">
        <f>IF(OR(M232="",Q232="",S232="ERROR"),"BLANK",IF((AND(M232='Dropdown Answer Key'!$B$25,OR('Service Line Inventory'!S232="Lead",S232="Unknown SL"))),"Tier 1",IF(AND('Service Line Inventory'!M232='Dropdown Answer Key'!$B$26,OR('Service Line Inventory'!S232="Lead",S232="Unknown SL")),"Tier 2",IF(AND('Service Line Inventory'!M232='Dropdown Answer Key'!$B$27,OR('Service Line Inventory'!S232="Lead",S232="Unknown SL")),"Tier 2",IF('Service Line Inventory'!S232="GRR","Tier 3",IF((AND('Service Line Inventory'!M232='Dropdown Answer Key'!$B$25,'Service Line Inventory'!Q232='Dropdown Answer Key'!$M$25,O232='Dropdown Answer Key'!$G$27,'Service Line Inventory'!P232='Dropdown Answer Key'!$J$27,S232="Non Lead")),"Tier 4",IF((AND('Service Line Inventory'!M232='Dropdown Answer Key'!$B$25,'Service Line Inventory'!Q232='Dropdown Answer Key'!$M$25,O232='Dropdown Answer Key'!$G$27,S232="Non Lead")),"Tier 4",IF((AND('Service Line Inventory'!M232='Dropdown Answer Key'!$B$25,'Service Line Inventory'!Q232='Dropdown Answer Key'!$M$25,'Service Line Inventory'!P232='Dropdown Answer Key'!$J$27,S232="Non Lead")),"Tier 4","Tier 5"))))))))</f>
        <v>BLANK</v>
      </c>
      <c r="U232" s="109" t="str">
        <f t="shared" si="13"/>
        <v>ERROR</v>
      </c>
      <c r="V232" s="83" t="str">
        <f t="shared" si="14"/>
        <v>ERROR</v>
      </c>
      <c r="W232" s="83" t="str">
        <f t="shared" si="15"/>
        <v>NO</v>
      </c>
      <c r="X232" s="115"/>
      <c r="Y232" s="84"/>
      <c r="Z232" s="85"/>
    </row>
    <row r="233" spans="1:26" x14ac:dyDescent="0.25">
      <c r="A233" s="89"/>
      <c r="B233" s="90"/>
      <c r="C233" s="112"/>
      <c r="D233" s="90"/>
      <c r="E233" s="112"/>
      <c r="F233" s="112"/>
      <c r="G233" s="114"/>
      <c r="H233" s="102"/>
      <c r="I233" s="90"/>
      <c r="J233" s="91"/>
      <c r="K233" s="90"/>
      <c r="L233" s="102" t="str">
        <f t="shared" si="12"/>
        <v>ERROR</v>
      </c>
      <c r="M233" s="118"/>
      <c r="N233" s="90"/>
      <c r="O233" s="90"/>
      <c r="P233" s="90"/>
      <c r="Q233" s="89"/>
      <c r="R233" s="90"/>
      <c r="S233" s="121" t="str">
        <f>IF(OR(B233="",$C$3="",$G$3=""),"ERROR",IF(AND(B233='Dropdown Answer Key'!$B$12,OR(E233="Lead",E233="U, May have L",E233="COM",E233="")),"Lead",IF(AND(B233='Dropdown Answer Key'!$B$12,OR(AND(E233="GALV",H233="Y"),AND(E233="GALV",H233="UN"),AND(E233="GALV",H233=""))),"GRR",IF(AND(B233='Dropdown Answer Key'!$B$12,E233="Unknown"),"Unknown SL",IF(AND(B233='Dropdown Answer Key'!$B$13,OR(F233="Lead",F233="U, May have L",F233="COM",F233="")),"Lead",IF(AND(B233='Dropdown Answer Key'!$B$13,OR(AND(F233="GALV",H233="Y"),AND(F233="GALV",H233="UN"),AND(F233="GALV",H233=""))),"GRR",IF(AND(B233='Dropdown Answer Key'!$B$13,F233="Unknown"),"Unknown SL",IF(AND(B233='Dropdown Answer Key'!$B$14,OR(E233="Lead",E233="U, May have L",E233="COM",E233="")),"Lead",IF(AND(B233='Dropdown Answer Key'!$B$14,OR(F233="Lead",F233="U, May have L",F233="COM",F233="")),"Lead",IF(AND(B233='Dropdown Answer Key'!$B$14,OR(AND(E233="GALV",H233="Y"),AND(E233="GALV",H233="UN"),AND(E233="GALV",H233=""),AND(F233="GALV",H233="Y"),AND(F233="GALV",H233="UN"),AND(F233="GALV",H233=""),AND(F233="GALV",I233="Y"),AND(F233="GALV",I233="UN"),AND(F233="GALV",I233=""))),"GRR",IF(AND(B233='Dropdown Answer Key'!$B$14,OR(E233="Unknown",F233="Unknown")),"Unknown SL","Non Lead")))))))))))</f>
        <v>ERROR</v>
      </c>
      <c r="T233" s="122" t="str">
        <f>IF(OR(M233="",Q233="",S233="ERROR"),"BLANK",IF((AND(M233='Dropdown Answer Key'!$B$25,OR('Service Line Inventory'!S233="Lead",S233="Unknown SL"))),"Tier 1",IF(AND('Service Line Inventory'!M233='Dropdown Answer Key'!$B$26,OR('Service Line Inventory'!S233="Lead",S233="Unknown SL")),"Tier 2",IF(AND('Service Line Inventory'!M233='Dropdown Answer Key'!$B$27,OR('Service Line Inventory'!S233="Lead",S233="Unknown SL")),"Tier 2",IF('Service Line Inventory'!S233="GRR","Tier 3",IF((AND('Service Line Inventory'!M233='Dropdown Answer Key'!$B$25,'Service Line Inventory'!Q233='Dropdown Answer Key'!$M$25,O233='Dropdown Answer Key'!$G$27,'Service Line Inventory'!P233='Dropdown Answer Key'!$J$27,S233="Non Lead")),"Tier 4",IF((AND('Service Line Inventory'!M233='Dropdown Answer Key'!$B$25,'Service Line Inventory'!Q233='Dropdown Answer Key'!$M$25,O233='Dropdown Answer Key'!$G$27,S233="Non Lead")),"Tier 4",IF((AND('Service Line Inventory'!M233='Dropdown Answer Key'!$B$25,'Service Line Inventory'!Q233='Dropdown Answer Key'!$M$25,'Service Line Inventory'!P233='Dropdown Answer Key'!$J$27,S233="Non Lead")),"Tier 4","Tier 5"))))))))</f>
        <v>BLANK</v>
      </c>
      <c r="U233" s="123" t="str">
        <f t="shared" si="13"/>
        <v>ERROR</v>
      </c>
      <c r="V233" s="122" t="str">
        <f t="shared" si="14"/>
        <v>ERROR</v>
      </c>
      <c r="W233" s="122" t="str">
        <f t="shared" si="15"/>
        <v>NO</v>
      </c>
      <c r="X233" s="116"/>
      <c r="Y233" s="105"/>
      <c r="Z233" s="85"/>
    </row>
    <row r="234" spans="1:26" x14ac:dyDescent="0.25">
      <c r="A234" s="80"/>
      <c r="B234" s="80"/>
      <c r="C234" s="111"/>
      <c r="D234" s="81"/>
      <c r="E234" s="111"/>
      <c r="F234" s="111"/>
      <c r="G234" s="113"/>
      <c r="H234" s="101"/>
      <c r="I234" s="81"/>
      <c r="J234" s="82"/>
      <c r="K234" s="81"/>
      <c r="L234" s="101" t="str">
        <f t="shared" si="12"/>
        <v>ERROR</v>
      </c>
      <c r="M234" s="117"/>
      <c r="N234" s="81"/>
      <c r="O234" s="81"/>
      <c r="P234" s="81"/>
      <c r="Q234" s="80"/>
      <c r="R234" s="81"/>
      <c r="S234" s="106" t="str">
        <f>IF(OR(B234="",$C$3="",$G$3=""),"ERROR",IF(AND(B234='Dropdown Answer Key'!$B$12,OR(E234="Lead",E234="U, May have L",E234="COM",E234="")),"Lead",IF(AND(B234='Dropdown Answer Key'!$B$12,OR(AND(E234="GALV",H234="Y"),AND(E234="GALV",H234="UN"),AND(E234="GALV",H234=""))),"GRR",IF(AND(B234='Dropdown Answer Key'!$B$12,E234="Unknown"),"Unknown SL",IF(AND(B234='Dropdown Answer Key'!$B$13,OR(F234="Lead",F234="U, May have L",F234="COM",F234="")),"Lead",IF(AND(B234='Dropdown Answer Key'!$B$13,OR(AND(F234="GALV",H234="Y"),AND(F234="GALV",H234="UN"),AND(F234="GALV",H234=""))),"GRR",IF(AND(B234='Dropdown Answer Key'!$B$13,F234="Unknown"),"Unknown SL",IF(AND(B234='Dropdown Answer Key'!$B$14,OR(E234="Lead",E234="U, May have L",E234="COM",E234="")),"Lead",IF(AND(B234='Dropdown Answer Key'!$B$14,OR(F234="Lead",F234="U, May have L",F234="COM",F234="")),"Lead",IF(AND(B234='Dropdown Answer Key'!$B$14,OR(AND(E234="GALV",H234="Y"),AND(E234="GALV",H234="UN"),AND(E234="GALV",H234=""),AND(F234="GALV",H234="Y"),AND(F234="GALV",H234="UN"),AND(F234="GALV",H234=""),AND(F234="GALV",I234="Y"),AND(F234="GALV",I234="UN"),AND(F234="GALV",I234=""))),"GRR",IF(AND(B234='Dropdown Answer Key'!$B$14,OR(E234="Unknown",F234="Unknown")),"Unknown SL","Non Lead")))))))))))</f>
        <v>ERROR</v>
      </c>
      <c r="T234" s="83" t="str">
        <f>IF(OR(M234="",Q234="",S234="ERROR"),"BLANK",IF((AND(M234='Dropdown Answer Key'!$B$25,OR('Service Line Inventory'!S234="Lead",S234="Unknown SL"))),"Tier 1",IF(AND('Service Line Inventory'!M234='Dropdown Answer Key'!$B$26,OR('Service Line Inventory'!S234="Lead",S234="Unknown SL")),"Tier 2",IF(AND('Service Line Inventory'!M234='Dropdown Answer Key'!$B$27,OR('Service Line Inventory'!S234="Lead",S234="Unknown SL")),"Tier 2",IF('Service Line Inventory'!S234="GRR","Tier 3",IF((AND('Service Line Inventory'!M234='Dropdown Answer Key'!$B$25,'Service Line Inventory'!Q234='Dropdown Answer Key'!$M$25,O234='Dropdown Answer Key'!$G$27,'Service Line Inventory'!P234='Dropdown Answer Key'!$J$27,S234="Non Lead")),"Tier 4",IF((AND('Service Line Inventory'!M234='Dropdown Answer Key'!$B$25,'Service Line Inventory'!Q234='Dropdown Answer Key'!$M$25,O234='Dropdown Answer Key'!$G$27,S234="Non Lead")),"Tier 4",IF((AND('Service Line Inventory'!M234='Dropdown Answer Key'!$B$25,'Service Line Inventory'!Q234='Dropdown Answer Key'!$M$25,'Service Line Inventory'!P234='Dropdown Answer Key'!$J$27,S234="Non Lead")),"Tier 4","Tier 5"))))))))</f>
        <v>BLANK</v>
      </c>
      <c r="U234" s="109" t="str">
        <f t="shared" si="13"/>
        <v>ERROR</v>
      </c>
      <c r="V234" s="83" t="str">
        <f t="shared" si="14"/>
        <v>ERROR</v>
      </c>
      <c r="W234" s="83" t="str">
        <f t="shared" si="15"/>
        <v>NO</v>
      </c>
      <c r="X234" s="115"/>
      <c r="Y234" s="84"/>
      <c r="Z234" s="85"/>
    </row>
    <row r="235" spans="1:26" x14ac:dyDescent="0.25">
      <c r="A235" s="89"/>
      <c r="B235" s="90"/>
      <c r="C235" s="112"/>
      <c r="D235" s="90"/>
      <c r="E235" s="112"/>
      <c r="F235" s="112"/>
      <c r="G235" s="114"/>
      <c r="H235" s="102"/>
      <c r="I235" s="90"/>
      <c r="J235" s="91"/>
      <c r="K235" s="90"/>
      <c r="L235" s="102" t="str">
        <f t="shared" si="12"/>
        <v>ERROR</v>
      </c>
      <c r="M235" s="118"/>
      <c r="N235" s="90"/>
      <c r="O235" s="90"/>
      <c r="P235" s="90"/>
      <c r="Q235" s="89"/>
      <c r="R235" s="90"/>
      <c r="S235" s="121" t="str">
        <f>IF(OR(B235="",$C$3="",$G$3=""),"ERROR",IF(AND(B235='Dropdown Answer Key'!$B$12,OR(E235="Lead",E235="U, May have L",E235="COM",E235="")),"Lead",IF(AND(B235='Dropdown Answer Key'!$B$12,OR(AND(E235="GALV",H235="Y"),AND(E235="GALV",H235="UN"),AND(E235="GALV",H235=""))),"GRR",IF(AND(B235='Dropdown Answer Key'!$B$12,E235="Unknown"),"Unknown SL",IF(AND(B235='Dropdown Answer Key'!$B$13,OR(F235="Lead",F235="U, May have L",F235="COM",F235="")),"Lead",IF(AND(B235='Dropdown Answer Key'!$B$13,OR(AND(F235="GALV",H235="Y"),AND(F235="GALV",H235="UN"),AND(F235="GALV",H235=""))),"GRR",IF(AND(B235='Dropdown Answer Key'!$B$13,F235="Unknown"),"Unknown SL",IF(AND(B235='Dropdown Answer Key'!$B$14,OR(E235="Lead",E235="U, May have L",E235="COM",E235="")),"Lead",IF(AND(B235='Dropdown Answer Key'!$B$14,OR(F235="Lead",F235="U, May have L",F235="COM",F235="")),"Lead",IF(AND(B235='Dropdown Answer Key'!$B$14,OR(AND(E235="GALV",H235="Y"),AND(E235="GALV",H235="UN"),AND(E235="GALV",H235=""),AND(F235="GALV",H235="Y"),AND(F235="GALV",H235="UN"),AND(F235="GALV",H235=""),AND(F235="GALV",I235="Y"),AND(F235="GALV",I235="UN"),AND(F235="GALV",I235=""))),"GRR",IF(AND(B235='Dropdown Answer Key'!$B$14,OR(E235="Unknown",F235="Unknown")),"Unknown SL","Non Lead")))))))))))</f>
        <v>ERROR</v>
      </c>
      <c r="T235" s="122" t="str">
        <f>IF(OR(M235="",Q235="",S235="ERROR"),"BLANK",IF((AND(M235='Dropdown Answer Key'!$B$25,OR('Service Line Inventory'!S235="Lead",S235="Unknown SL"))),"Tier 1",IF(AND('Service Line Inventory'!M235='Dropdown Answer Key'!$B$26,OR('Service Line Inventory'!S235="Lead",S235="Unknown SL")),"Tier 2",IF(AND('Service Line Inventory'!M235='Dropdown Answer Key'!$B$27,OR('Service Line Inventory'!S235="Lead",S235="Unknown SL")),"Tier 2",IF('Service Line Inventory'!S235="GRR","Tier 3",IF((AND('Service Line Inventory'!M235='Dropdown Answer Key'!$B$25,'Service Line Inventory'!Q235='Dropdown Answer Key'!$M$25,O235='Dropdown Answer Key'!$G$27,'Service Line Inventory'!P235='Dropdown Answer Key'!$J$27,S235="Non Lead")),"Tier 4",IF((AND('Service Line Inventory'!M235='Dropdown Answer Key'!$B$25,'Service Line Inventory'!Q235='Dropdown Answer Key'!$M$25,O235='Dropdown Answer Key'!$G$27,S235="Non Lead")),"Tier 4",IF((AND('Service Line Inventory'!M235='Dropdown Answer Key'!$B$25,'Service Line Inventory'!Q235='Dropdown Answer Key'!$M$25,'Service Line Inventory'!P235='Dropdown Answer Key'!$J$27,S235="Non Lead")),"Tier 4","Tier 5"))))))))</f>
        <v>BLANK</v>
      </c>
      <c r="U235" s="123" t="str">
        <f t="shared" si="13"/>
        <v>ERROR</v>
      </c>
      <c r="V235" s="122" t="str">
        <f t="shared" si="14"/>
        <v>ERROR</v>
      </c>
      <c r="W235" s="122" t="str">
        <f t="shared" si="15"/>
        <v>NO</v>
      </c>
      <c r="X235" s="116"/>
      <c r="Y235" s="105"/>
      <c r="Z235" s="85"/>
    </row>
    <row r="236" spans="1:26" x14ac:dyDescent="0.25">
      <c r="A236" s="80"/>
      <c r="B236" s="80"/>
      <c r="C236" s="111"/>
      <c r="D236" s="81"/>
      <c r="E236" s="111"/>
      <c r="F236" s="111"/>
      <c r="G236" s="113"/>
      <c r="H236" s="101"/>
      <c r="I236" s="81"/>
      <c r="J236" s="82"/>
      <c r="K236" s="81"/>
      <c r="L236" s="101" t="str">
        <f t="shared" si="12"/>
        <v>ERROR</v>
      </c>
      <c r="M236" s="117"/>
      <c r="N236" s="81"/>
      <c r="O236" s="81"/>
      <c r="P236" s="81"/>
      <c r="Q236" s="80"/>
      <c r="R236" s="81"/>
      <c r="S236" s="106" t="str">
        <f>IF(OR(B236="",$C$3="",$G$3=""),"ERROR",IF(AND(B236='Dropdown Answer Key'!$B$12,OR(E236="Lead",E236="U, May have L",E236="COM",E236="")),"Lead",IF(AND(B236='Dropdown Answer Key'!$B$12,OR(AND(E236="GALV",H236="Y"),AND(E236="GALV",H236="UN"),AND(E236="GALV",H236=""))),"GRR",IF(AND(B236='Dropdown Answer Key'!$B$12,E236="Unknown"),"Unknown SL",IF(AND(B236='Dropdown Answer Key'!$B$13,OR(F236="Lead",F236="U, May have L",F236="COM",F236="")),"Lead",IF(AND(B236='Dropdown Answer Key'!$B$13,OR(AND(F236="GALV",H236="Y"),AND(F236="GALV",H236="UN"),AND(F236="GALV",H236=""))),"GRR",IF(AND(B236='Dropdown Answer Key'!$B$13,F236="Unknown"),"Unknown SL",IF(AND(B236='Dropdown Answer Key'!$B$14,OR(E236="Lead",E236="U, May have L",E236="COM",E236="")),"Lead",IF(AND(B236='Dropdown Answer Key'!$B$14,OR(F236="Lead",F236="U, May have L",F236="COM",F236="")),"Lead",IF(AND(B236='Dropdown Answer Key'!$B$14,OR(AND(E236="GALV",H236="Y"),AND(E236="GALV",H236="UN"),AND(E236="GALV",H236=""),AND(F236="GALV",H236="Y"),AND(F236="GALV",H236="UN"),AND(F236="GALV",H236=""),AND(F236="GALV",I236="Y"),AND(F236="GALV",I236="UN"),AND(F236="GALV",I236=""))),"GRR",IF(AND(B236='Dropdown Answer Key'!$B$14,OR(E236="Unknown",F236="Unknown")),"Unknown SL","Non Lead")))))))))))</f>
        <v>ERROR</v>
      </c>
      <c r="T236" s="83" t="str">
        <f>IF(OR(M236="",Q236="",S236="ERROR"),"BLANK",IF((AND(M236='Dropdown Answer Key'!$B$25,OR('Service Line Inventory'!S236="Lead",S236="Unknown SL"))),"Tier 1",IF(AND('Service Line Inventory'!M236='Dropdown Answer Key'!$B$26,OR('Service Line Inventory'!S236="Lead",S236="Unknown SL")),"Tier 2",IF(AND('Service Line Inventory'!M236='Dropdown Answer Key'!$B$27,OR('Service Line Inventory'!S236="Lead",S236="Unknown SL")),"Tier 2",IF('Service Line Inventory'!S236="GRR","Tier 3",IF((AND('Service Line Inventory'!M236='Dropdown Answer Key'!$B$25,'Service Line Inventory'!Q236='Dropdown Answer Key'!$M$25,O236='Dropdown Answer Key'!$G$27,'Service Line Inventory'!P236='Dropdown Answer Key'!$J$27,S236="Non Lead")),"Tier 4",IF((AND('Service Line Inventory'!M236='Dropdown Answer Key'!$B$25,'Service Line Inventory'!Q236='Dropdown Answer Key'!$M$25,O236='Dropdown Answer Key'!$G$27,S236="Non Lead")),"Tier 4",IF((AND('Service Line Inventory'!M236='Dropdown Answer Key'!$B$25,'Service Line Inventory'!Q236='Dropdown Answer Key'!$M$25,'Service Line Inventory'!P236='Dropdown Answer Key'!$J$27,S236="Non Lead")),"Tier 4","Tier 5"))))))))</f>
        <v>BLANK</v>
      </c>
      <c r="U236" s="109" t="str">
        <f t="shared" si="13"/>
        <v>ERROR</v>
      </c>
      <c r="V236" s="83" t="str">
        <f t="shared" si="14"/>
        <v>ERROR</v>
      </c>
      <c r="W236" s="83" t="str">
        <f t="shared" si="15"/>
        <v>NO</v>
      </c>
      <c r="X236" s="115"/>
      <c r="Y236" s="84"/>
      <c r="Z236" s="85"/>
    </row>
    <row r="237" spans="1:26" x14ac:dyDescent="0.25">
      <c r="A237" s="89"/>
      <c r="B237" s="90"/>
      <c r="C237" s="112"/>
      <c r="D237" s="90"/>
      <c r="E237" s="112"/>
      <c r="F237" s="112"/>
      <c r="G237" s="114"/>
      <c r="H237" s="102"/>
      <c r="I237" s="90"/>
      <c r="J237" s="91"/>
      <c r="K237" s="90"/>
      <c r="L237" s="102" t="str">
        <f t="shared" si="12"/>
        <v>ERROR</v>
      </c>
      <c r="M237" s="118"/>
      <c r="N237" s="90"/>
      <c r="O237" s="90"/>
      <c r="P237" s="90"/>
      <c r="Q237" s="89"/>
      <c r="R237" s="90"/>
      <c r="S237" s="121" t="str">
        <f>IF(OR(B237="",$C$3="",$G$3=""),"ERROR",IF(AND(B237='Dropdown Answer Key'!$B$12,OR(E237="Lead",E237="U, May have L",E237="COM",E237="")),"Lead",IF(AND(B237='Dropdown Answer Key'!$B$12,OR(AND(E237="GALV",H237="Y"),AND(E237="GALV",H237="UN"),AND(E237="GALV",H237=""))),"GRR",IF(AND(B237='Dropdown Answer Key'!$B$12,E237="Unknown"),"Unknown SL",IF(AND(B237='Dropdown Answer Key'!$B$13,OR(F237="Lead",F237="U, May have L",F237="COM",F237="")),"Lead",IF(AND(B237='Dropdown Answer Key'!$B$13,OR(AND(F237="GALV",H237="Y"),AND(F237="GALV",H237="UN"),AND(F237="GALV",H237=""))),"GRR",IF(AND(B237='Dropdown Answer Key'!$B$13,F237="Unknown"),"Unknown SL",IF(AND(B237='Dropdown Answer Key'!$B$14,OR(E237="Lead",E237="U, May have L",E237="COM",E237="")),"Lead",IF(AND(B237='Dropdown Answer Key'!$B$14,OR(F237="Lead",F237="U, May have L",F237="COM",F237="")),"Lead",IF(AND(B237='Dropdown Answer Key'!$B$14,OR(AND(E237="GALV",H237="Y"),AND(E237="GALV",H237="UN"),AND(E237="GALV",H237=""),AND(F237="GALV",H237="Y"),AND(F237="GALV",H237="UN"),AND(F237="GALV",H237=""),AND(F237="GALV",I237="Y"),AND(F237="GALV",I237="UN"),AND(F237="GALV",I237=""))),"GRR",IF(AND(B237='Dropdown Answer Key'!$B$14,OR(E237="Unknown",F237="Unknown")),"Unknown SL","Non Lead")))))))))))</f>
        <v>ERROR</v>
      </c>
      <c r="T237" s="122" t="str">
        <f>IF(OR(M237="",Q237="",S237="ERROR"),"BLANK",IF((AND(M237='Dropdown Answer Key'!$B$25,OR('Service Line Inventory'!S237="Lead",S237="Unknown SL"))),"Tier 1",IF(AND('Service Line Inventory'!M237='Dropdown Answer Key'!$B$26,OR('Service Line Inventory'!S237="Lead",S237="Unknown SL")),"Tier 2",IF(AND('Service Line Inventory'!M237='Dropdown Answer Key'!$B$27,OR('Service Line Inventory'!S237="Lead",S237="Unknown SL")),"Tier 2",IF('Service Line Inventory'!S237="GRR","Tier 3",IF((AND('Service Line Inventory'!M237='Dropdown Answer Key'!$B$25,'Service Line Inventory'!Q237='Dropdown Answer Key'!$M$25,O237='Dropdown Answer Key'!$G$27,'Service Line Inventory'!P237='Dropdown Answer Key'!$J$27,S237="Non Lead")),"Tier 4",IF((AND('Service Line Inventory'!M237='Dropdown Answer Key'!$B$25,'Service Line Inventory'!Q237='Dropdown Answer Key'!$M$25,O237='Dropdown Answer Key'!$G$27,S237="Non Lead")),"Tier 4",IF((AND('Service Line Inventory'!M237='Dropdown Answer Key'!$B$25,'Service Line Inventory'!Q237='Dropdown Answer Key'!$M$25,'Service Line Inventory'!P237='Dropdown Answer Key'!$J$27,S237="Non Lead")),"Tier 4","Tier 5"))))))))</f>
        <v>BLANK</v>
      </c>
      <c r="U237" s="123" t="str">
        <f t="shared" si="13"/>
        <v>ERROR</v>
      </c>
      <c r="V237" s="122" t="str">
        <f t="shared" si="14"/>
        <v>ERROR</v>
      </c>
      <c r="W237" s="122" t="str">
        <f t="shared" si="15"/>
        <v>NO</v>
      </c>
      <c r="X237" s="116"/>
      <c r="Y237" s="105"/>
      <c r="Z237" s="85"/>
    </row>
    <row r="238" spans="1:26" x14ac:dyDescent="0.25">
      <c r="A238" s="80"/>
      <c r="B238" s="80"/>
      <c r="C238" s="111"/>
      <c r="D238" s="81"/>
      <c r="E238" s="111"/>
      <c r="F238" s="111"/>
      <c r="G238" s="113"/>
      <c r="H238" s="101"/>
      <c r="I238" s="81"/>
      <c r="J238" s="82"/>
      <c r="K238" s="81"/>
      <c r="L238" s="101" t="str">
        <f t="shared" si="12"/>
        <v>ERROR</v>
      </c>
      <c r="M238" s="117"/>
      <c r="N238" s="81"/>
      <c r="O238" s="81"/>
      <c r="P238" s="81"/>
      <c r="Q238" s="80"/>
      <c r="R238" s="81"/>
      <c r="S238" s="106" t="str">
        <f>IF(OR(B238="",$C$3="",$G$3=""),"ERROR",IF(AND(B238='Dropdown Answer Key'!$B$12,OR(E238="Lead",E238="U, May have L",E238="COM",E238="")),"Lead",IF(AND(B238='Dropdown Answer Key'!$B$12,OR(AND(E238="GALV",H238="Y"),AND(E238="GALV",H238="UN"),AND(E238="GALV",H238=""))),"GRR",IF(AND(B238='Dropdown Answer Key'!$B$12,E238="Unknown"),"Unknown SL",IF(AND(B238='Dropdown Answer Key'!$B$13,OR(F238="Lead",F238="U, May have L",F238="COM",F238="")),"Lead",IF(AND(B238='Dropdown Answer Key'!$B$13,OR(AND(F238="GALV",H238="Y"),AND(F238="GALV",H238="UN"),AND(F238="GALV",H238=""))),"GRR",IF(AND(B238='Dropdown Answer Key'!$B$13,F238="Unknown"),"Unknown SL",IF(AND(B238='Dropdown Answer Key'!$B$14,OR(E238="Lead",E238="U, May have L",E238="COM",E238="")),"Lead",IF(AND(B238='Dropdown Answer Key'!$B$14,OR(F238="Lead",F238="U, May have L",F238="COM",F238="")),"Lead",IF(AND(B238='Dropdown Answer Key'!$B$14,OR(AND(E238="GALV",H238="Y"),AND(E238="GALV",H238="UN"),AND(E238="GALV",H238=""),AND(F238="GALV",H238="Y"),AND(F238="GALV",H238="UN"),AND(F238="GALV",H238=""),AND(F238="GALV",I238="Y"),AND(F238="GALV",I238="UN"),AND(F238="GALV",I238=""))),"GRR",IF(AND(B238='Dropdown Answer Key'!$B$14,OR(E238="Unknown",F238="Unknown")),"Unknown SL","Non Lead")))))))))))</f>
        <v>ERROR</v>
      </c>
      <c r="T238" s="83" t="str">
        <f>IF(OR(M238="",Q238="",S238="ERROR"),"BLANK",IF((AND(M238='Dropdown Answer Key'!$B$25,OR('Service Line Inventory'!S238="Lead",S238="Unknown SL"))),"Tier 1",IF(AND('Service Line Inventory'!M238='Dropdown Answer Key'!$B$26,OR('Service Line Inventory'!S238="Lead",S238="Unknown SL")),"Tier 2",IF(AND('Service Line Inventory'!M238='Dropdown Answer Key'!$B$27,OR('Service Line Inventory'!S238="Lead",S238="Unknown SL")),"Tier 2",IF('Service Line Inventory'!S238="GRR","Tier 3",IF((AND('Service Line Inventory'!M238='Dropdown Answer Key'!$B$25,'Service Line Inventory'!Q238='Dropdown Answer Key'!$M$25,O238='Dropdown Answer Key'!$G$27,'Service Line Inventory'!P238='Dropdown Answer Key'!$J$27,S238="Non Lead")),"Tier 4",IF((AND('Service Line Inventory'!M238='Dropdown Answer Key'!$B$25,'Service Line Inventory'!Q238='Dropdown Answer Key'!$M$25,O238='Dropdown Answer Key'!$G$27,S238="Non Lead")),"Tier 4",IF((AND('Service Line Inventory'!M238='Dropdown Answer Key'!$B$25,'Service Line Inventory'!Q238='Dropdown Answer Key'!$M$25,'Service Line Inventory'!P238='Dropdown Answer Key'!$J$27,S238="Non Lead")),"Tier 4","Tier 5"))))))))</f>
        <v>BLANK</v>
      </c>
      <c r="U238" s="109" t="str">
        <f t="shared" si="13"/>
        <v>ERROR</v>
      </c>
      <c r="V238" s="83" t="str">
        <f t="shared" si="14"/>
        <v>ERROR</v>
      </c>
      <c r="W238" s="83" t="str">
        <f t="shared" si="15"/>
        <v>NO</v>
      </c>
      <c r="X238" s="115"/>
      <c r="Y238" s="84"/>
      <c r="Z238" s="85"/>
    </row>
    <row r="239" spans="1:26" x14ac:dyDescent="0.25">
      <c r="A239" s="89"/>
      <c r="B239" s="90"/>
      <c r="C239" s="112"/>
      <c r="D239" s="90"/>
      <c r="E239" s="112"/>
      <c r="F239" s="112"/>
      <c r="G239" s="114"/>
      <c r="H239" s="102"/>
      <c r="I239" s="90"/>
      <c r="J239" s="91"/>
      <c r="K239" s="90"/>
      <c r="L239" s="102" t="str">
        <f t="shared" si="12"/>
        <v>ERROR</v>
      </c>
      <c r="M239" s="118"/>
      <c r="N239" s="90"/>
      <c r="O239" s="90"/>
      <c r="P239" s="90"/>
      <c r="Q239" s="89"/>
      <c r="R239" s="90"/>
      <c r="S239" s="121" t="str">
        <f>IF(OR(B239="",$C$3="",$G$3=""),"ERROR",IF(AND(B239='Dropdown Answer Key'!$B$12,OR(E239="Lead",E239="U, May have L",E239="COM",E239="")),"Lead",IF(AND(B239='Dropdown Answer Key'!$B$12,OR(AND(E239="GALV",H239="Y"),AND(E239="GALV",H239="UN"),AND(E239="GALV",H239=""))),"GRR",IF(AND(B239='Dropdown Answer Key'!$B$12,E239="Unknown"),"Unknown SL",IF(AND(B239='Dropdown Answer Key'!$B$13,OR(F239="Lead",F239="U, May have L",F239="COM",F239="")),"Lead",IF(AND(B239='Dropdown Answer Key'!$B$13,OR(AND(F239="GALV",H239="Y"),AND(F239="GALV",H239="UN"),AND(F239="GALV",H239=""))),"GRR",IF(AND(B239='Dropdown Answer Key'!$B$13,F239="Unknown"),"Unknown SL",IF(AND(B239='Dropdown Answer Key'!$B$14,OR(E239="Lead",E239="U, May have L",E239="COM",E239="")),"Lead",IF(AND(B239='Dropdown Answer Key'!$B$14,OR(F239="Lead",F239="U, May have L",F239="COM",F239="")),"Lead",IF(AND(B239='Dropdown Answer Key'!$B$14,OR(AND(E239="GALV",H239="Y"),AND(E239="GALV",H239="UN"),AND(E239="GALV",H239=""),AND(F239="GALV",H239="Y"),AND(F239="GALV",H239="UN"),AND(F239="GALV",H239=""),AND(F239="GALV",I239="Y"),AND(F239="GALV",I239="UN"),AND(F239="GALV",I239=""))),"GRR",IF(AND(B239='Dropdown Answer Key'!$B$14,OR(E239="Unknown",F239="Unknown")),"Unknown SL","Non Lead")))))))))))</f>
        <v>ERROR</v>
      </c>
      <c r="T239" s="122" t="str">
        <f>IF(OR(M239="",Q239="",S239="ERROR"),"BLANK",IF((AND(M239='Dropdown Answer Key'!$B$25,OR('Service Line Inventory'!S239="Lead",S239="Unknown SL"))),"Tier 1",IF(AND('Service Line Inventory'!M239='Dropdown Answer Key'!$B$26,OR('Service Line Inventory'!S239="Lead",S239="Unknown SL")),"Tier 2",IF(AND('Service Line Inventory'!M239='Dropdown Answer Key'!$B$27,OR('Service Line Inventory'!S239="Lead",S239="Unknown SL")),"Tier 2",IF('Service Line Inventory'!S239="GRR","Tier 3",IF((AND('Service Line Inventory'!M239='Dropdown Answer Key'!$B$25,'Service Line Inventory'!Q239='Dropdown Answer Key'!$M$25,O239='Dropdown Answer Key'!$G$27,'Service Line Inventory'!P239='Dropdown Answer Key'!$J$27,S239="Non Lead")),"Tier 4",IF((AND('Service Line Inventory'!M239='Dropdown Answer Key'!$B$25,'Service Line Inventory'!Q239='Dropdown Answer Key'!$M$25,O239='Dropdown Answer Key'!$G$27,S239="Non Lead")),"Tier 4",IF((AND('Service Line Inventory'!M239='Dropdown Answer Key'!$B$25,'Service Line Inventory'!Q239='Dropdown Answer Key'!$M$25,'Service Line Inventory'!P239='Dropdown Answer Key'!$J$27,S239="Non Lead")),"Tier 4","Tier 5"))))))))</f>
        <v>BLANK</v>
      </c>
      <c r="U239" s="123" t="str">
        <f t="shared" si="13"/>
        <v>ERROR</v>
      </c>
      <c r="V239" s="122" t="str">
        <f t="shared" si="14"/>
        <v>ERROR</v>
      </c>
      <c r="W239" s="122" t="str">
        <f t="shared" si="15"/>
        <v>NO</v>
      </c>
      <c r="X239" s="116"/>
      <c r="Y239" s="105"/>
      <c r="Z239" s="85"/>
    </row>
    <row r="240" spans="1:26" x14ac:dyDescent="0.25">
      <c r="A240" s="80"/>
      <c r="B240" s="80"/>
      <c r="C240" s="111"/>
      <c r="D240" s="81"/>
      <c r="E240" s="111"/>
      <c r="F240" s="111"/>
      <c r="G240" s="113"/>
      <c r="H240" s="101"/>
      <c r="I240" s="81"/>
      <c r="J240" s="82"/>
      <c r="K240" s="81"/>
      <c r="L240" s="101" t="str">
        <f t="shared" si="12"/>
        <v>ERROR</v>
      </c>
      <c r="M240" s="117"/>
      <c r="N240" s="81"/>
      <c r="O240" s="81"/>
      <c r="P240" s="81"/>
      <c r="Q240" s="80"/>
      <c r="R240" s="81"/>
      <c r="S240" s="106" t="str">
        <f>IF(OR(B240="",$C$3="",$G$3=""),"ERROR",IF(AND(B240='Dropdown Answer Key'!$B$12,OR(E240="Lead",E240="U, May have L",E240="COM",E240="")),"Lead",IF(AND(B240='Dropdown Answer Key'!$B$12,OR(AND(E240="GALV",H240="Y"),AND(E240="GALV",H240="UN"),AND(E240="GALV",H240=""))),"GRR",IF(AND(B240='Dropdown Answer Key'!$B$12,E240="Unknown"),"Unknown SL",IF(AND(B240='Dropdown Answer Key'!$B$13,OR(F240="Lead",F240="U, May have L",F240="COM",F240="")),"Lead",IF(AND(B240='Dropdown Answer Key'!$B$13,OR(AND(F240="GALV",H240="Y"),AND(F240="GALV",H240="UN"),AND(F240="GALV",H240=""))),"GRR",IF(AND(B240='Dropdown Answer Key'!$B$13,F240="Unknown"),"Unknown SL",IF(AND(B240='Dropdown Answer Key'!$B$14,OR(E240="Lead",E240="U, May have L",E240="COM",E240="")),"Lead",IF(AND(B240='Dropdown Answer Key'!$B$14,OR(F240="Lead",F240="U, May have L",F240="COM",F240="")),"Lead",IF(AND(B240='Dropdown Answer Key'!$B$14,OR(AND(E240="GALV",H240="Y"),AND(E240="GALV",H240="UN"),AND(E240="GALV",H240=""),AND(F240="GALV",H240="Y"),AND(F240="GALV",H240="UN"),AND(F240="GALV",H240=""),AND(F240="GALV",I240="Y"),AND(F240="GALV",I240="UN"),AND(F240="GALV",I240=""))),"GRR",IF(AND(B240='Dropdown Answer Key'!$B$14,OR(E240="Unknown",F240="Unknown")),"Unknown SL","Non Lead")))))))))))</f>
        <v>ERROR</v>
      </c>
      <c r="T240" s="83" t="str">
        <f>IF(OR(M240="",Q240="",S240="ERROR"),"BLANK",IF((AND(M240='Dropdown Answer Key'!$B$25,OR('Service Line Inventory'!S240="Lead",S240="Unknown SL"))),"Tier 1",IF(AND('Service Line Inventory'!M240='Dropdown Answer Key'!$B$26,OR('Service Line Inventory'!S240="Lead",S240="Unknown SL")),"Tier 2",IF(AND('Service Line Inventory'!M240='Dropdown Answer Key'!$B$27,OR('Service Line Inventory'!S240="Lead",S240="Unknown SL")),"Tier 2",IF('Service Line Inventory'!S240="GRR","Tier 3",IF((AND('Service Line Inventory'!M240='Dropdown Answer Key'!$B$25,'Service Line Inventory'!Q240='Dropdown Answer Key'!$M$25,O240='Dropdown Answer Key'!$G$27,'Service Line Inventory'!P240='Dropdown Answer Key'!$J$27,S240="Non Lead")),"Tier 4",IF((AND('Service Line Inventory'!M240='Dropdown Answer Key'!$B$25,'Service Line Inventory'!Q240='Dropdown Answer Key'!$M$25,O240='Dropdown Answer Key'!$G$27,S240="Non Lead")),"Tier 4",IF((AND('Service Line Inventory'!M240='Dropdown Answer Key'!$B$25,'Service Line Inventory'!Q240='Dropdown Answer Key'!$M$25,'Service Line Inventory'!P240='Dropdown Answer Key'!$J$27,S240="Non Lead")),"Tier 4","Tier 5"))))))))</f>
        <v>BLANK</v>
      </c>
      <c r="U240" s="109" t="str">
        <f t="shared" si="13"/>
        <v>ERROR</v>
      </c>
      <c r="V240" s="83" t="str">
        <f t="shared" si="14"/>
        <v>ERROR</v>
      </c>
      <c r="W240" s="83" t="str">
        <f t="shared" si="15"/>
        <v>NO</v>
      </c>
      <c r="X240" s="115"/>
      <c r="Y240" s="84"/>
      <c r="Z240" s="85"/>
    </row>
    <row r="241" spans="1:26" x14ac:dyDescent="0.25">
      <c r="A241" s="89"/>
      <c r="B241" s="90"/>
      <c r="C241" s="112"/>
      <c r="D241" s="90"/>
      <c r="E241" s="112"/>
      <c r="F241" s="112"/>
      <c r="G241" s="114"/>
      <c r="H241" s="102"/>
      <c r="I241" s="90"/>
      <c r="J241" s="91"/>
      <c r="K241" s="90"/>
      <c r="L241" s="102" t="str">
        <f t="shared" si="12"/>
        <v>ERROR</v>
      </c>
      <c r="M241" s="118"/>
      <c r="N241" s="90"/>
      <c r="O241" s="90"/>
      <c r="P241" s="90"/>
      <c r="Q241" s="89"/>
      <c r="R241" s="90"/>
      <c r="S241" s="121" t="str">
        <f>IF(OR(B241="",$C$3="",$G$3=""),"ERROR",IF(AND(B241='Dropdown Answer Key'!$B$12,OR(E241="Lead",E241="U, May have L",E241="COM",E241="")),"Lead",IF(AND(B241='Dropdown Answer Key'!$B$12,OR(AND(E241="GALV",H241="Y"),AND(E241="GALV",H241="UN"),AND(E241="GALV",H241=""))),"GRR",IF(AND(B241='Dropdown Answer Key'!$B$12,E241="Unknown"),"Unknown SL",IF(AND(B241='Dropdown Answer Key'!$B$13,OR(F241="Lead",F241="U, May have L",F241="COM",F241="")),"Lead",IF(AND(B241='Dropdown Answer Key'!$B$13,OR(AND(F241="GALV",H241="Y"),AND(F241="GALV",H241="UN"),AND(F241="GALV",H241=""))),"GRR",IF(AND(B241='Dropdown Answer Key'!$B$13,F241="Unknown"),"Unknown SL",IF(AND(B241='Dropdown Answer Key'!$B$14,OR(E241="Lead",E241="U, May have L",E241="COM",E241="")),"Lead",IF(AND(B241='Dropdown Answer Key'!$B$14,OR(F241="Lead",F241="U, May have L",F241="COM",F241="")),"Lead",IF(AND(B241='Dropdown Answer Key'!$B$14,OR(AND(E241="GALV",H241="Y"),AND(E241="GALV",H241="UN"),AND(E241="GALV",H241=""),AND(F241="GALV",H241="Y"),AND(F241="GALV",H241="UN"),AND(F241="GALV",H241=""),AND(F241="GALV",I241="Y"),AND(F241="GALV",I241="UN"),AND(F241="GALV",I241=""))),"GRR",IF(AND(B241='Dropdown Answer Key'!$B$14,OR(E241="Unknown",F241="Unknown")),"Unknown SL","Non Lead")))))))))))</f>
        <v>ERROR</v>
      </c>
      <c r="T241" s="122" t="str">
        <f>IF(OR(M241="",Q241="",S241="ERROR"),"BLANK",IF((AND(M241='Dropdown Answer Key'!$B$25,OR('Service Line Inventory'!S241="Lead",S241="Unknown SL"))),"Tier 1",IF(AND('Service Line Inventory'!M241='Dropdown Answer Key'!$B$26,OR('Service Line Inventory'!S241="Lead",S241="Unknown SL")),"Tier 2",IF(AND('Service Line Inventory'!M241='Dropdown Answer Key'!$B$27,OR('Service Line Inventory'!S241="Lead",S241="Unknown SL")),"Tier 2",IF('Service Line Inventory'!S241="GRR","Tier 3",IF((AND('Service Line Inventory'!M241='Dropdown Answer Key'!$B$25,'Service Line Inventory'!Q241='Dropdown Answer Key'!$M$25,O241='Dropdown Answer Key'!$G$27,'Service Line Inventory'!P241='Dropdown Answer Key'!$J$27,S241="Non Lead")),"Tier 4",IF((AND('Service Line Inventory'!M241='Dropdown Answer Key'!$B$25,'Service Line Inventory'!Q241='Dropdown Answer Key'!$M$25,O241='Dropdown Answer Key'!$G$27,S241="Non Lead")),"Tier 4",IF((AND('Service Line Inventory'!M241='Dropdown Answer Key'!$B$25,'Service Line Inventory'!Q241='Dropdown Answer Key'!$M$25,'Service Line Inventory'!P241='Dropdown Answer Key'!$J$27,S241="Non Lead")),"Tier 4","Tier 5"))))))))</f>
        <v>BLANK</v>
      </c>
      <c r="U241" s="123" t="str">
        <f t="shared" si="13"/>
        <v>ERROR</v>
      </c>
      <c r="V241" s="122" t="str">
        <f t="shared" si="14"/>
        <v>ERROR</v>
      </c>
      <c r="W241" s="122" t="str">
        <f t="shared" si="15"/>
        <v>NO</v>
      </c>
      <c r="X241" s="116"/>
      <c r="Y241" s="105"/>
      <c r="Z241" s="85"/>
    </row>
    <row r="242" spans="1:26" x14ac:dyDescent="0.25">
      <c r="A242" s="80"/>
      <c r="B242" s="80"/>
      <c r="C242" s="111"/>
      <c r="D242" s="81"/>
      <c r="E242" s="111"/>
      <c r="F242" s="111"/>
      <c r="G242" s="113"/>
      <c r="H242" s="101"/>
      <c r="I242" s="81"/>
      <c r="J242" s="82"/>
      <c r="K242" s="81"/>
      <c r="L242" s="101" t="str">
        <f t="shared" si="12"/>
        <v>ERROR</v>
      </c>
      <c r="M242" s="117"/>
      <c r="N242" s="81"/>
      <c r="O242" s="81"/>
      <c r="P242" s="81"/>
      <c r="Q242" s="80"/>
      <c r="R242" s="81"/>
      <c r="S242" s="106" t="str">
        <f>IF(OR(B242="",$C$3="",$G$3=""),"ERROR",IF(AND(B242='Dropdown Answer Key'!$B$12,OR(E242="Lead",E242="U, May have L",E242="COM",E242="")),"Lead",IF(AND(B242='Dropdown Answer Key'!$B$12,OR(AND(E242="GALV",H242="Y"),AND(E242="GALV",H242="UN"),AND(E242="GALV",H242=""))),"GRR",IF(AND(B242='Dropdown Answer Key'!$B$12,E242="Unknown"),"Unknown SL",IF(AND(B242='Dropdown Answer Key'!$B$13,OR(F242="Lead",F242="U, May have L",F242="COM",F242="")),"Lead",IF(AND(B242='Dropdown Answer Key'!$B$13,OR(AND(F242="GALV",H242="Y"),AND(F242="GALV",H242="UN"),AND(F242="GALV",H242=""))),"GRR",IF(AND(B242='Dropdown Answer Key'!$B$13,F242="Unknown"),"Unknown SL",IF(AND(B242='Dropdown Answer Key'!$B$14,OR(E242="Lead",E242="U, May have L",E242="COM",E242="")),"Lead",IF(AND(B242='Dropdown Answer Key'!$B$14,OR(F242="Lead",F242="U, May have L",F242="COM",F242="")),"Lead",IF(AND(B242='Dropdown Answer Key'!$B$14,OR(AND(E242="GALV",H242="Y"),AND(E242="GALV",H242="UN"),AND(E242="GALV",H242=""),AND(F242="GALV",H242="Y"),AND(F242="GALV",H242="UN"),AND(F242="GALV",H242=""),AND(F242="GALV",I242="Y"),AND(F242="GALV",I242="UN"),AND(F242="GALV",I242=""))),"GRR",IF(AND(B242='Dropdown Answer Key'!$B$14,OR(E242="Unknown",F242="Unknown")),"Unknown SL","Non Lead")))))))))))</f>
        <v>ERROR</v>
      </c>
      <c r="T242" s="83" t="str">
        <f>IF(OR(M242="",Q242="",S242="ERROR"),"BLANK",IF((AND(M242='Dropdown Answer Key'!$B$25,OR('Service Line Inventory'!S242="Lead",S242="Unknown SL"))),"Tier 1",IF(AND('Service Line Inventory'!M242='Dropdown Answer Key'!$B$26,OR('Service Line Inventory'!S242="Lead",S242="Unknown SL")),"Tier 2",IF(AND('Service Line Inventory'!M242='Dropdown Answer Key'!$B$27,OR('Service Line Inventory'!S242="Lead",S242="Unknown SL")),"Tier 2",IF('Service Line Inventory'!S242="GRR","Tier 3",IF((AND('Service Line Inventory'!M242='Dropdown Answer Key'!$B$25,'Service Line Inventory'!Q242='Dropdown Answer Key'!$M$25,O242='Dropdown Answer Key'!$G$27,'Service Line Inventory'!P242='Dropdown Answer Key'!$J$27,S242="Non Lead")),"Tier 4",IF((AND('Service Line Inventory'!M242='Dropdown Answer Key'!$B$25,'Service Line Inventory'!Q242='Dropdown Answer Key'!$M$25,O242='Dropdown Answer Key'!$G$27,S242="Non Lead")),"Tier 4",IF((AND('Service Line Inventory'!M242='Dropdown Answer Key'!$B$25,'Service Line Inventory'!Q242='Dropdown Answer Key'!$M$25,'Service Line Inventory'!P242='Dropdown Answer Key'!$J$27,S242="Non Lead")),"Tier 4","Tier 5"))))))))</f>
        <v>BLANK</v>
      </c>
      <c r="U242" s="109" t="str">
        <f t="shared" si="13"/>
        <v>ERROR</v>
      </c>
      <c r="V242" s="83" t="str">
        <f t="shared" si="14"/>
        <v>ERROR</v>
      </c>
      <c r="W242" s="83" t="str">
        <f t="shared" si="15"/>
        <v>NO</v>
      </c>
      <c r="X242" s="115"/>
      <c r="Y242" s="84"/>
      <c r="Z242" s="85"/>
    </row>
    <row r="243" spans="1:26" x14ac:dyDescent="0.25">
      <c r="A243" s="89"/>
      <c r="B243" s="90"/>
      <c r="C243" s="112"/>
      <c r="D243" s="90"/>
      <c r="E243" s="112"/>
      <c r="F243" s="112"/>
      <c r="G243" s="114"/>
      <c r="H243" s="102"/>
      <c r="I243" s="90"/>
      <c r="J243" s="91"/>
      <c r="K243" s="90"/>
      <c r="L243" s="102" t="str">
        <f t="shared" si="12"/>
        <v>ERROR</v>
      </c>
      <c r="M243" s="118"/>
      <c r="N243" s="90"/>
      <c r="O243" s="90"/>
      <c r="P243" s="90"/>
      <c r="Q243" s="89"/>
      <c r="R243" s="90"/>
      <c r="S243" s="121" t="str">
        <f>IF(OR(B243="",$C$3="",$G$3=""),"ERROR",IF(AND(B243='Dropdown Answer Key'!$B$12,OR(E243="Lead",E243="U, May have L",E243="COM",E243="")),"Lead",IF(AND(B243='Dropdown Answer Key'!$B$12,OR(AND(E243="GALV",H243="Y"),AND(E243="GALV",H243="UN"),AND(E243="GALV",H243=""))),"GRR",IF(AND(B243='Dropdown Answer Key'!$B$12,E243="Unknown"),"Unknown SL",IF(AND(B243='Dropdown Answer Key'!$B$13,OR(F243="Lead",F243="U, May have L",F243="COM",F243="")),"Lead",IF(AND(B243='Dropdown Answer Key'!$B$13,OR(AND(F243="GALV",H243="Y"),AND(F243="GALV",H243="UN"),AND(F243="GALV",H243=""))),"GRR",IF(AND(B243='Dropdown Answer Key'!$B$13,F243="Unknown"),"Unknown SL",IF(AND(B243='Dropdown Answer Key'!$B$14,OR(E243="Lead",E243="U, May have L",E243="COM",E243="")),"Lead",IF(AND(B243='Dropdown Answer Key'!$B$14,OR(F243="Lead",F243="U, May have L",F243="COM",F243="")),"Lead",IF(AND(B243='Dropdown Answer Key'!$B$14,OR(AND(E243="GALV",H243="Y"),AND(E243="GALV",H243="UN"),AND(E243="GALV",H243=""),AND(F243="GALV",H243="Y"),AND(F243="GALV",H243="UN"),AND(F243="GALV",H243=""),AND(F243="GALV",I243="Y"),AND(F243="GALV",I243="UN"),AND(F243="GALV",I243=""))),"GRR",IF(AND(B243='Dropdown Answer Key'!$B$14,OR(E243="Unknown",F243="Unknown")),"Unknown SL","Non Lead")))))))))))</f>
        <v>ERROR</v>
      </c>
      <c r="T243" s="122" t="str">
        <f>IF(OR(M243="",Q243="",S243="ERROR"),"BLANK",IF((AND(M243='Dropdown Answer Key'!$B$25,OR('Service Line Inventory'!S243="Lead",S243="Unknown SL"))),"Tier 1",IF(AND('Service Line Inventory'!M243='Dropdown Answer Key'!$B$26,OR('Service Line Inventory'!S243="Lead",S243="Unknown SL")),"Tier 2",IF(AND('Service Line Inventory'!M243='Dropdown Answer Key'!$B$27,OR('Service Line Inventory'!S243="Lead",S243="Unknown SL")),"Tier 2",IF('Service Line Inventory'!S243="GRR","Tier 3",IF((AND('Service Line Inventory'!M243='Dropdown Answer Key'!$B$25,'Service Line Inventory'!Q243='Dropdown Answer Key'!$M$25,O243='Dropdown Answer Key'!$G$27,'Service Line Inventory'!P243='Dropdown Answer Key'!$J$27,S243="Non Lead")),"Tier 4",IF((AND('Service Line Inventory'!M243='Dropdown Answer Key'!$B$25,'Service Line Inventory'!Q243='Dropdown Answer Key'!$M$25,O243='Dropdown Answer Key'!$G$27,S243="Non Lead")),"Tier 4",IF((AND('Service Line Inventory'!M243='Dropdown Answer Key'!$B$25,'Service Line Inventory'!Q243='Dropdown Answer Key'!$M$25,'Service Line Inventory'!P243='Dropdown Answer Key'!$J$27,S243="Non Lead")),"Tier 4","Tier 5"))))))))</f>
        <v>BLANK</v>
      </c>
      <c r="U243" s="123" t="str">
        <f t="shared" si="13"/>
        <v>ERROR</v>
      </c>
      <c r="V243" s="122" t="str">
        <f t="shared" si="14"/>
        <v>ERROR</v>
      </c>
      <c r="W243" s="122" t="str">
        <f t="shared" si="15"/>
        <v>NO</v>
      </c>
      <c r="X243" s="116"/>
      <c r="Y243" s="105"/>
      <c r="Z243" s="85"/>
    </row>
    <row r="244" spans="1:26" x14ac:dyDescent="0.25">
      <c r="A244" s="80"/>
      <c r="B244" s="80"/>
      <c r="C244" s="111"/>
      <c r="D244" s="81"/>
      <c r="E244" s="111"/>
      <c r="F244" s="111"/>
      <c r="G244" s="113"/>
      <c r="H244" s="101"/>
      <c r="I244" s="81"/>
      <c r="J244" s="82"/>
      <c r="K244" s="81"/>
      <c r="L244" s="101" t="str">
        <f t="shared" si="12"/>
        <v>ERROR</v>
      </c>
      <c r="M244" s="117"/>
      <c r="N244" s="81"/>
      <c r="O244" s="81"/>
      <c r="P244" s="81"/>
      <c r="Q244" s="80"/>
      <c r="R244" s="81"/>
      <c r="S244" s="106" t="str">
        <f>IF(OR(B244="",$C$3="",$G$3=""),"ERROR",IF(AND(B244='Dropdown Answer Key'!$B$12,OR(E244="Lead",E244="U, May have L",E244="COM",E244="")),"Lead",IF(AND(B244='Dropdown Answer Key'!$B$12,OR(AND(E244="GALV",H244="Y"),AND(E244="GALV",H244="UN"),AND(E244="GALV",H244=""))),"GRR",IF(AND(B244='Dropdown Answer Key'!$B$12,E244="Unknown"),"Unknown SL",IF(AND(B244='Dropdown Answer Key'!$B$13,OR(F244="Lead",F244="U, May have L",F244="COM",F244="")),"Lead",IF(AND(B244='Dropdown Answer Key'!$B$13,OR(AND(F244="GALV",H244="Y"),AND(F244="GALV",H244="UN"),AND(F244="GALV",H244=""))),"GRR",IF(AND(B244='Dropdown Answer Key'!$B$13,F244="Unknown"),"Unknown SL",IF(AND(B244='Dropdown Answer Key'!$B$14,OR(E244="Lead",E244="U, May have L",E244="COM",E244="")),"Lead",IF(AND(B244='Dropdown Answer Key'!$B$14,OR(F244="Lead",F244="U, May have L",F244="COM",F244="")),"Lead",IF(AND(B244='Dropdown Answer Key'!$B$14,OR(AND(E244="GALV",H244="Y"),AND(E244="GALV",H244="UN"),AND(E244="GALV",H244=""),AND(F244="GALV",H244="Y"),AND(F244="GALV",H244="UN"),AND(F244="GALV",H244=""),AND(F244="GALV",I244="Y"),AND(F244="GALV",I244="UN"),AND(F244="GALV",I244=""))),"GRR",IF(AND(B244='Dropdown Answer Key'!$B$14,OR(E244="Unknown",F244="Unknown")),"Unknown SL","Non Lead")))))))))))</f>
        <v>ERROR</v>
      </c>
      <c r="T244" s="83" t="str">
        <f>IF(OR(M244="",Q244="",S244="ERROR"),"BLANK",IF((AND(M244='Dropdown Answer Key'!$B$25,OR('Service Line Inventory'!S244="Lead",S244="Unknown SL"))),"Tier 1",IF(AND('Service Line Inventory'!M244='Dropdown Answer Key'!$B$26,OR('Service Line Inventory'!S244="Lead",S244="Unknown SL")),"Tier 2",IF(AND('Service Line Inventory'!M244='Dropdown Answer Key'!$B$27,OR('Service Line Inventory'!S244="Lead",S244="Unknown SL")),"Tier 2",IF('Service Line Inventory'!S244="GRR","Tier 3",IF((AND('Service Line Inventory'!M244='Dropdown Answer Key'!$B$25,'Service Line Inventory'!Q244='Dropdown Answer Key'!$M$25,O244='Dropdown Answer Key'!$G$27,'Service Line Inventory'!P244='Dropdown Answer Key'!$J$27,S244="Non Lead")),"Tier 4",IF((AND('Service Line Inventory'!M244='Dropdown Answer Key'!$B$25,'Service Line Inventory'!Q244='Dropdown Answer Key'!$M$25,O244='Dropdown Answer Key'!$G$27,S244="Non Lead")),"Tier 4",IF((AND('Service Line Inventory'!M244='Dropdown Answer Key'!$B$25,'Service Line Inventory'!Q244='Dropdown Answer Key'!$M$25,'Service Line Inventory'!P244='Dropdown Answer Key'!$J$27,S244="Non Lead")),"Tier 4","Tier 5"))))))))</f>
        <v>BLANK</v>
      </c>
      <c r="U244" s="109" t="str">
        <f t="shared" si="13"/>
        <v>ERROR</v>
      </c>
      <c r="V244" s="83" t="str">
        <f t="shared" si="14"/>
        <v>ERROR</v>
      </c>
      <c r="W244" s="83" t="str">
        <f t="shared" si="15"/>
        <v>NO</v>
      </c>
      <c r="X244" s="115"/>
      <c r="Y244" s="84"/>
      <c r="Z244" s="85"/>
    </row>
    <row r="245" spans="1:26" x14ac:dyDescent="0.25">
      <c r="A245" s="89"/>
      <c r="B245" s="90"/>
      <c r="C245" s="112"/>
      <c r="D245" s="90"/>
      <c r="E245" s="112"/>
      <c r="F245" s="112"/>
      <c r="G245" s="114"/>
      <c r="H245" s="102"/>
      <c r="I245" s="90"/>
      <c r="J245" s="91"/>
      <c r="K245" s="90"/>
      <c r="L245" s="102" t="str">
        <f t="shared" si="12"/>
        <v>ERROR</v>
      </c>
      <c r="M245" s="118"/>
      <c r="N245" s="90"/>
      <c r="O245" s="90"/>
      <c r="P245" s="90"/>
      <c r="Q245" s="89"/>
      <c r="R245" s="90"/>
      <c r="S245" s="121" t="str">
        <f>IF(OR(B245="",$C$3="",$G$3=""),"ERROR",IF(AND(B245='Dropdown Answer Key'!$B$12,OR(E245="Lead",E245="U, May have L",E245="COM",E245="")),"Lead",IF(AND(B245='Dropdown Answer Key'!$B$12,OR(AND(E245="GALV",H245="Y"),AND(E245="GALV",H245="UN"),AND(E245="GALV",H245=""))),"GRR",IF(AND(B245='Dropdown Answer Key'!$B$12,E245="Unknown"),"Unknown SL",IF(AND(B245='Dropdown Answer Key'!$B$13,OR(F245="Lead",F245="U, May have L",F245="COM",F245="")),"Lead",IF(AND(B245='Dropdown Answer Key'!$B$13,OR(AND(F245="GALV",H245="Y"),AND(F245="GALV",H245="UN"),AND(F245="GALV",H245=""))),"GRR",IF(AND(B245='Dropdown Answer Key'!$B$13,F245="Unknown"),"Unknown SL",IF(AND(B245='Dropdown Answer Key'!$B$14,OR(E245="Lead",E245="U, May have L",E245="COM",E245="")),"Lead",IF(AND(B245='Dropdown Answer Key'!$B$14,OR(F245="Lead",F245="U, May have L",F245="COM",F245="")),"Lead",IF(AND(B245='Dropdown Answer Key'!$B$14,OR(AND(E245="GALV",H245="Y"),AND(E245="GALV",H245="UN"),AND(E245="GALV",H245=""),AND(F245="GALV",H245="Y"),AND(F245="GALV",H245="UN"),AND(F245="GALV",H245=""),AND(F245="GALV",I245="Y"),AND(F245="GALV",I245="UN"),AND(F245="GALV",I245=""))),"GRR",IF(AND(B245='Dropdown Answer Key'!$B$14,OR(E245="Unknown",F245="Unknown")),"Unknown SL","Non Lead")))))))))))</f>
        <v>ERROR</v>
      </c>
      <c r="T245" s="122" t="str">
        <f>IF(OR(M245="",Q245="",S245="ERROR"),"BLANK",IF((AND(M245='Dropdown Answer Key'!$B$25,OR('Service Line Inventory'!S245="Lead",S245="Unknown SL"))),"Tier 1",IF(AND('Service Line Inventory'!M245='Dropdown Answer Key'!$B$26,OR('Service Line Inventory'!S245="Lead",S245="Unknown SL")),"Tier 2",IF(AND('Service Line Inventory'!M245='Dropdown Answer Key'!$B$27,OR('Service Line Inventory'!S245="Lead",S245="Unknown SL")),"Tier 2",IF('Service Line Inventory'!S245="GRR","Tier 3",IF((AND('Service Line Inventory'!M245='Dropdown Answer Key'!$B$25,'Service Line Inventory'!Q245='Dropdown Answer Key'!$M$25,O245='Dropdown Answer Key'!$G$27,'Service Line Inventory'!P245='Dropdown Answer Key'!$J$27,S245="Non Lead")),"Tier 4",IF((AND('Service Line Inventory'!M245='Dropdown Answer Key'!$B$25,'Service Line Inventory'!Q245='Dropdown Answer Key'!$M$25,O245='Dropdown Answer Key'!$G$27,S245="Non Lead")),"Tier 4",IF((AND('Service Line Inventory'!M245='Dropdown Answer Key'!$B$25,'Service Line Inventory'!Q245='Dropdown Answer Key'!$M$25,'Service Line Inventory'!P245='Dropdown Answer Key'!$J$27,S245="Non Lead")),"Tier 4","Tier 5"))))))))</f>
        <v>BLANK</v>
      </c>
      <c r="U245" s="123" t="str">
        <f t="shared" si="13"/>
        <v>ERROR</v>
      </c>
      <c r="V245" s="122" t="str">
        <f t="shared" si="14"/>
        <v>ERROR</v>
      </c>
      <c r="W245" s="122" t="str">
        <f t="shared" si="15"/>
        <v>NO</v>
      </c>
      <c r="X245" s="116"/>
      <c r="Y245" s="105"/>
      <c r="Z245" s="85"/>
    </row>
    <row r="246" spans="1:26" x14ac:dyDescent="0.25">
      <c r="A246" s="80"/>
      <c r="B246" s="80"/>
      <c r="C246" s="111"/>
      <c r="D246" s="81"/>
      <c r="E246" s="111"/>
      <c r="F246" s="111"/>
      <c r="G246" s="113"/>
      <c r="H246" s="101"/>
      <c r="I246" s="81"/>
      <c r="J246" s="82"/>
      <c r="K246" s="81"/>
      <c r="L246" s="101" t="str">
        <f t="shared" si="12"/>
        <v>ERROR</v>
      </c>
      <c r="M246" s="117"/>
      <c r="N246" s="81"/>
      <c r="O246" s="81"/>
      <c r="P246" s="81"/>
      <c r="Q246" s="80"/>
      <c r="R246" s="81"/>
      <c r="S246" s="106" t="str">
        <f>IF(OR(B246="",$C$3="",$G$3=""),"ERROR",IF(AND(B246='Dropdown Answer Key'!$B$12,OR(E246="Lead",E246="U, May have L",E246="COM",E246="")),"Lead",IF(AND(B246='Dropdown Answer Key'!$B$12,OR(AND(E246="GALV",H246="Y"),AND(E246="GALV",H246="UN"),AND(E246="GALV",H246=""))),"GRR",IF(AND(B246='Dropdown Answer Key'!$B$12,E246="Unknown"),"Unknown SL",IF(AND(B246='Dropdown Answer Key'!$B$13,OR(F246="Lead",F246="U, May have L",F246="COM",F246="")),"Lead",IF(AND(B246='Dropdown Answer Key'!$B$13,OR(AND(F246="GALV",H246="Y"),AND(F246="GALV",H246="UN"),AND(F246="GALV",H246=""))),"GRR",IF(AND(B246='Dropdown Answer Key'!$B$13,F246="Unknown"),"Unknown SL",IF(AND(B246='Dropdown Answer Key'!$B$14,OR(E246="Lead",E246="U, May have L",E246="COM",E246="")),"Lead",IF(AND(B246='Dropdown Answer Key'!$B$14,OR(F246="Lead",F246="U, May have L",F246="COM",F246="")),"Lead",IF(AND(B246='Dropdown Answer Key'!$B$14,OR(AND(E246="GALV",H246="Y"),AND(E246="GALV",H246="UN"),AND(E246="GALV",H246=""),AND(F246="GALV",H246="Y"),AND(F246="GALV",H246="UN"),AND(F246="GALV",H246=""),AND(F246="GALV",I246="Y"),AND(F246="GALV",I246="UN"),AND(F246="GALV",I246=""))),"GRR",IF(AND(B246='Dropdown Answer Key'!$B$14,OR(E246="Unknown",F246="Unknown")),"Unknown SL","Non Lead")))))))))))</f>
        <v>ERROR</v>
      </c>
      <c r="T246" s="83" t="str">
        <f>IF(OR(M246="",Q246="",S246="ERROR"),"BLANK",IF((AND(M246='Dropdown Answer Key'!$B$25,OR('Service Line Inventory'!S246="Lead",S246="Unknown SL"))),"Tier 1",IF(AND('Service Line Inventory'!M246='Dropdown Answer Key'!$B$26,OR('Service Line Inventory'!S246="Lead",S246="Unknown SL")),"Tier 2",IF(AND('Service Line Inventory'!M246='Dropdown Answer Key'!$B$27,OR('Service Line Inventory'!S246="Lead",S246="Unknown SL")),"Tier 2",IF('Service Line Inventory'!S246="GRR","Tier 3",IF((AND('Service Line Inventory'!M246='Dropdown Answer Key'!$B$25,'Service Line Inventory'!Q246='Dropdown Answer Key'!$M$25,O246='Dropdown Answer Key'!$G$27,'Service Line Inventory'!P246='Dropdown Answer Key'!$J$27,S246="Non Lead")),"Tier 4",IF((AND('Service Line Inventory'!M246='Dropdown Answer Key'!$B$25,'Service Line Inventory'!Q246='Dropdown Answer Key'!$M$25,O246='Dropdown Answer Key'!$G$27,S246="Non Lead")),"Tier 4",IF((AND('Service Line Inventory'!M246='Dropdown Answer Key'!$B$25,'Service Line Inventory'!Q246='Dropdown Answer Key'!$M$25,'Service Line Inventory'!P246='Dropdown Answer Key'!$J$27,S246="Non Lead")),"Tier 4","Tier 5"))))))))</f>
        <v>BLANK</v>
      </c>
      <c r="U246" s="109" t="str">
        <f t="shared" si="13"/>
        <v>ERROR</v>
      </c>
      <c r="V246" s="83" t="str">
        <f t="shared" si="14"/>
        <v>ERROR</v>
      </c>
      <c r="W246" s="83" t="str">
        <f t="shared" si="15"/>
        <v>NO</v>
      </c>
      <c r="X246" s="115"/>
      <c r="Y246" s="84"/>
      <c r="Z246" s="85"/>
    </row>
    <row r="247" spans="1:26" x14ac:dyDescent="0.25">
      <c r="A247" s="89"/>
      <c r="B247" s="90"/>
      <c r="C247" s="112"/>
      <c r="D247" s="90"/>
      <c r="E247" s="112"/>
      <c r="F247" s="112"/>
      <c r="G247" s="114"/>
      <c r="H247" s="102"/>
      <c r="I247" s="90"/>
      <c r="J247" s="91"/>
      <c r="K247" s="90"/>
      <c r="L247" s="102" t="str">
        <f t="shared" si="12"/>
        <v>ERROR</v>
      </c>
      <c r="M247" s="118"/>
      <c r="N247" s="90"/>
      <c r="O247" s="90"/>
      <c r="P247" s="90"/>
      <c r="Q247" s="89"/>
      <c r="R247" s="90"/>
      <c r="S247" s="121" t="str">
        <f>IF(OR(B247="",$C$3="",$G$3=""),"ERROR",IF(AND(B247='Dropdown Answer Key'!$B$12,OR(E247="Lead",E247="U, May have L",E247="COM",E247="")),"Lead",IF(AND(B247='Dropdown Answer Key'!$B$12,OR(AND(E247="GALV",H247="Y"),AND(E247="GALV",H247="UN"),AND(E247="GALV",H247=""))),"GRR",IF(AND(B247='Dropdown Answer Key'!$B$12,E247="Unknown"),"Unknown SL",IF(AND(B247='Dropdown Answer Key'!$B$13,OR(F247="Lead",F247="U, May have L",F247="COM",F247="")),"Lead",IF(AND(B247='Dropdown Answer Key'!$B$13,OR(AND(F247="GALV",H247="Y"),AND(F247="GALV",H247="UN"),AND(F247="GALV",H247=""))),"GRR",IF(AND(B247='Dropdown Answer Key'!$B$13,F247="Unknown"),"Unknown SL",IF(AND(B247='Dropdown Answer Key'!$B$14,OR(E247="Lead",E247="U, May have L",E247="COM",E247="")),"Lead",IF(AND(B247='Dropdown Answer Key'!$B$14,OR(F247="Lead",F247="U, May have L",F247="COM",F247="")),"Lead",IF(AND(B247='Dropdown Answer Key'!$B$14,OR(AND(E247="GALV",H247="Y"),AND(E247="GALV",H247="UN"),AND(E247="GALV",H247=""),AND(F247="GALV",H247="Y"),AND(F247="GALV",H247="UN"),AND(F247="GALV",H247=""),AND(F247="GALV",I247="Y"),AND(F247="GALV",I247="UN"),AND(F247="GALV",I247=""))),"GRR",IF(AND(B247='Dropdown Answer Key'!$B$14,OR(E247="Unknown",F247="Unknown")),"Unknown SL","Non Lead")))))))))))</f>
        <v>ERROR</v>
      </c>
      <c r="T247" s="122" t="str">
        <f>IF(OR(M247="",Q247="",S247="ERROR"),"BLANK",IF((AND(M247='Dropdown Answer Key'!$B$25,OR('Service Line Inventory'!S247="Lead",S247="Unknown SL"))),"Tier 1",IF(AND('Service Line Inventory'!M247='Dropdown Answer Key'!$B$26,OR('Service Line Inventory'!S247="Lead",S247="Unknown SL")),"Tier 2",IF(AND('Service Line Inventory'!M247='Dropdown Answer Key'!$B$27,OR('Service Line Inventory'!S247="Lead",S247="Unknown SL")),"Tier 2",IF('Service Line Inventory'!S247="GRR","Tier 3",IF((AND('Service Line Inventory'!M247='Dropdown Answer Key'!$B$25,'Service Line Inventory'!Q247='Dropdown Answer Key'!$M$25,O247='Dropdown Answer Key'!$G$27,'Service Line Inventory'!P247='Dropdown Answer Key'!$J$27,S247="Non Lead")),"Tier 4",IF((AND('Service Line Inventory'!M247='Dropdown Answer Key'!$B$25,'Service Line Inventory'!Q247='Dropdown Answer Key'!$M$25,O247='Dropdown Answer Key'!$G$27,S247="Non Lead")),"Tier 4",IF((AND('Service Line Inventory'!M247='Dropdown Answer Key'!$B$25,'Service Line Inventory'!Q247='Dropdown Answer Key'!$M$25,'Service Line Inventory'!P247='Dropdown Answer Key'!$J$27,S247="Non Lead")),"Tier 4","Tier 5"))))))))</f>
        <v>BLANK</v>
      </c>
      <c r="U247" s="123" t="str">
        <f t="shared" si="13"/>
        <v>ERROR</v>
      </c>
      <c r="V247" s="122" t="str">
        <f t="shared" si="14"/>
        <v>ERROR</v>
      </c>
      <c r="W247" s="122" t="str">
        <f t="shared" si="15"/>
        <v>NO</v>
      </c>
      <c r="X247" s="116"/>
      <c r="Y247" s="105"/>
      <c r="Z247" s="85"/>
    </row>
    <row r="248" spans="1:26" x14ac:dyDescent="0.25">
      <c r="A248" s="80"/>
      <c r="B248" s="80"/>
      <c r="C248" s="111"/>
      <c r="D248" s="81"/>
      <c r="E248" s="111"/>
      <c r="F248" s="111"/>
      <c r="G248" s="113"/>
      <c r="H248" s="101"/>
      <c r="I248" s="81"/>
      <c r="J248" s="82"/>
      <c r="K248" s="81"/>
      <c r="L248" s="101" t="str">
        <f t="shared" si="12"/>
        <v>ERROR</v>
      </c>
      <c r="M248" s="117"/>
      <c r="N248" s="81"/>
      <c r="O248" s="81"/>
      <c r="P248" s="81"/>
      <c r="Q248" s="80"/>
      <c r="R248" s="81"/>
      <c r="S248" s="106" t="str">
        <f>IF(OR(B248="",$C$3="",$G$3=""),"ERROR",IF(AND(B248='Dropdown Answer Key'!$B$12,OR(E248="Lead",E248="U, May have L",E248="COM",E248="")),"Lead",IF(AND(B248='Dropdown Answer Key'!$B$12,OR(AND(E248="GALV",H248="Y"),AND(E248="GALV",H248="UN"),AND(E248="GALV",H248=""))),"GRR",IF(AND(B248='Dropdown Answer Key'!$B$12,E248="Unknown"),"Unknown SL",IF(AND(B248='Dropdown Answer Key'!$B$13,OR(F248="Lead",F248="U, May have L",F248="COM",F248="")),"Lead",IF(AND(B248='Dropdown Answer Key'!$B$13,OR(AND(F248="GALV",H248="Y"),AND(F248="GALV",H248="UN"),AND(F248="GALV",H248=""))),"GRR",IF(AND(B248='Dropdown Answer Key'!$B$13,F248="Unknown"),"Unknown SL",IF(AND(B248='Dropdown Answer Key'!$B$14,OR(E248="Lead",E248="U, May have L",E248="COM",E248="")),"Lead",IF(AND(B248='Dropdown Answer Key'!$B$14,OR(F248="Lead",F248="U, May have L",F248="COM",F248="")),"Lead",IF(AND(B248='Dropdown Answer Key'!$B$14,OR(AND(E248="GALV",H248="Y"),AND(E248="GALV",H248="UN"),AND(E248="GALV",H248=""),AND(F248="GALV",H248="Y"),AND(F248="GALV",H248="UN"),AND(F248="GALV",H248=""),AND(F248="GALV",I248="Y"),AND(F248="GALV",I248="UN"),AND(F248="GALV",I248=""))),"GRR",IF(AND(B248='Dropdown Answer Key'!$B$14,OR(E248="Unknown",F248="Unknown")),"Unknown SL","Non Lead")))))))))))</f>
        <v>ERROR</v>
      </c>
      <c r="T248" s="83" t="str">
        <f>IF(OR(M248="",Q248="",S248="ERROR"),"BLANK",IF((AND(M248='Dropdown Answer Key'!$B$25,OR('Service Line Inventory'!S248="Lead",S248="Unknown SL"))),"Tier 1",IF(AND('Service Line Inventory'!M248='Dropdown Answer Key'!$B$26,OR('Service Line Inventory'!S248="Lead",S248="Unknown SL")),"Tier 2",IF(AND('Service Line Inventory'!M248='Dropdown Answer Key'!$B$27,OR('Service Line Inventory'!S248="Lead",S248="Unknown SL")),"Tier 2",IF('Service Line Inventory'!S248="GRR","Tier 3",IF((AND('Service Line Inventory'!M248='Dropdown Answer Key'!$B$25,'Service Line Inventory'!Q248='Dropdown Answer Key'!$M$25,O248='Dropdown Answer Key'!$G$27,'Service Line Inventory'!P248='Dropdown Answer Key'!$J$27,S248="Non Lead")),"Tier 4",IF((AND('Service Line Inventory'!M248='Dropdown Answer Key'!$B$25,'Service Line Inventory'!Q248='Dropdown Answer Key'!$M$25,O248='Dropdown Answer Key'!$G$27,S248="Non Lead")),"Tier 4",IF((AND('Service Line Inventory'!M248='Dropdown Answer Key'!$B$25,'Service Line Inventory'!Q248='Dropdown Answer Key'!$M$25,'Service Line Inventory'!P248='Dropdown Answer Key'!$J$27,S248="Non Lead")),"Tier 4","Tier 5"))))))))</f>
        <v>BLANK</v>
      </c>
      <c r="U248" s="109" t="str">
        <f t="shared" si="13"/>
        <v>ERROR</v>
      </c>
      <c r="V248" s="83" t="str">
        <f t="shared" si="14"/>
        <v>ERROR</v>
      </c>
      <c r="W248" s="83" t="str">
        <f t="shared" si="15"/>
        <v>NO</v>
      </c>
      <c r="X248" s="115"/>
      <c r="Y248" s="84"/>
      <c r="Z248" s="85"/>
    </row>
    <row r="249" spans="1:26" x14ac:dyDescent="0.25">
      <c r="A249" s="89"/>
      <c r="B249" s="90"/>
      <c r="C249" s="112"/>
      <c r="D249" s="90"/>
      <c r="E249" s="112"/>
      <c r="F249" s="112"/>
      <c r="G249" s="114"/>
      <c r="H249" s="102"/>
      <c r="I249" s="90"/>
      <c r="J249" s="91"/>
      <c r="K249" s="90"/>
      <c r="L249" s="102" t="str">
        <f t="shared" si="12"/>
        <v>ERROR</v>
      </c>
      <c r="M249" s="118"/>
      <c r="N249" s="90"/>
      <c r="O249" s="90"/>
      <c r="P249" s="90"/>
      <c r="Q249" s="89"/>
      <c r="R249" s="90"/>
      <c r="S249" s="121" t="str">
        <f>IF(OR(B249="",$C$3="",$G$3=""),"ERROR",IF(AND(B249='Dropdown Answer Key'!$B$12,OR(E249="Lead",E249="U, May have L",E249="COM",E249="")),"Lead",IF(AND(B249='Dropdown Answer Key'!$B$12,OR(AND(E249="GALV",H249="Y"),AND(E249="GALV",H249="UN"),AND(E249="GALV",H249=""))),"GRR",IF(AND(B249='Dropdown Answer Key'!$B$12,E249="Unknown"),"Unknown SL",IF(AND(B249='Dropdown Answer Key'!$B$13,OR(F249="Lead",F249="U, May have L",F249="COM",F249="")),"Lead",IF(AND(B249='Dropdown Answer Key'!$B$13,OR(AND(F249="GALV",H249="Y"),AND(F249="GALV",H249="UN"),AND(F249="GALV",H249=""))),"GRR",IF(AND(B249='Dropdown Answer Key'!$B$13,F249="Unknown"),"Unknown SL",IF(AND(B249='Dropdown Answer Key'!$B$14,OR(E249="Lead",E249="U, May have L",E249="COM",E249="")),"Lead",IF(AND(B249='Dropdown Answer Key'!$B$14,OR(F249="Lead",F249="U, May have L",F249="COM",F249="")),"Lead",IF(AND(B249='Dropdown Answer Key'!$B$14,OR(AND(E249="GALV",H249="Y"),AND(E249="GALV",H249="UN"),AND(E249="GALV",H249=""),AND(F249="GALV",H249="Y"),AND(F249="GALV",H249="UN"),AND(F249="GALV",H249=""),AND(F249="GALV",I249="Y"),AND(F249="GALV",I249="UN"),AND(F249="GALV",I249=""))),"GRR",IF(AND(B249='Dropdown Answer Key'!$B$14,OR(E249="Unknown",F249="Unknown")),"Unknown SL","Non Lead")))))))))))</f>
        <v>ERROR</v>
      </c>
      <c r="T249" s="122" t="str">
        <f>IF(OR(M249="",Q249="",S249="ERROR"),"BLANK",IF((AND(M249='Dropdown Answer Key'!$B$25,OR('Service Line Inventory'!S249="Lead",S249="Unknown SL"))),"Tier 1",IF(AND('Service Line Inventory'!M249='Dropdown Answer Key'!$B$26,OR('Service Line Inventory'!S249="Lead",S249="Unknown SL")),"Tier 2",IF(AND('Service Line Inventory'!M249='Dropdown Answer Key'!$B$27,OR('Service Line Inventory'!S249="Lead",S249="Unknown SL")),"Tier 2",IF('Service Line Inventory'!S249="GRR","Tier 3",IF((AND('Service Line Inventory'!M249='Dropdown Answer Key'!$B$25,'Service Line Inventory'!Q249='Dropdown Answer Key'!$M$25,O249='Dropdown Answer Key'!$G$27,'Service Line Inventory'!P249='Dropdown Answer Key'!$J$27,S249="Non Lead")),"Tier 4",IF((AND('Service Line Inventory'!M249='Dropdown Answer Key'!$B$25,'Service Line Inventory'!Q249='Dropdown Answer Key'!$M$25,O249='Dropdown Answer Key'!$G$27,S249="Non Lead")),"Tier 4",IF((AND('Service Line Inventory'!M249='Dropdown Answer Key'!$B$25,'Service Line Inventory'!Q249='Dropdown Answer Key'!$M$25,'Service Line Inventory'!P249='Dropdown Answer Key'!$J$27,S249="Non Lead")),"Tier 4","Tier 5"))))))))</f>
        <v>BLANK</v>
      </c>
      <c r="U249" s="123" t="str">
        <f t="shared" si="13"/>
        <v>ERROR</v>
      </c>
      <c r="V249" s="122" t="str">
        <f t="shared" si="14"/>
        <v>ERROR</v>
      </c>
      <c r="W249" s="122" t="str">
        <f t="shared" si="15"/>
        <v>NO</v>
      </c>
      <c r="X249" s="116"/>
      <c r="Y249" s="105"/>
      <c r="Z249" s="85"/>
    </row>
    <row r="250" spans="1:26" x14ac:dyDescent="0.25">
      <c r="A250" s="80"/>
      <c r="B250" s="80"/>
      <c r="C250" s="111"/>
      <c r="D250" s="81"/>
      <c r="E250" s="111"/>
      <c r="F250" s="111"/>
      <c r="G250" s="113"/>
      <c r="H250" s="101"/>
      <c r="I250" s="81"/>
      <c r="J250" s="82"/>
      <c r="K250" s="81"/>
      <c r="L250" s="101" t="str">
        <f t="shared" si="12"/>
        <v>ERROR</v>
      </c>
      <c r="M250" s="117"/>
      <c r="N250" s="81"/>
      <c r="O250" s="81"/>
      <c r="P250" s="81"/>
      <c r="Q250" s="80"/>
      <c r="R250" s="81"/>
      <c r="S250" s="106" t="str">
        <f>IF(OR(B250="",$C$3="",$G$3=""),"ERROR",IF(AND(B250='Dropdown Answer Key'!$B$12,OR(E250="Lead",E250="U, May have L",E250="COM",E250="")),"Lead",IF(AND(B250='Dropdown Answer Key'!$B$12,OR(AND(E250="GALV",H250="Y"),AND(E250="GALV",H250="UN"),AND(E250="GALV",H250=""))),"GRR",IF(AND(B250='Dropdown Answer Key'!$B$12,E250="Unknown"),"Unknown SL",IF(AND(B250='Dropdown Answer Key'!$B$13,OR(F250="Lead",F250="U, May have L",F250="COM",F250="")),"Lead",IF(AND(B250='Dropdown Answer Key'!$B$13,OR(AND(F250="GALV",H250="Y"),AND(F250="GALV",H250="UN"),AND(F250="GALV",H250=""))),"GRR",IF(AND(B250='Dropdown Answer Key'!$B$13,F250="Unknown"),"Unknown SL",IF(AND(B250='Dropdown Answer Key'!$B$14,OR(E250="Lead",E250="U, May have L",E250="COM",E250="")),"Lead",IF(AND(B250='Dropdown Answer Key'!$B$14,OR(F250="Lead",F250="U, May have L",F250="COM",F250="")),"Lead",IF(AND(B250='Dropdown Answer Key'!$B$14,OR(AND(E250="GALV",H250="Y"),AND(E250="GALV",H250="UN"),AND(E250="GALV",H250=""),AND(F250="GALV",H250="Y"),AND(F250="GALV",H250="UN"),AND(F250="GALV",H250=""),AND(F250="GALV",I250="Y"),AND(F250="GALV",I250="UN"),AND(F250="GALV",I250=""))),"GRR",IF(AND(B250='Dropdown Answer Key'!$B$14,OR(E250="Unknown",F250="Unknown")),"Unknown SL","Non Lead")))))))))))</f>
        <v>ERROR</v>
      </c>
      <c r="T250" s="83" t="str">
        <f>IF(OR(M250="",Q250="",S250="ERROR"),"BLANK",IF((AND(M250='Dropdown Answer Key'!$B$25,OR('Service Line Inventory'!S250="Lead",S250="Unknown SL"))),"Tier 1",IF(AND('Service Line Inventory'!M250='Dropdown Answer Key'!$B$26,OR('Service Line Inventory'!S250="Lead",S250="Unknown SL")),"Tier 2",IF(AND('Service Line Inventory'!M250='Dropdown Answer Key'!$B$27,OR('Service Line Inventory'!S250="Lead",S250="Unknown SL")),"Tier 2",IF('Service Line Inventory'!S250="GRR","Tier 3",IF((AND('Service Line Inventory'!M250='Dropdown Answer Key'!$B$25,'Service Line Inventory'!Q250='Dropdown Answer Key'!$M$25,O250='Dropdown Answer Key'!$G$27,'Service Line Inventory'!P250='Dropdown Answer Key'!$J$27,S250="Non Lead")),"Tier 4",IF((AND('Service Line Inventory'!M250='Dropdown Answer Key'!$B$25,'Service Line Inventory'!Q250='Dropdown Answer Key'!$M$25,O250='Dropdown Answer Key'!$G$27,S250="Non Lead")),"Tier 4",IF((AND('Service Line Inventory'!M250='Dropdown Answer Key'!$B$25,'Service Line Inventory'!Q250='Dropdown Answer Key'!$M$25,'Service Line Inventory'!P250='Dropdown Answer Key'!$J$27,S250="Non Lead")),"Tier 4","Tier 5"))))))))</f>
        <v>BLANK</v>
      </c>
      <c r="U250" s="109" t="str">
        <f t="shared" si="13"/>
        <v>ERROR</v>
      </c>
      <c r="V250" s="83" t="str">
        <f t="shared" si="14"/>
        <v>ERROR</v>
      </c>
      <c r="W250" s="83" t="str">
        <f t="shared" si="15"/>
        <v>NO</v>
      </c>
      <c r="X250" s="115"/>
      <c r="Y250" s="84"/>
      <c r="Z250" s="85"/>
    </row>
    <row r="251" spans="1:26" x14ac:dyDescent="0.25">
      <c r="A251" s="89"/>
      <c r="B251" s="90"/>
      <c r="C251" s="112"/>
      <c r="D251" s="90"/>
      <c r="E251" s="112"/>
      <c r="F251" s="112"/>
      <c r="G251" s="114"/>
      <c r="H251" s="102"/>
      <c r="I251" s="90"/>
      <c r="J251" s="91"/>
      <c r="K251" s="90"/>
      <c r="L251" s="102" t="str">
        <f t="shared" si="12"/>
        <v>ERROR</v>
      </c>
      <c r="M251" s="118"/>
      <c r="N251" s="90"/>
      <c r="O251" s="90"/>
      <c r="P251" s="90"/>
      <c r="Q251" s="89"/>
      <c r="R251" s="90"/>
      <c r="S251" s="121" t="str">
        <f>IF(OR(B251="",$C$3="",$G$3=""),"ERROR",IF(AND(B251='Dropdown Answer Key'!$B$12,OR(E251="Lead",E251="U, May have L",E251="COM",E251="")),"Lead",IF(AND(B251='Dropdown Answer Key'!$B$12,OR(AND(E251="GALV",H251="Y"),AND(E251="GALV",H251="UN"),AND(E251="GALV",H251=""))),"GRR",IF(AND(B251='Dropdown Answer Key'!$B$12,E251="Unknown"),"Unknown SL",IF(AND(B251='Dropdown Answer Key'!$B$13,OR(F251="Lead",F251="U, May have L",F251="COM",F251="")),"Lead",IF(AND(B251='Dropdown Answer Key'!$B$13,OR(AND(F251="GALV",H251="Y"),AND(F251="GALV",H251="UN"),AND(F251="GALV",H251=""))),"GRR",IF(AND(B251='Dropdown Answer Key'!$B$13,F251="Unknown"),"Unknown SL",IF(AND(B251='Dropdown Answer Key'!$B$14,OR(E251="Lead",E251="U, May have L",E251="COM",E251="")),"Lead",IF(AND(B251='Dropdown Answer Key'!$B$14,OR(F251="Lead",F251="U, May have L",F251="COM",F251="")),"Lead",IF(AND(B251='Dropdown Answer Key'!$B$14,OR(AND(E251="GALV",H251="Y"),AND(E251="GALV",H251="UN"),AND(E251="GALV",H251=""),AND(F251="GALV",H251="Y"),AND(F251="GALV",H251="UN"),AND(F251="GALV",H251=""),AND(F251="GALV",I251="Y"),AND(F251="GALV",I251="UN"),AND(F251="GALV",I251=""))),"GRR",IF(AND(B251='Dropdown Answer Key'!$B$14,OR(E251="Unknown",F251="Unknown")),"Unknown SL","Non Lead")))))))))))</f>
        <v>ERROR</v>
      </c>
      <c r="T251" s="122" t="str">
        <f>IF(OR(M251="",Q251="",S251="ERROR"),"BLANK",IF((AND(M251='Dropdown Answer Key'!$B$25,OR('Service Line Inventory'!S251="Lead",S251="Unknown SL"))),"Tier 1",IF(AND('Service Line Inventory'!M251='Dropdown Answer Key'!$B$26,OR('Service Line Inventory'!S251="Lead",S251="Unknown SL")),"Tier 2",IF(AND('Service Line Inventory'!M251='Dropdown Answer Key'!$B$27,OR('Service Line Inventory'!S251="Lead",S251="Unknown SL")),"Tier 2",IF('Service Line Inventory'!S251="GRR","Tier 3",IF((AND('Service Line Inventory'!M251='Dropdown Answer Key'!$B$25,'Service Line Inventory'!Q251='Dropdown Answer Key'!$M$25,O251='Dropdown Answer Key'!$G$27,'Service Line Inventory'!P251='Dropdown Answer Key'!$J$27,S251="Non Lead")),"Tier 4",IF((AND('Service Line Inventory'!M251='Dropdown Answer Key'!$B$25,'Service Line Inventory'!Q251='Dropdown Answer Key'!$M$25,O251='Dropdown Answer Key'!$G$27,S251="Non Lead")),"Tier 4",IF((AND('Service Line Inventory'!M251='Dropdown Answer Key'!$B$25,'Service Line Inventory'!Q251='Dropdown Answer Key'!$M$25,'Service Line Inventory'!P251='Dropdown Answer Key'!$J$27,S251="Non Lead")),"Tier 4","Tier 5"))))))))</f>
        <v>BLANK</v>
      </c>
      <c r="U251" s="123" t="str">
        <f t="shared" si="13"/>
        <v>ERROR</v>
      </c>
      <c r="V251" s="122" t="str">
        <f t="shared" si="14"/>
        <v>ERROR</v>
      </c>
      <c r="W251" s="122" t="str">
        <f t="shared" si="15"/>
        <v>NO</v>
      </c>
      <c r="X251" s="116"/>
      <c r="Y251" s="105"/>
      <c r="Z251" s="85"/>
    </row>
    <row r="252" spans="1:26" x14ac:dyDescent="0.25">
      <c r="A252" s="80"/>
      <c r="B252" s="80"/>
      <c r="C252" s="111"/>
      <c r="D252" s="81"/>
      <c r="E252" s="111"/>
      <c r="F252" s="111"/>
      <c r="G252" s="113"/>
      <c r="H252" s="101"/>
      <c r="I252" s="81"/>
      <c r="J252" s="82"/>
      <c r="K252" s="81"/>
      <c r="L252" s="101" t="str">
        <f t="shared" si="12"/>
        <v>ERROR</v>
      </c>
      <c r="M252" s="117"/>
      <c r="N252" s="81"/>
      <c r="O252" s="81"/>
      <c r="P252" s="81"/>
      <c r="Q252" s="80"/>
      <c r="R252" s="81"/>
      <c r="S252" s="106" t="str">
        <f>IF(OR(B252="",$C$3="",$G$3=""),"ERROR",IF(AND(B252='Dropdown Answer Key'!$B$12,OR(E252="Lead",E252="U, May have L",E252="COM",E252="")),"Lead",IF(AND(B252='Dropdown Answer Key'!$B$12,OR(AND(E252="GALV",H252="Y"),AND(E252="GALV",H252="UN"),AND(E252="GALV",H252=""))),"GRR",IF(AND(B252='Dropdown Answer Key'!$B$12,E252="Unknown"),"Unknown SL",IF(AND(B252='Dropdown Answer Key'!$B$13,OR(F252="Lead",F252="U, May have L",F252="COM",F252="")),"Lead",IF(AND(B252='Dropdown Answer Key'!$B$13,OR(AND(F252="GALV",H252="Y"),AND(F252="GALV",H252="UN"),AND(F252="GALV",H252=""))),"GRR",IF(AND(B252='Dropdown Answer Key'!$B$13,F252="Unknown"),"Unknown SL",IF(AND(B252='Dropdown Answer Key'!$B$14,OR(E252="Lead",E252="U, May have L",E252="COM",E252="")),"Lead",IF(AND(B252='Dropdown Answer Key'!$B$14,OR(F252="Lead",F252="U, May have L",F252="COM",F252="")),"Lead",IF(AND(B252='Dropdown Answer Key'!$B$14,OR(AND(E252="GALV",H252="Y"),AND(E252="GALV",H252="UN"),AND(E252="GALV",H252=""),AND(F252="GALV",H252="Y"),AND(F252="GALV",H252="UN"),AND(F252="GALV",H252=""),AND(F252="GALV",I252="Y"),AND(F252="GALV",I252="UN"),AND(F252="GALV",I252=""))),"GRR",IF(AND(B252='Dropdown Answer Key'!$B$14,OR(E252="Unknown",F252="Unknown")),"Unknown SL","Non Lead")))))))))))</f>
        <v>ERROR</v>
      </c>
      <c r="T252" s="83" t="str">
        <f>IF(OR(M252="",Q252="",S252="ERROR"),"BLANK",IF((AND(M252='Dropdown Answer Key'!$B$25,OR('Service Line Inventory'!S252="Lead",S252="Unknown SL"))),"Tier 1",IF(AND('Service Line Inventory'!M252='Dropdown Answer Key'!$B$26,OR('Service Line Inventory'!S252="Lead",S252="Unknown SL")),"Tier 2",IF(AND('Service Line Inventory'!M252='Dropdown Answer Key'!$B$27,OR('Service Line Inventory'!S252="Lead",S252="Unknown SL")),"Tier 2",IF('Service Line Inventory'!S252="GRR","Tier 3",IF((AND('Service Line Inventory'!M252='Dropdown Answer Key'!$B$25,'Service Line Inventory'!Q252='Dropdown Answer Key'!$M$25,O252='Dropdown Answer Key'!$G$27,'Service Line Inventory'!P252='Dropdown Answer Key'!$J$27,S252="Non Lead")),"Tier 4",IF((AND('Service Line Inventory'!M252='Dropdown Answer Key'!$B$25,'Service Line Inventory'!Q252='Dropdown Answer Key'!$M$25,O252='Dropdown Answer Key'!$G$27,S252="Non Lead")),"Tier 4",IF((AND('Service Line Inventory'!M252='Dropdown Answer Key'!$B$25,'Service Line Inventory'!Q252='Dropdown Answer Key'!$M$25,'Service Line Inventory'!P252='Dropdown Answer Key'!$J$27,S252="Non Lead")),"Tier 4","Tier 5"))))))))</f>
        <v>BLANK</v>
      </c>
      <c r="U252" s="109" t="str">
        <f t="shared" si="13"/>
        <v>ERROR</v>
      </c>
      <c r="V252" s="83" t="str">
        <f t="shared" si="14"/>
        <v>ERROR</v>
      </c>
      <c r="W252" s="83" t="str">
        <f t="shared" si="15"/>
        <v>NO</v>
      </c>
      <c r="X252" s="115"/>
      <c r="Y252" s="84"/>
      <c r="Z252" s="85"/>
    </row>
    <row r="253" spans="1:26" x14ac:dyDescent="0.25">
      <c r="A253" s="89"/>
      <c r="B253" s="90"/>
      <c r="C253" s="112"/>
      <c r="D253" s="90"/>
      <c r="E253" s="112"/>
      <c r="F253" s="112"/>
      <c r="G253" s="114"/>
      <c r="H253" s="102"/>
      <c r="I253" s="90"/>
      <c r="J253" s="91"/>
      <c r="K253" s="90"/>
      <c r="L253" s="102" t="str">
        <f t="shared" si="12"/>
        <v>ERROR</v>
      </c>
      <c r="M253" s="118"/>
      <c r="N253" s="90"/>
      <c r="O253" s="90"/>
      <c r="P253" s="90"/>
      <c r="Q253" s="89"/>
      <c r="R253" s="90"/>
      <c r="S253" s="121" t="str">
        <f>IF(OR(B253="",$C$3="",$G$3=""),"ERROR",IF(AND(B253='Dropdown Answer Key'!$B$12,OR(E253="Lead",E253="U, May have L",E253="COM",E253="")),"Lead",IF(AND(B253='Dropdown Answer Key'!$B$12,OR(AND(E253="GALV",H253="Y"),AND(E253="GALV",H253="UN"),AND(E253="GALV",H253=""))),"GRR",IF(AND(B253='Dropdown Answer Key'!$B$12,E253="Unknown"),"Unknown SL",IF(AND(B253='Dropdown Answer Key'!$B$13,OR(F253="Lead",F253="U, May have L",F253="COM",F253="")),"Lead",IF(AND(B253='Dropdown Answer Key'!$B$13,OR(AND(F253="GALV",H253="Y"),AND(F253="GALV",H253="UN"),AND(F253="GALV",H253=""))),"GRR",IF(AND(B253='Dropdown Answer Key'!$B$13,F253="Unknown"),"Unknown SL",IF(AND(B253='Dropdown Answer Key'!$B$14,OR(E253="Lead",E253="U, May have L",E253="COM",E253="")),"Lead",IF(AND(B253='Dropdown Answer Key'!$B$14,OR(F253="Lead",F253="U, May have L",F253="COM",F253="")),"Lead",IF(AND(B253='Dropdown Answer Key'!$B$14,OR(AND(E253="GALV",H253="Y"),AND(E253="GALV",H253="UN"),AND(E253="GALV",H253=""),AND(F253="GALV",H253="Y"),AND(F253="GALV",H253="UN"),AND(F253="GALV",H253=""),AND(F253="GALV",I253="Y"),AND(F253="GALV",I253="UN"),AND(F253="GALV",I253=""))),"GRR",IF(AND(B253='Dropdown Answer Key'!$B$14,OR(E253="Unknown",F253="Unknown")),"Unknown SL","Non Lead")))))))))))</f>
        <v>ERROR</v>
      </c>
      <c r="T253" s="122" t="str">
        <f>IF(OR(M253="",Q253="",S253="ERROR"),"BLANK",IF((AND(M253='Dropdown Answer Key'!$B$25,OR('Service Line Inventory'!S253="Lead",S253="Unknown SL"))),"Tier 1",IF(AND('Service Line Inventory'!M253='Dropdown Answer Key'!$B$26,OR('Service Line Inventory'!S253="Lead",S253="Unknown SL")),"Tier 2",IF(AND('Service Line Inventory'!M253='Dropdown Answer Key'!$B$27,OR('Service Line Inventory'!S253="Lead",S253="Unknown SL")),"Tier 2",IF('Service Line Inventory'!S253="GRR","Tier 3",IF((AND('Service Line Inventory'!M253='Dropdown Answer Key'!$B$25,'Service Line Inventory'!Q253='Dropdown Answer Key'!$M$25,O253='Dropdown Answer Key'!$G$27,'Service Line Inventory'!P253='Dropdown Answer Key'!$J$27,S253="Non Lead")),"Tier 4",IF((AND('Service Line Inventory'!M253='Dropdown Answer Key'!$B$25,'Service Line Inventory'!Q253='Dropdown Answer Key'!$M$25,O253='Dropdown Answer Key'!$G$27,S253="Non Lead")),"Tier 4",IF((AND('Service Line Inventory'!M253='Dropdown Answer Key'!$B$25,'Service Line Inventory'!Q253='Dropdown Answer Key'!$M$25,'Service Line Inventory'!P253='Dropdown Answer Key'!$J$27,S253="Non Lead")),"Tier 4","Tier 5"))))))))</f>
        <v>BLANK</v>
      </c>
      <c r="U253" s="123" t="str">
        <f t="shared" si="13"/>
        <v>ERROR</v>
      </c>
      <c r="V253" s="122" t="str">
        <f t="shared" si="14"/>
        <v>ERROR</v>
      </c>
      <c r="W253" s="122" t="str">
        <f t="shared" si="15"/>
        <v>NO</v>
      </c>
      <c r="X253" s="116"/>
      <c r="Y253" s="105"/>
      <c r="Z253" s="85"/>
    </row>
    <row r="254" spans="1:26" x14ac:dyDescent="0.25">
      <c r="A254" s="80"/>
      <c r="B254" s="80"/>
      <c r="C254" s="111"/>
      <c r="D254" s="81"/>
      <c r="E254" s="111"/>
      <c r="F254" s="111"/>
      <c r="G254" s="113"/>
      <c r="H254" s="101"/>
      <c r="I254" s="81"/>
      <c r="J254" s="82"/>
      <c r="K254" s="81"/>
      <c r="L254" s="101" t="str">
        <f t="shared" si="12"/>
        <v>ERROR</v>
      </c>
      <c r="M254" s="117"/>
      <c r="N254" s="81"/>
      <c r="O254" s="81"/>
      <c r="P254" s="81"/>
      <c r="Q254" s="80"/>
      <c r="R254" s="81"/>
      <c r="S254" s="106" t="str">
        <f>IF(OR(B254="",$C$3="",$G$3=""),"ERROR",IF(AND(B254='Dropdown Answer Key'!$B$12,OR(E254="Lead",E254="U, May have L",E254="COM",E254="")),"Lead",IF(AND(B254='Dropdown Answer Key'!$B$12,OR(AND(E254="GALV",H254="Y"),AND(E254="GALV",H254="UN"),AND(E254="GALV",H254=""))),"GRR",IF(AND(B254='Dropdown Answer Key'!$B$12,E254="Unknown"),"Unknown SL",IF(AND(B254='Dropdown Answer Key'!$B$13,OR(F254="Lead",F254="U, May have L",F254="COM",F254="")),"Lead",IF(AND(B254='Dropdown Answer Key'!$B$13,OR(AND(F254="GALV",H254="Y"),AND(F254="GALV",H254="UN"),AND(F254="GALV",H254=""))),"GRR",IF(AND(B254='Dropdown Answer Key'!$B$13,F254="Unknown"),"Unknown SL",IF(AND(B254='Dropdown Answer Key'!$B$14,OR(E254="Lead",E254="U, May have L",E254="COM",E254="")),"Lead",IF(AND(B254='Dropdown Answer Key'!$B$14,OR(F254="Lead",F254="U, May have L",F254="COM",F254="")),"Lead",IF(AND(B254='Dropdown Answer Key'!$B$14,OR(AND(E254="GALV",H254="Y"),AND(E254="GALV",H254="UN"),AND(E254="GALV",H254=""),AND(F254="GALV",H254="Y"),AND(F254="GALV",H254="UN"),AND(F254="GALV",H254=""),AND(F254="GALV",I254="Y"),AND(F254="GALV",I254="UN"),AND(F254="GALV",I254=""))),"GRR",IF(AND(B254='Dropdown Answer Key'!$B$14,OR(E254="Unknown",F254="Unknown")),"Unknown SL","Non Lead")))))))))))</f>
        <v>ERROR</v>
      </c>
      <c r="T254" s="83" t="str">
        <f>IF(OR(M254="",Q254="",S254="ERROR"),"BLANK",IF((AND(M254='Dropdown Answer Key'!$B$25,OR('Service Line Inventory'!S254="Lead",S254="Unknown SL"))),"Tier 1",IF(AND('Service Line Inventory'!M254='Dropdown Answer Key'!$B$26,OR('Service Line Inventory'!S254="Lead",S254="Unknown SL")),"Tier 2",IF(AND('Service Line Inventory'!M254='Dropdown Answer Key'!$B$27,OR('Service Line Inventory'!S254="Lead",S254="Unknown SL")),"Tier 2",IF('Service Line Inventory'!S254="GRR","Tier 3",IF((AND('Service Line Inventory'!M254='Dropdown Answer Key'!$B$25,'Service Line Inventory'!Q254='Dropdown Answer Key'!$M$25,O254='Dropdown Answer Key'!$G$27,'Service Line Inventory'!P254='Dropdown Answer Key'!$J$27,S254="Non Lead")),"Tier 4",IF((AND('Service Line Inventory'!M254='Dropdown Answer Key'!$B$25,'Service Line Inventory'!Q254='Dropdown Answer Key'!$M$25,O254='Dropdown Answer Key'!$G$27,S254="Non Lead")),"Tier 4",IF((AND('Service Line Inventory'!M254='Dropdown Answer Key'!$B$25,'Service Line Inventory'!Q254='Dropdown Answer Key'!$M$25,'Service Line Inventory'!P254='Dropdown Answer Key'!$J$27,S254="Non Lead")),"Tier 4","Tier 5"))))))))</f>
        <v>BLANK</v>
      </c>
      <c r="U254" s="109" t="str">
        <f t="shared" si="13"/>
        <v>ERROR</v>
      </c>
      <c r="V254" s="83" t="str">
        <f t="shared" si="14"/>
        <v>ERROR</v>
      </c>
      <c r="W254" s="83" t="str">
        <f t="shared" si="15"/>
        <v>NO</v>
      </c>
      <c r="X254" s="115"/>
      <c r="Y254" s="84"/>
      <c r="Z254" s="85"/>
    </row>
    <row r="255" spans="1:26" x14ac:dyDescent="0.25">
      <c r="A255" s="89"/>
      <c r="B255" s="90"/>
      <c r="C255" s="112"/>
      <c r="D255" s="90"/>
      <c r="E255" s="112"/>
      <c r="F255" s="112"/>
      <c r="G255" s="114"/>
      <c r="H255" s="102"/>
      <c r="I255" s="90"/>
      <c r="J255" s="91"/>
      <c r="K255" s="90"/>
      <c r="L255" s="102" t="str">
        <f t="shared" si="12"/>
        <v>ERROR</v>
      </c>
      <c r="M255" s="118"/>
      <c r="N255" s="90"/>
      <c r="O255" s="90"/>
      <c r="P255" s="90"/>
      <c r="Q255" s="89"/>
      <c r="R255" s="90"/>
      <c r="S255" s="121" t="str">
        <f>IF(OR(B255="",$C$3="",$G$3=""),"ERROR",IF(AND(B255='Dropdown Answer Key'!$B$12,OR(E255="Lead",E255="U, May have L",E255="COM",E255="")),"Lead",IF(AND(B255='Dropdown Answer Key'!$B$12,OR(AND(E255="GALV",H255="Y"),AND(E255="GALV",H255="UN"),AND(E255="GALV",H255=""))),"GRR",IF(AND(B255='Dropdown Answer Key'!$B$12,E255="Unknown"),"Unknown SL",IF(AND(B255='Dropdown Answer Key'!$B$13,OR(F255="Lead",F255="U, May have L",F255="COM",F255="")),"Lead",IF(AND(B255='Dropdown Answer Key'!$B$13,OR(AND(F255="GALV",H255="Y"),AND(F255="GALV",H255="UN"),AND(F255="GALV",H255=""))),"GRR",IF(AND(B255='Dropdown Answer Key'!$B$13,F255="Unknown"),"Unknown SL",IF(AND(B255='Dropdown Answer Key'!$B$14,OR(E255="Lead",E255="U, May have L",E255="COM",E255="")),"Lead",IF(AND(B255='Dropdown Answer Key'!$B$14,OR(F255="Lead",F255="U, May have L",F255="COM",F255="")),"Lead",IF(AND(B255='Dropdown Answer Key'!$B$14,OR(AND(E255="GALV",H255="Y"),AND(E255="GALV",H255="UN"),AND(E255="GALV",H255=""),AND(F255="GALV",H255="Y"),AND(F255="GALV",H255="UN"),AND(F255="GALV",H255=""),AND(F255="GALV",I255="Y"),AND(F255="GALV",I255="UN"),AND(F255="GALV",I255=""))),"GRR",IF(AND(B255='Dropdown Answer Key'!$B$14,OR(E255="Unknown",F255="Unknown")),"Unknown SL","Non Lead")))))))))))</f>
        <v>ERROR</v>
      </c>
      <c r="T255" s="122" t="str">
        <f>IF(OR(M255="",Q255="",S255="ERROR"),"BLANK",IF((AND(M255='Dropdown Answer Key'!$B$25,OR('Service Line Inventory'!S255="Lead",S255="Unknown SL"))),"Tier 1",IF(AND('Service Line Inventory'!M255='Dropdown Answer Key'!$B$26,OR('Service Line Inventory'!S255="Lead",S255="Unknown SL")),"Tier 2",IF(AND('Service Line Inventory'!M255='Dropdown Answer Key'!$B$27,OR('Service Line Inventory'!S255="Lead",S255="Unknown SL")),"Tier 2",IF('Service Line Inventory'!S255="GRR","Tier 3",IF((AND('Service Line Inventory'!M255='Dropdown Answer Key'!$B$25,'Service Line Inventory'!Q255='Dropdown Answer Key'!$M$25,O255='Dropdown Answer Key'!$G$27,'Service Line Inventory'!P255='Dropdown Answer Key'!$J$27,S255="Non Lead")),"Tier 4",IF((AND('Service Line Inventory'!M255='Dropdown Answer Key'!$B$25,'Service Line Inventory'!Q255='Dropdown Answer Key'!$M$25,O255='Dropdown Answer Key'!$G$27,S255="Non Lead")),"Tier 4",IF((AND('Service Line Inventory'!M255='Dropdown Answer Key'!$B$25,'Service Line Inventory'!Q255='Dropdown Answer Key'!$M$25,'Service Line Inventory'!P255='Dropdown Answer Key'!$J$27,S255="Non Lead")),"Tier 4","Tier 5"))))))))</f>
        <v>BLANK</v>
      </c>
      <c r="U255" s="123" t="str">
        <f t="shared" si="13"/>
        <v>ERROR</v>
      </c>
      <c r="V255" s="122" t="str">
        <f t="shared" si="14"/>
        <v>ERROR</v>
      </c>
      <c r="W255" s="122" t="str">
        <f t="shared" si="15"/>
        <v>NO</v>
      </c>
      <c r="X255" s="116"/>
      <c r="Y255" s="105"/>
      <c r="Z255" s="85"/>
    </row>
    <row r="256" spans="1:26" x14ac:dyDescent="0.25">
      <c r="A256" s="80"/>
      <c r="B256" s="80"/>
      <c r="C256" s="111"/>
      <c r="D256" s="81"/>
      <c r="E256" s="111"/>
      <c r="F256" s="111"/>
      <c r="G256" s="113"/>
      <c r="H256" s="101"/>
      <c r="I256" s="81"/>
      <c r="J256" s="82"/>
      <c r="K256" s="81"/>
      <c r="L256" s="101" t="str">
        <f t="shared" si="12"/>
        <v>ERROR</v>
      </c>
      <c r="M256" s="117"/>
      <c r="N256" s="81"/>
      <c r="O256" s="81"/>
      <c r="P256" s="81"/>
      <c r="Q256" s="80"/>
      <c r="R256" s="81"/>
      <c r="S256" s="106" t="str">
        <f>IF(OR(B256="",$C$3="",$G$3=""),"ERROR",IF(AND(B256='Dropdown Answer Key'!$B$12,OR(E256="Lead",E256="U, May have L",E256="COM",E256="")),"Lead",IF(AND(B256='Dropdown Answer Key'!$B$12,OR(AND(E256="GALV",H256="Y"),AND(E256="GALV",H256="UN"),AND(E256="GALV",H256=""))),"GRR",IF(AND(B256='Dropdown Answer Key'!$B$12,E256="Unknown"),"Unknown SL",IF(AND(B256='Dropdown Answer Key'!$B$13,OR(F256="Lead",F256="U, May have L",F256="COM",F256="")),"Lead",IF(AND(B256='Dropdown Answer Key'!$B$13,OR(AND(F256="GALV",H256="Y"),AND(F256="GALV",H256="UN"),AND(F256="GALV",H256=""))),"GRR",IF(AND(B256='Dropdown Answer Key'!$B$13,F256="Unknown"),"Unknown SL",IF(AND(B256='Dropdown Answer Key'!$B$14,OR(E256="Lead",E256="U, May have L",E256="COM",E256="")),"Lead",IF(AND(B256='Dropdown Answer Key'!$B$14,OR(F256="Lead",F256="U, May have L",F256="COM",F256="")),"Lead",IF(AND(B256='Dropdown Answer Key'!$B$14,OR(AND(E256="GALV",H256="Y"),AND(E256="GALV",H256="UN"),AND(E256="GALV",H256=""),AND(F256="GALV",H256="Y"),AND(F256="GALV",H256="UN"),AND(F256="GALV",H256=""),AND(F256="GALV",I256="Y"),AND(F256="GALV",I256="UN"),AND(F256="GALV",I256=""))),"GRR",IF(AND(B256='Dropdown Answer Key'!$B$14,OR(E256="Unknown",F256="Unknown")),"Unknown SL","Non Lead")))))))))))</f>
        <v>ERROR</v>
      </c>
      <c r="T256" s="83" t="str">
        <f>IF(OR(M256="",Q256="",S256="ERROR"),"BLANK",IF((AND(M256='Dropdown Answer Key'!$B$25,OR('Service Line Inventory'!S256="Lead",S256="Unknown SL"))),"Tier 1",IF(AND('Service Line Inventory'!M256='Dropdown Answer Key'!$B$26,OR('Service Line Inventory'!S256="Lead",S256="Unknown SL")),"Tier 2",IF(AND('Service Line Inventory'!M256='Dropdown Answer Key'!$B$27,OR('Service Line Inventory'!S256="Lead",S256="Unknown SL")),"Tier 2",IF('Service Line Inventory'!S256="GRR","Tier 3",IF((AND('Service Line Inventory'!M256='Dropdown Answer Key'!$B$25,'Service Line Inventory'!Q256='Dropdown Answer Key'!$M$25,O256='Dropdown Answer Key'!$G$27,'Service Line Inventory'!P256='Dropdown Answer Key'!$J$27,S256="Non Lead")),"Tier 4",IF((AND('Service Line Inventory'!M256='Dropdown Answer Key'!$B$25,'Service Line Inventory'!Q256='Dropdown Answer Key'!$M$25,O256='Dropdown Answer Key'!$G$27,S256="Non Lead")),"Tier 4",IF((AND('Service Line Inventory'!M256='Dropdown Answer Key'!$B$25,'Service Line Inventory'!Q256='Dropdown Answer Key'!$M$25,'Service Line Inventory'!P256='Dropdown Answer Key'!$J$27,S256="Non Lead")),"Tier 4","Tier 5"))))))))</f>
        <v>BLANK</v>
      </c>
      <c r="U256" s="109" t="str">
        <f t="shared" si="13"/>
        <v>ERROR</v>
      </c>
      <c r="V256" s="83" t="str">
        <f t="shared" si="14"/>
        <v>ERROR</v>
      </c>
      <c r="W256" s="83" t="str">
        <f t="shared" si="15"/>
        <v>NO</v>
      </c>
      <c r="X256" s="115"/>
      <c r="Y256" s="84"/>
      <c r="Z256" s="85"/>
    </row>
    <row r="257" spans="1:26" x14ac:dyDescent="0.25">
      <c r="A257" s="89"/>
      <c r="B257" s="90"/>
      <c r="C257" s="112"/>
      <c r="D257" s="90"/>
      <c r="E257" s="112"/>
      <c r="F257" s="112"/>
      <c r="G257" s="114"/>
      <c r="H257" s="102"/>
      <c r="I257" s="90"/>
      <c r="J257" s="91"/>
      <c r="K257" s="90"/>
      <c r="L257" s="102" t="str">
        <f t="shared" si="12"/>
        <v>ERROR</v>
      </c>
      <c r="M257" s="118"/>
      <c r="N257" s="90"/>
      <c r="O257" s="90"/>
      <c r="P257" s="90"/>
      <c r="Q257" s="89"/>
      <c r="R257" s="90"/>
      <c r="S257" s="121" t="str">
        <f>IF(OR(B257="",$C$3="",$G$3=""),"ERROR",IF(AND(B257='Dropdown Answer Key'!$B$12,OR(E257="Lead",E257="U, May have L",E257="COM",E257="")),"Lead",IF(AND(B257='Dropdown Answer Key'!$B$12,OR(AND(E257="GALV",H257="Y"),AND(E257="GALV",H257="UN"),AND(E257="GALV",H257=""))),"GRR",IF(AND(B257='Dropdown Answer Key'!$B$12,E257="Unknown"),"Unknown SL",IF(AND(B257='Dropdown Answer Key'!$B$13,OR(F257="Lead",F257="U, May have L",F257="COM",F257="")),"Lead",IF(AND(B257='Dropdown Answer Key'!$B$13,OR(AND(F257="GALV",H257="Y"),AND(F257="GALV",H257="UN"),AND(F257="GALV",H257=""))),"GRR",IF(AND(B257='Dropdown Answer Key'!$B$13,F257="Unknown"),"Unknown SL",IF(AND(B257='Dropdown Answer Key'!$B$14,OR(E257="Lead",E257="U, May have L",E257="COM",E257="")),"Lead",IF(AND(B257='Dropdown Answer Key'!$B$14,OR(F257="Lead",F257="U, May have L",F257="COM",F257="")),"Lead",IF(AND(B257='Dropdown Answer Key'!$B$14,OR(AND(E257="GALV",H257="Y"),AND(E257="GALV",H257="UN"),AND(E257="GALV",H257=""),AND(F257="GALV",H257="Y"),AND(F257="GALV",H257="UN"),AND(F257="GALV",H257=""),AND(F257="GALV",I257="Y"),AND(F257="GALV",I257="UN"),AND(F257="GALV",I257=""))),"GRR",IF(AND(B257='Dropdown Answer Key'!$B$14,OR(E257="Unknown",F257="Unknown")),"Unknown SL","Non Lead")))))))))))</f>
        <v>ERROR</v>
      </c>
      <c r="T257" s="122" t="str">
        <f>IF(OR(M257="",Q257="",S257="ERROR"),"BLANK",IF((AND(M257='Dropdown Answer Key'!$B$25,OR('Service Line Inventory'!S257="Lead",S257="Unknown SL"))),"Tier 1",IF(AND('Service Line Inventory'!M257='Dropdown Answer Key'!$B$26,OR('Service Line Inventory'!S257="Lead",S257="Unknown SL")),"Tier 2",IF(AND('Service Line Inventory'!M257='Dropdown Answer Key'!$B$27,OR('Service Line Inventory'!S257="Lead",S257="Unknown SL")),"Tier 2",IF('Service Line Inventory'!S257="GRR","Tier 3",IF((AND('Service Line Inventory'!M257='Dropdown Answer Key'!$B$25,'Service Line Inventory'!Q257='Dropdown Answer Key'!$M$25,O257='Dropdown Answer Key'!$G$27,'Service Line Inventory'!P257='Dropdown Answer Key'!$J$27,S257="Non Lead")),"Tier 4",IF((AND('Service Line Inventory'!M257='Dropdown Answer Key'!$B$25,'Service Line Inventory'!Q257='Dropdown Answer Key'!$M$25,O257='Dropdown Answer Key'!$G$27,S257="Non Lead")),"Tier 4",IF((AND('Service Line Inventory'!M257='Dropdown Answer Key'!$B$25,'Service Line Inventory'!Q257='Dropdown Answer Key'!$M$25,'Service Line Inventory'!P257='Dropdown Answer Key'!$J$27,S257="Non Lead")),"Tier 4","Tier 5"))))))))</f>
        <v>BLANK</v>
      </c>
      <c r="U257" s="123" t="str">
        <f t="shared" si="13"/>
        <v>ERROR</v>
      </c>
      <c r="V257" s="122" t="str">
        <f t="shared" si="14"/>
        <v>ERROR</v>
      </c>
      <c r="W257" s="122" t="str">
        <f t="shared" si="15"/>
        <v>NO</v>
      </c>
      <c r="X257" s="116"/>
      <c r="Y257" s="105"/>
      <c r="Z257" s="85"/>
    </row>
    <row r="258" spans="1:26" x14ac:dyDescent="0.25">
      <c r="A258" s="80"/>
      <c r="B258" s="80"/>
      <c r="C258" s="111"/>
      <c r="D258" s="81"/>
      <c r="E258" s="111"/>
      <c r="F258" s="111"/>
      <c r="G258" s="113"/>
      <c r="H258" s="101"/>
      <c r="I258" s="81"/>
      <c r="J258" s="82"/>
      <c r="K258" s="81"/>
      <c r="L258" s="101" t="str">
        <f t="shared" si="12"/>
        <v>ERROR</v>
      </c>
      <c r="M258" s="117"/>
      <c r="N258" s="81"/>
      <c r="O258" s="81"/>
      <c r="P258" s="81"/>
      <c r="Q258" s="80"/>
      <c r="R258" s="81"/>
      <c r="S258" s="106" t="str">
        <f>IF(OR(B258="",$C$3="",$G$3=""),"ERROR",IF(AND(B258='Dropdown Answer Key'!$B$12,OR(E258="Lead",E258="U, May have L",E258="COM",E258="")),"Lead",IF(AND(B258='Dropdown Answer Key'!$B$12,OR(AND(E258="GALV",H258="Y"),AND(E258="GALV",H258="UN"),AND(E258="GALV",H258=""))),"GRR",IF(AND(B258='Dropdown Answer Key'!$B$12,E258="Unknown"),"Unknown SL",IF(AND(B258='Dropdown Answer Key'!$B$13,OR(F258="Lead",F258="U, May have L",F258="COM",F258="")),"Lead",IF(AND(B258='Dropdown Answer Key'!$B$13,OR(AND(F258="GALV",H258="Y"),AND(F258="GALV",H258="UN"),AND(F258="GALV",H258=""))),"GRR",IF(AND(B258='Dropdown Answer Key'!$B$13,F258="Unknown"),"Unknown SL",IF(AND(B258='Dropdown Answer Key'!$B$14,OR(E258="Lead",E258="U, May have L",E258="COM",E258="")),"Lead",IF(AND(B258='Dropdown Answer Key'!$B$14,OR(F258="Lead",F258="U, May have L",F258="COM",F258="")),"Lead",IF(AND(B258='Dropdown Answer Key'!$B$14,OR(AND(E258="GALV",H258="Y"),AND(E258="GALV",H258="UN"),AND(E258="GALV",H258=""),AND(F258="GALV",H258="Y"),AND(F258="GALV",H258="UN"),AND(F258="GALV",H258=""),AND(F258="GALV",I258="Y"),AND(F258="GALV",I258="UN"),AND(F258="GALV",I258=""))),"GRR",IF(AND(B258='Dropdown Answer Key'!$B$14,OR(E258="Unknown",F258="Unknown")),"Unknown SL","Non Lead")))))))))))</f>
        <v>ERROR</v>
      </c>
      <c r="T258" s="83" t="str">
        <f>IF(OR(M258="",Q258="",S258="ERROR"),"BLANK",IF((AND(M258='Dropdown Answer Key'!$B$25,OR('Service Line Inventory'!S258="Lead",S258="Unknown SL"))),"Tier 1",IF(AND('Service Line Inventory'!M258='Dropdown Answer Key'!$B$26,OR('Service Line Inventory'!S258="Lead",S258="Unknown SL")),"Tier 2",IF(AND('Service Line Inventory'!M258='Dropdown Answer Key'!$B$27,OR('Service Line Inventory'!S258="Lead",S258="Unknown SL")),"Tier 2",IF('Service Line Inventory'!S258="GRR","Tier 3",IF((AND('Service Line Inventory'!M258='Dropdown Answer Key'!$B$25,'Service Line Inventory'!Q258='Dropdown Answer Key'!$M$25,O258='Dropdown Answer Key'!$G$27,'Service Line Inventory'!P258='Dropdown Answer Key'!$J$27,S258="Non Lead")),"Tier 4",IF((AND('Service Line Inventory'!M258='Dropdown Answer Key'!$B$25,'Service Line Inventory'!Q258='Dropdown Answer Key'!$M$25,O258='Dropdown Answer Key'!$G$27,S258="Non Lead")),"Tier 4",IF((AND('Service Line Inventory'!M258='Dropdown Answer Key'!$B$25,'Service Line Inventory'!Q258='Dropdown Answer Key'!$M$25,'Service Line Inventory'!P258='Dropdown Answer Key'!$J$27,S258="Non Lead")),"Tier 4","Tier 5"))))))))</f>
        <v>BLANK</v>
      </c>
      <c r="U258" s="109" t="str">
        <f t="shared" si="13"/>
        <v>ERROR</v>
      </c>
      <c r="V258" s="83" t="str">
        <f t="shared" si="14"/>
        <v>ERROR</v>
      </c>
      <c r="W258" s="83" t="str">
        <f t="shared" si="15"/>
        <v>NO</v>
      </c>
      <c r="X258" s="115"/>
      <c r="Y258" s="84"/>
      <c r="Z258" s="85"/>
    </row>
    <row r="259" spans="1:26" x14ac:dyDescent="0.25">
      <c r="A259" s="89"/>
      <c r="B259" s="90"/>
      <c r="C259" s="112"/>
      <c r="D259" s="90"/>
      <c r="E259" s="112"/>
      <c r="F259" s="112"/>
      <c r="G259" s="114"/>
      <c r="H259" s="102"/>
      <c r="I259" s="90"/>
      <c r="J259" s="91"/>
      <c r="K259" s="90"/>
      <c r="L259" s="102" t="str">
        <f t="shared" si="12"/>
        <v>ERROR</v>
      </c>
      <c r="M259" s="118"/>
      <c r="N259" s="90"/>
      <c r="O259" s="90"/>
      <c r="P259" s="90"/>
      <c r="Q259" s="89"/>
      <c r="R259" s="90"/>
      <c r="S259" s="121" t="str">
        <f>IF(OR(B259="",$C$3="",$G$3=""),"ERROR",IF(AND(B259='Dropdown Answer Key'!$B$12,OR(E259="Lead",E259="U, May have L",E259="COM",E259="")),"Lead",IF(AND(B259='Dropdown Answer Key'!$B$12,OR(AND(E259="GALV",H259="Y"),AND(E259="GALV",H259="UN"),AND(E259="GALV",H259=""))),"GRR",IF(AND(B259='Dropdown Answer Key'!$B$12,E259="Unknown"),"Unknown SL",IF(AND(B259='Dropdown Answer Key'!$B$13,OR(F259="Lead",F259="U, May have L",F259="COM",F259="")),"Lead",IF(AND(B259='Dropdown Answer Key'!$B$13,OR(AND(F259="GALV",H259="Y"),AND(F259="GALV",H259="UN"),AND(F259="GALV",H259=""))),"GRR",IF(AND(B259='Dropdown Answer Key'!$B$13,F259="Unknown"),"Unknown SL",IF(AND(B259='Dropdown Answer Key'!$B$14,OR(E259="Lead",E259="U, May have L",E259="COM",E259="")),"Lead",IF(AND(B259='Dropdown Answer Key'!$B$14,OR(F259="Lead",F259="U, May have L",F259="COM",F259="")),"Lead",IF(AND(B259='Dropdown Answer Key'!$B$14,OR(AND(E259="GALV",H259="Y"),AND(E259="GALV",H259="UN"),AND(E259="GALV",H259=""),AND(F259="GALV",H259="Y"),AND(F259="GALV",H259="UN"),AND(F259="GALV",H259=""),AND(F259="GALV",I259="Y"),AND(F259="GALV",I259="UN"),AND(F259="GALV",I259=""))),"GRR",IF(AND(B259='Dropdown Answer Key'!$B$14,OR(E259="Unknown",F259="Unknown")),"Unknown SL","Non Lead")))))))))))</f>
        <v>ERROR</v>
      </c>
      <c r="T259" s="122" t="str">
        <f>IF(OR(M259="",Q259="",S259="ERROR"),"BLANK",IF((AND(M259='Dropdown Answer Key'!$B$25,OR('Service Line Inventory'!S259="Lead",S259="Unknown SL"))),"Tier 1",IF(AND('Service Line Inventory'!M259='Dropdown Answer Key'!$B$26,OR('Service Line Inventory'!S259="Lead",S259="Unknown SL")),"Tier 2",IF(AND('Service Line Inventory'!M259='Dropdown Answer Key'!$B$27,OR('Service Line Inventory'!S259="Lead",S259="Unknown SL")),"Tier 2",IF('Service Line Inventory'!S259="GRR","Tier 3",IF((AND('Service Line Inventory'!M259='Dropdown Answer Key'!$B$25,'Service Line Inventory'!Q259='Dropdown Answer Key'!$M$25,O259='Dropdown Answer Key'!$G$27,'Service Line Inventory'!P259='Dropdown Answer Key'!$J$27,S259="Non Lead")),"Tier 4",IF((AND('Service Line Inventory'!M259='Dropdown Answer Key'!$B$25,'Service Line Inventory'!Q259='Dropdown Answer Key'!$M$25,O259='Dropdown Answer Key'!$G$27,S259="Non Lead")),"Tier 4",IF((AND('Service Line Inventory'!M259='Dropdown Answer Key'!$B$25,'Service Line Inventory'!Q259='Dropdown Answer Key'!$M$25,'Service Line Inventory'!P259='Dropdown Answer Key'!$J$27,S259="Non Lead")),"Tier 4","Tier 5"))))))))</f>
        <v>BLANK</v>
      </c>
      <c r="U259" s="123" t="str">
        <f t="shared" si="13"/>
        <v>ERROR</v>
      </c>
      <c r="V259" s="122" t="str">
        <f t="shared" si="14"/>
        <v>ERROR</v>
      </c>
      <c r="W259" s="122" t="str">
        <f t="shared" si="15"/>
        <v>NO</v>
      </c>
      <c r="X259" s="116"/>
      <c r="Y259" s="105"/>
      <c r="Z259" s="85"/>
    </row>
    <row r="260" spans="1:26" x14ac:dyDescent="0.25">
      <c r="A260" s="80"/>
      <c r="B260" s="80"/>
      <c r="C260" s="111"/>
      <c r="D260" s="81"/>
      <c r="E260" s="111"/>
      <c r="F260" s="111"/>
      <c r="G260" s="113"/>
      <c r="H260" s="101"/>
      <c r="I260" s="81"/>
      <c r="J260" s="82"/>
      <c r="K260" s="81"/>
      <c r="L260" s="101" t="str">
        <f t="shared" si="12"/>
        <v>ERROR</v>
      </c>
      <c r="M260" s="117"/>
      <c r="N260" s="81"/>
      <c r="O260" s="81"/>
      <c r="P260" s="81"/>
      <c r="Q260" s="80"/>
      <c r="R260" s="81"/>
      <c r="S260" s="106" t="str">
        <f>IF(OR(B260="",$C$3="",$G$3=""),"ERROR",IF(AND(B260='Dropdown Answer Key'!$B$12,OR(E260="Lead",E260="U, May have L",E260="COM",E260="")),"Lead",IF(AND(B260='Dropdown Answer Key'!$B$12,OR(AND(E260="GALV",H260="Y"),AND(E260="GALV",H260="UN"),AND(E260="GALV",H260=""))),"GRR",IF(AND(B260='Dropdown Answer Key'!$B$12,E260="Unknown"),"Unknown SL",IF(AND(B260='Dropdown Answer Key'!$B$13,OR(F260="Lead",F260="U, May have L",F260="COM",F260="")),"Lead",IF(AND(B260='Dropdown Answer Key'!$B$13,OR(AND(F260="GALV",H260="Y"),AND(F260="GALV",H260="UN"),AND(F260="GALV",H260=""))),"GRR",IF(AND(B260='Dropdown Answer Key'!$B$13,F260="Unknown"),"Unknown SL",IF(AND(B260='Dropdown Answer Key'!$B$14,OR(E260="Lead",E260="U, May have L",E260="COM",E260="")),"Lead",IF(AND(B260='Dropdown Answer Key'!$B$14,OR(F260="Lead",F260="U, May have L",F260="COM",F260="")),"Lead",IF(AND(B260='Dropdown Answer Key'!$B$14,OR(AND(E260="GALV",H260="Y"),AND(E260="GALV",H260="UN"),AND(E260="GALV",H260=""),AND(F260="GALV",H260="Y"),AND(F260="GALV",H260="UN"),AND(F260="GALV",H260=""),AND(F260="GALV",I260="Y"),AND(F260="GALV",I260="UN"),AND(F260="GALV",I260=""))),"GRR",IF(AND(B260='Dropdown Answer Key'!$B$14,OR(E260="Unknown",F260="Unknown")),"Unknown SL","Non Lead")))))))))))</f>
        <v>ERROR</v>
      </c>
      <c r="T260" s="83" t="str">
        <f>IF(OR(M260="",Q260="",S260="ERROR"),"BLANK",IF((AND(M260='Dropdown Answer Key'!$B$25,OR('Service Line Inventory'!S260="Lead",S260="Unknown SL"))),"Tier 1",IF(AND('Service Line Inventory'!M260='Dropdown Answer Key'!$B$26,OR('Service Line Inventory'!S260="Lead",S260="Unknown SL")),"Tier 2",IF(AND('Service Line Inventory'!M260='Dropdown Answer Key'!$B$27,OR('Service Line Inventory'!S260="Lead",S260="Unknown SL")),"Tier 2",IF('Service Line Inventory'!S260="GRR","Tier 3",IF((AND('Service Line Inventory'!M260='Dropdown Answer Key'!$B$25,'Service Line Inventory'!Q260='Dropdown Answer Key'!$M$25,O260='Dropdown Answer Key'!$G$27,'Service Line Inventory'!P260='Dropdown Answer Key'!$J$27,S260="Non Lead")),"Tier 4",IF((AND('Service Line Inventory'!M260='Dropdown Answer Key'!$B$25,'Service Line Inventory'!Q260='Dropdown Answer Key'!$M$25,O260='Dropdown Answer Key'!$G$27,S260="Non Lead")),"Tier 4",IF((AND('Service Line Inventory'!M260='Dropdown Answer Key'!$B$25,'Service Line Inventory'!Q260='Dropdown Answer Key'!$M$25,'Service Line Inventory'!P260='Dropdown Answer Key'!$J$27,S260="Non Lead")),"Tier 4","Tier 5"))))))))</f>
        <v>BLANK</v>
      </c>
      <c r="U260" s="109" t="str">
        <f t="shared" si="13"/>
        <v>ERROR</v>
      </c>
      <c r="V260" s="83" t="str">
        <f t="shared" si="14"/>
        <v>ERROR</v>
      </c>
      <c r="W260" s="83" t="str">
        <f t="shared" si="15"/>
        <v>NO</v>
      </c>
      <c r="X260" s="115"/>
      <c r="Y260" s="84"/>
      <c r="Z260" s="85"/>
    </row>
    <row r="261" spans="1:26" x14ac:dyDescent="0.25">
      <c r="A261" s="89"/>
      <c r="B261" s="90"/>
      <c r="C261" s="112"/>
      <c r="D261" s="90"/>
      <c r="E261" s="112"/>
      <c r="F261" s="112"/>
      <c r="G261" s="114"/>
      <c r="H261" s="102"/>
      <c r="I261" s="90"/>
      <c r="J261" s="91"/>
      <c r="K261" s="90"/>
      <c r="L261" s="102" t="str">
        <f t="shared" si="12"/>
        <v>ERROR</v>
      </c>
      <c r="M261" s="118"/>
      <c r="N261" s="90"/>
      <c r="O261" s="90"/>
      <c r="P261" s="90"/>
      <c r="Q261" s="89"/>
      <c r="R261" s="90"/>
      <c r="S261" s="121" t="str">
        <f>IF(OR(B261="",$C$3="",$G$3=""),"ERROR",IF(AND(B261='Dropdown Answer Key'!$B$12,OR(E261="Lead",E261="U, May have L",E261="COM",E261="")),"Lead",IF(AND(B261='Dropdown Answer Key'!$B$12,OR(AND(E261="GALV",H261="Y"),AND(E261="GALV",H261="UN"),AND(E261="GALV",H261=""))),"GRR",IF(AND(B261='Dropdown Answer Key'!$B$12,E261="Unknown"),"Unknown SL",IF(AND(B261='Dropdown Answer Key'!$B$13,OR(F261="Lead",F261="U, May have L",F261="COM",F261="")),"Lead",IF(AND(B261='Dropdown Answer Key'!$B$13,OR(AND(F261="GALV",H261="Y"),AND(F261="GALV",H261="UN"),AND(F261="GALV",H261=""))),"GRR",IF(AND(B261='Dropdown Answer Key'!$B$13,F261="Unknown"),"Unknown SL",IF(AND(B261='Dropdown Answer Key'!$B$14,OR(E261="Lead",E261="U, May have L",E261="COM",E261="")),"Lead",IF(AND(B261='Dropdown Answer Key'!$B$14,OR(F261="Lead",F261="U, May have L",F261="COM",F261="")),"Lead",IF(AND(B261='Dropdown Answer Key'!$B$14,OR(AND(E261="GALV",H261="Y"),AND(E261="GALV",H261="UN"),AND(E261="GALV",H261=""),AND(F261="GALV",H261="Y"),AND(F261="GALV",H261="UN"),AND(F261="GALV",H261=""),AND(F261="GALV",I261="Y"),AND(F261="GALV",I261="UN"),AND(F261="GALV",I261=""))),"GRR",IF(AND(B261='Dropdown Answer Key'!$B$14,OR(E261="Unknown",F261="Unknown")),"Unknown SL","Non Lead")))))))))))</f>
        <v>ERROR</v>
      </c>
      <c r="T261" s="122" t="str">
        <f>IF(OR(M261="",Q261="",S261="ERROR"),"BLANK",IF((AND(M261='Dropdown Answer Key'!$B$25,OR('Service Line Inventory'!S261="Lead",S261="Unknown SL"))),"Tier 1",IF(AND('Service Line Inventory'!M261='Dropdown Answer Key'!$B$26,OR('Service Line Inventory'!S261="Lead",S261="Unknown SL")),"Tier 2",IF(AND('Service Line Inventory'!M261='Dropdown Answer Key'!$B$27,OR('Service Line Inventory'!S261="Lead",S261="Unknown SL")),"Tier 2",IF('Service Line Inventory'!S261="GRR","Tier 3",IF((AND('Service Line Inventory'!M261='Dropdown Answer Key'!$B$25,'Service Line Inventory'!Q261='Dropdown Answer Key'!$M$25,O261='Dropdown Answer Key'!$G$27,'Service Line Inventory'!P261='Dropdown Answer Key'!$J$27,S261="Non Lead")),"Tier 4",IF((AND('Service Line Inventory'!M261='Dropdown Answer Key'!$B$25,'Service Line Inventory'!Q261='Dropdown Answer Key'!$M$25,O261='Dropdown Answer Key'!$G$27,S261="Non Lead")),"Tier 4",IF((AND('Service Line Inventory'!M261='Dropdown Answer Key'!$B$25,'Service Line Inventory'!Q261='Dropdown Answer Key'!$M$25,'Service Line Inventory'!P261='Dropdown Answer Key'!$J$27,S261="Non Lead")),"Tier 4","Tier 5"))))))))</f>
        <v>BLANK</v>
      </c>
      <c r="U261" s="123" t="str">
        <f t="shared" si="13"/>
        <v>ERROR</v>
      </c>
      <c r="V261" s="122" t="str">
        <f t="shared" si="14"/>
        <v>ERROR</v>
      </c>
      <c r="W261" s="122" t="str">
        <f t="shared" si="15"/>
        <v>NO</v>
      </c>
      <c r="X261" s="116"/>
      <c r="Y261" s="105"/>
      <c r="Z261" s="85"/>
    </row>
    <row r="262" spans="1:26" x14ac:dyDescent="0.25">
      <c r="A262" s="80"/>
      <c r="B262" s="80"/>
      <c r="C262" s="111"/>
      <c r="D262" s="81"/>
      <c r="E262" s="111"/>
      <c r="F262" s="111"/>
      <c r="G262" s="113"/>
      <c r="H262" s="101"/>
      <c r="I262" s="81"/>
      <c r="J262" s="82"/>
      <c r="K262" s="81"/>
      <c r="L262" s="101" t="str">
        <f t="shared" si="12"/>
        <v>ERROR</v>
      </c>
      <c r="M262" s="117"/>
      <c r="N262" s="81"/>
      <c r="O262" s="81"/>
      <c r="P262" s="81"/>
      <c r="Q262" s="80"/>
      <c r="R262" s="81"/>
      <c r="S262" s="106" t="str">
        <f>IF(OR(B262="",$C$3="",$G$3=""),"ERROR",IF(AND(B262='Dropdown Answer Key'!$B$12,OR(E262="Lead",E262="U, May have L",E262="COM",E262="")),"Lead",IF(AND(B262='Dropdown Answer Key'!$B$12,OR(AND(E262="GALV",H262="Y"),AND(E262="GALV",H262="UN"),AND(E262="GALV",H262=""))),"GRR",IF(AND(B262='Dropdown Answer Key'!$B$12,E262="Unknown"),"Unknown SL",IF(AND(B262='Dropdown Answer Key'!$B$13,OR(F262="Lead",F262="U, May have L",F262="COM",F262="")),"Lead",IF(AND(B262='Dropdown Answer Key'!$B$13,OR(AND(F262="GALV",H262="Y"),AND(F262="GALV",H262="UN"),AND(F262="GALV",H262=""))),"GRR",IF(AND(B262='Dropdown Answer Key'!$B$13,F262="Unknown"),"Unknown SL",IF(AND(B262='Dropdown Answer Key'!$B$14,OR(E262="Lead",E262="U, May have L",E262="COM",E262="")),"Lead",IF(AND(B262='Dropdown Answer Key'!$B$14,OR(F262="Lead",F262="U, May have L",F262="COM",F262="")),"Lead",IF(AND(B262='Dropdown Answer Key'!$B$14,OR(AND(E262="GALV",H262="Y"),AND(E262="GALV",H262="UN"),AND(E262="GALV",H262=""),AND(F262="GALV",H262="Y"),AND(F262="GALV",H262="UN"),AND(F262="GALV",H262=""),AND(F262="GALV",I262="Y"),AND(F262="GALV",I262="UN"),AND(F262="GALV",I262=""))),"GRR",IF(AND(B262='Dropdown Answer Key'!$B$14,OR(E262="Unknown",F262="Unknown")),"Unknown SL","Non Lead")))))))))))</f>
        <v>ERROR</v>
      </c>
      <c r="T262" s="83" t="str">
        <f>IF(OR(M262="",Q262="",S262="ERROR"),"BLANK",IF((AND(M262='Dropdown Answer Key'!$B$25,OR('Service Line Inventory'!S262="Lead",S262="Unknown SL"))),"Tier 1",IF(AND('Service Line Inventory'!M262='Dropdown Answer Key'!$B$26,OR('Service Line Inventory'!S262="Lead",S262="Unknown SL")),"Tier 2",IF(AND('Service Line Inventory'!M262='Dropdown Answer Key'!$B$27,OR('Service Line Inventory'!S262="Lead",S262="Unknown SL")),"Tier 2",IF('Service Line Inventory'!S262="GRR","Tier 3",IF((AND('Service Line Inventory'!M262='Dropdown Answer Key'!$B$25,'Service Line Inventory'!Q262='Dropdown Answer Key'!$M$25,O262='Dropdown Answer Key'!$G$27,'Service Line Inventory'!P262='Dropdown Answer Key'!$J$27,S262="Non Lead")),"Tier 4",IF((AND('Service Line Inventory'!M262='Dropdown Answer Key'!$B$25,'Service Line Inventory'!Q262='Dropdown Answer Key'!$M$25,O262='Dropdown Answer Key'!$G$27,S262="Non Lead")),"Tier 4",IF((AND('Service Line Inventory'!M262='Dropdown Answer Key'!$B$25,'Service Line Inventory'!Q262='Dropdown Answer Key'!$M$25,'Service Line Inventory'!P262='Dropdown Answer Key'!$J$27,S262="Non Lead")),"Tier 4","Tier 5"))))))))</f>
        <v>BLANK</v>
      </c>
      <c r="U262" s="109" t="str">
        <f t="shared" si="13"/>
        <v>ERROR</v>
      </c>
      <c r="V262" s="83" t="str">
        <f t="shared" si="14"/>
        <v>ERROR</v>
      </c>
      <c r="W262" s="83" t="str">
        <f t="shared" si="15"/>
        <v>NO</v>
      </c>
      <c r="X262" s="115"/>
      <c r="Y262" s="84"/>
      <c r="Z262" s="85"/>
    </row>
    <row r="263" spans="1:26" x14ac:dyDescent="0.25">
      <c r="A263" s="89"/>
      <c r="B263" s="90"/>
      <c r="C263" s="112"/>
      <c r="D263" s="90"/>
      <c r="E263" s="112"/>
      <c r="F263" s="112"/>
      <c r="G263" s="114"/>
      <c r="H263" s="102"/>
      <c r="I263" s="90"/>
      <c r="J263" s="91"/>
      <c r="K263" s="90"/>
      <c r="L263" s="102" t="str">
        <f t="shared" si="12"/>
        <v>ERROR</v>
      </c>
      <c r="M263" s="118"/>
      <c r="N263" s="90"/>
      <c r="O263" s="90"/>
      <c r="P263" s="90"/>
      <c r="Q263" s="89"/>
      <c r="R263" s="90"/>
      <c r="S263" s="121" t="str">
        <f>IF(OR(B263="",$C$3="",$G$3=""),"ERROR",IF(AND(B263='Dropdown Answer Key'!$B$12,OR(E263="Lead",E263="U, May have L",E263="COM",E263="")),"Lead",IF(AND(B263='Dropdown Answer Key'!$B$12,OR(AND(E263="GALV",H263="Y"),AND(E263="GALV",H263="UN"),AND(E263="GALV",H263=""))),"GRR",IF(AND(B263='Dropdown Answer Key'!$B$12,E263="Unknown"),"Unknown SL",IF(AND(B263='Dropdown Answer Key'!$B$13,OR(F263="Lead",F263="U, May have L",F263="COM",F263="")),"Lead",IF(AND(B263='Dropdown Answer Key'!$B$13,OR(AND(F263="GALV",H263="Y"),AND(F263="GALV",H263="UN"),AND(F263="GALV",H263=""))),"GRR",IF(AND(B263='Dropdown Answer Key'!$B$13,F263="Unknown"),"Unknown SL",IF(AND(B263='Dropdown Answer Key'!$B$14,OR(E263="Lead",E263="U, May have L",E263="COM",E263="")),"Lead",IF(AND(B263='Dropdown Answer Key'!$B$14,OR(F263="Lead",F263="U, May have L",F263="COM",F263="")),"Lead",IF(AND(B263='Dropdown Answer Key'!$B$14,OR(AND(E263="GALV",H263="Y"),AND(E263="GALV",H263="UN"),AND(E263="GALV",H263=""),AND(F263="GALV",H263="Y"),AND(F263="GALV",H263="UN"),AND(F263="GALV",H263=""),AND(F263="GALV",I263="Y"),AND(F263="GALV",I263="UN"),AND(F263="GALV",I263=""))),"GRR",IF(AND(B263='Dropdown Answer Key'!$B$14,OR(E263="Unknown",F263="Unknown")),"Unknown SL","Non Lead")))))))))))</f>
        <v>ERROR</v>
      </c>
      <c r="T263" s="122" t="str">
        <f>IF(OR(M263="",Q263="",S263="ERROR"),"BLANK",IF((AND(M263='Dropdown Answer Key'!$B$25,OR('Service Line Inventory'!S263="Lead",S263="Unknown SL"))),"Tier 1",IF(AND('Service Line Inventory'!M263='Dropdown Answer Key'!$B$26,OR('Service Line Inventory'!S263="Lead",S263="Unknown SL")),"Tier 2",IF(AND('Service Line Inventory'!M263='Dropdown Answer Key'!$B$27,OR('Service Line Inventory'!S263="Lead",S263="Unknown SL")),"Tier 2",IF('Service Line Inventory'!S263="GRR","Tier 3",IF((AND('Service Line Inventory'!M263='Dropdown Answer Key'!$B$25,'Service Line Inventory'!Q263='Dropdown Answer Key'!$M$25,O263='Dropdown Answer Key'!$G$27,'Service Line Inventory'!P263='Dropdown Answer Key'!$J$27,S263="Non Lead")),"Tier 4",IF((AND('Service Line Inventory'!M263='Dropdown Answer Key'!$B$25,'Service Line Inventory'!Q263='Dropdown Answer Key'!$M$25,O263='Dropdown Answer Key'!$G$27,S263="Non Lead")),"Tier 4",IF((AND('Service Line Inventory'!M263='Dropdown Answer Key'!$B$25,'Service Line Inventory'!Q263='Dropdown Answer Key'!$M$25,'Service Line Inventory'!P263='Dropdown Answer Key'!$J$27,S263="Non Lead")),"Tier 4","Tier 5"))))))))</f>
        <v>BLANK</v>
      </c>
      <c r="U263" s="123" t="str">
        <f t="shared" si="13"/>
        <v>ERROR</v>
      </c>
      <c r="V263" s="122" t="str">
        <f t="shared" si="14"/>
        <v>ERROR</v>
      </c>
      <c r="W263" s="122" t="str">
        <f t="shared" si="15"/>
        <v>NO</v>
      </c>
      <c r="X263" s="116"/>
      <c r="Y263" s="105"/>
      <c r="Z263" s="85"/>
    </row>
    <row r="264" spans="1:26" x14ac:dyDescent="0.25">
      <c r="A264" s="80"/>
      <c r="B264" s="80"/>
      <c r="C264" s="111"/>
      <c r="D264" s="81"/>
      <c r="E264" s="111"/>
      <c r="F264" s="111"/>
      <c r="G264" s="113"/>
      <c r="H264" s="101"/>
      <c r="I264" s="81"/>
      <c r="J264" s="82"/>
      <c r="K264" s="81"/>
      <c r="L264" s="101" t="str">
        <f t="shared" ref="L264:L327" si="16">S264</f>
        <v>ERROR</v>
      </c>
      <c r="M264" s="117"/>
      <c r="N264" s="81"/>
      <c r="O264" s="81"/>
      <c r="P264" s="81"/>
      <c r="Q264" s="80"/>
      <c r="R264" s="81"/>
      <c r="S264" s="106" t="str">
        <f>IF(OR(B264="",$C$3="",$G$3=""),"ERROR",IF(AND(B264='Dropdown Answer Key'!$B$12,OR(E264="Lead",E264="U, May have L",E264="COM",E264="")),"Lead",IF(AND(B264='Dropdown Answer Key'!$B$12,OR(AND(E264="GALV",H264="Y"),AND(E264="GALV",H264="UN"),AND(E264="GALV",H264=""))),"GRR",IF(AND(B264='Dropdown Answer Key'!$B$12,E264="Unknown"),"Unknown SL",IF(AND(B264='Dropdown Answer Key'!$B$13,OR(F264="Lead",F264="U, May have L",F264="COM",F264="")),"Lead",IF(AND(B264='Dropdown Answer Key'!$B$13,OR(AND(F264="GALV",H264="Y"),AND(F264="GALV",H264="UN"),AND(F264="GALV",H264=""))),"GRR",IF(AND(B264='Dropdown Answer Key'!$B$13,F264="Unknown"),"Unknown SL",IF(AND(B264='Dropdown Answer Key'!$B$14,OR(E264="Lead",E264="U, May have L",E264="COM",E264="")),"Lead",IF(AND(B264='Dropdown Answer Key'!$B$14,OR(F264="Lead",F264="U, May have L",F264="COM",F264="")),"Lead",IF(AND(B264='Dropdown Answer Key'!$B$14,OR(AND(E264="GALV",H264="Y"),AND(E264="GALV",H264="UN"),AND(E264="GALV",H264=""),AND(F264="GALV",H264="Y"),AND(F264="GALV",H264="UN"),AND(F264="GALV",H264=""),AND(F264="GALV",I264="Y"),AND(F264="GALV",I264="UN"),AND(F264="GALV",I264=""))),"GRR",IF(AND(B264='Dropdown Answer Key'!$B$14,OR(E264="Unknown",F264="Unknown")),"Unknown SL","Non Lead")))))))))))</f>
        <v>ERROR</v>
      </c>
      <c r="T264" s="83" t="str">
        <f>IF(OR(M264="",Q264="",S264="ERROR"),"BLANK",IF((AND(M264='Dropdown Answer Key'!$B$25,OR('Service Line Inventory'!S264="Lead",S264="Unknown SL"))),"Tier 1",IF(AND('Service Line Inventory'!M264='Dropdown Answer Key'!$B$26,OR('Service Line Inventory'!S264="Lead",S264="Unknown SL")),"Tier 2",IF(AND('Service Line Inventory'!M264='Dropdown Answer Key'!$B$27,OR('Service Line Inventory'!S264="Lead",S264="Unknown SL")),"Tier 2",IF('Service Line Inventory'!S264="GRR","Tier 3",IF((AND('Service Line Inventory'!M264='Dropdown Answer Key'!$B$25,'Service Line Inventory'!Q264='Dropdown Answer Key'!$M$25,O264='Dropdown Answer Key'!$G$27,'Service Line Inventory'!P264='Dropdown Answer Key'!$J$27,S264="Non Lead")),"Tier 4",IF((AND('Service Line Inventory'!M264='Dropdown Answer Key'!$B$25,'Service Line Inventory'!Q264='Dropdown Answer Key'!$M$25,O264='Dropdown Answer Key'!$G$27,S264="Non Lead")),"Tier 4",IF((AND('Service Line Inventory'!M264='Dropdown Answer Key'!$B$25,'Service Line Inventory'!Q264='Dropdown Answer Key'!$M$25,'Service Line Inventory'!P264='Dropdown Answer Key'!$J$27,S264="Non Lead")),"Tier 4","Tier 5"))))))))</f>
        <v>BLANK</v>
      </c>
      <c r="U264" s="109" t="str">
        <f t="shared" si="13"/>
        <v>ERROR</v>
      </c>
      <c r="V264" s="83" t="str">
        <f t="shared" si="14"/>
        <v>ERROR</v>
      </c>
      <c r="W264" s="83" t="str">
        <f t="shared" si="15"/>
        <v>NO</v>
      </c>
      <c r="X264" s="115"/>
      <c r="Y264" s="84"/>
      <c r="Z264" s="85"/>
    </row>
    <row r="265" spans="1:26" x14ac:dyDescent="0.25">
      <c r="A265" s="89"/>
      <c r="B265" s="90"/>
      <c r="C265" s="112"/>
      <c r="D265" s="90"/>
      <c r="E265" s="112"/>
      <c r="F265" s="112"/>
      <c r="G265" s="114"/>
      <c r="H265" s="102"/>
      <c r="I265" s="90"/>
      <c r="J265" s="91"/>
      <c r="K265" s="90"/>
      <c r="L265" s="102" t="str">
        <f t="shared" si="16"/>
        <v>ERROR</v>
      </c>
      <c r="M265" s="118"/>
      <c r="N265" s="90"/>
      <c r="O265" s="90"/>
      <c r="P265" s="90"/>
      <c r="Q265" s="89"/>
      <c r="R265" s="90"/>
      <c r="S265" s="121" t="str">
        <f>IF(OR(B265="",$C$3="",$G$3=""),"ERROR",IF(AND(B265='Dropdown Answer Key'!$B$12,OR(E265="Lead",E265="U, May have L",E265="COM",E265="")),"Lead",IF(AND(B265='Dropdown Answer Key'!$B$12,OR(AND(E265="GALV",H265="Y"),AND(E265="GALV",H265="UN"),AND(E265="GALV",H265=""))),"GRR",IF(AND(B265='Dropdown Answer Key'!$B$12,E265="Unknown"),"Unknown SL",IF(AND(B265='Dropdown Answer Key'!$B$13,OR(F265="Lead",F265="U, May have L",F265="COM",F265="")),"Lead",IF(AND(B265='Dropdown Answer Key'!$B$13,OR(AND(F265="GALV",H265="Y"),AND(F265="GALV",H265="UN"),AND(F265="GALV",H265=""))),"GRR",IF(AND(B265='Dropdown Answer Key'!$B$13,F265="Unknown"),"Unknown SL",IF(AND(B265='Dropdown Answer Key'!$B$14,OR(E265="Lead",E265="U, May have L",E265="COM",E265="")),"Lead",IF(AND(B265='Dropdown Answer Key'!$B$14,OR(F265="Lead",F265="U, May have L",F265="COM",F265="")),"Lead",IF(AND(B265='Dropdown Answer Key'!$B$14,OR(AND(E265="GALV",H265="Y"),AND(E265="GALV",H265="UN"),AND(E265="GALV",H265=""),AND(F265="GALV",H265="Y"),AND(F265="GALV",H265="UN"),AND(F265="GALV",H265=""),AND(F265="GALV",I265="Y"),AND(F265="GALV",I265="UN"),AND(F265="GALV",I265=""))),"GRR",IF(AND(B265='Dropdown Answer Key'!$B$14,OR(E265="Unknown",F265="Unknown")),"Unknown SL","Non Lead")))))))))))</f>
        <v>ERROR</v>
      </c>
      <c r="T265" s="122" t="str">
        <f>IF(OR(M265="",Q265="",S265="ERROR"),"BLANK",IF((AND(M265='Dropdown Answer Key'!$B$25,OR('Service Line Inventory'!S265="Lead",S265="Unknown SL"))),"Tier 1",IF(AND('Service Line Inventory'!M265='Dropdown Answer Key'!$B$26,OR('Service Line Inventory'!S265="Lead",S265="Unknown SL")),"Tier 2",IF(AND('Service Line Inventory'!M265='Dropdown Answer Key'!$B$27,OR('Service Line Inventory'!S265="Lead",S265="Unknown SL")),"Tier 2",IF('Service Line Inventory'!S265="GRR","Tier 3",IF((AND('Service Line Inventory'!M265='Dropdown Answer Key'!$B$25,'Service Line Inventory'!Q265='Dropdown Answer Key'!$M$25,O265='Dropdown Answer Key'!$G$27,'Service Line Inventory'!P265='Dropdown Answer Key'!$J$27,S265="Non Lead")),"Tier 4",IF((AND('Service Line Inventory'!M265='Dropdown Answer Key'!$B$25,'Service Line Inventory'!Q265='Dropdown Answer Key'!$M$25,O265='Dropdown Answer Key'!$G$27,S265="Non Lead")),"Tier 4",IF((AND('Service Line Inventory'!M265='Dropdown Answer Key'!$B$25,'Service Line Inventory'!Q265='Dropdown Answer Key'!$M$25,'Service Line Inventory'!P265='Dropdown Answer Key'!$J$27,S265="Non Lead")),"Tier 4","Tier 5"))))))))</f>
        <v>BLANK</v>
      </c>
      <c r="U265" s="123" t="str">
        <f t="shared" ref="U265:U328" si="17">IF(OR(S265="LEAD",S265="GRR",S265="Unknown SL"),"YES",IF(S265="ERROR","ERROR","NO"))</f>
        <v>ERROR</v>
      </c>
      <c r="V265" s="122" t="str">
        <f t="shared" ref="V265:V328" si="18">IF((OR(S265="LEAD",S265="GRR",S265="Unknown SL")),"YES",IF(S265="ERROR","ERROR","NO"))</f>
        <v>ERROR</v>
      </c>
      <c r="W265" s="122" t="str">
        <f t="shared" ref="W265:W328" si="19">IF(V265="YES","YES","NO")</f>
        <v>NO</v>
      </c>
      <c r="X265" s="116"/>
      <c r="Y265" s="105"/>
      <c r="Z265" s="85"/>
    </row>
    <row r="266" spans="1:26" x14ac:dyDescent="0.25">
      <c r="A266" s="80"/>
      <c r="B266" s="80"/>
      <c r="C266" s="111"/>
      <c r="D266" s="81"/>
      <c r="E266" s="111"/>
      <c r="F266" s="111"/>
      <c r="G266" s="113"/>
      <c r="H266" s="101"/>
      <c r="I266" s="81"/>
      <c r="J266" s="82"/>
      <c r="K266" s="81"/>
      <c r="L266" s="101" t="str">
        <f t="shared" si="16"/>
        <v>ERROR</v>
      </c>
      <c r="M266" s="117"/>
      <c r="N266" s="81"/>
      <c r="O266" s="81"/>
      <c r="P266" s="81"/>
      <c r="Q266" s="80"/>
      <c r="R266" s="81"/>
      <c r="S266" s="106" t="str">
        <f>IF(OR(B266="",$C$3="",$G$3=""),"ERROR",IF(AND(B266='Dropdown Answer Key'!$B$12,OR(E266="Lead",E266="U, May have L",E266="COM",E266="")),"Lead",IF(AND(B266='Dropdown Answer Key'!$B$12,OR(AND(E266="GALV",H266="Y"),AND(E266="GALV",H266="UN"),AND(E266="GALV",H266=""))),"GRR",IF(AND(B266='Dropdown Answer Key'!$B$12,E266="Unknown"),"Unknown SL",IF(AND(B266='Dropdown Answer Key'!$B$13,OR(F266="Lead",F266="U, May have L",F266="COM",F266="")),"Lead",IF(AND(B266='Dropdown Answer Key'!$B$13,OR(AND(F266="GALV",H266="Y"),AND(F266="GALV",H266="UN"),AND(F266="GALV",H266=""))),"GRR",IF(AND(B266='Dropdown Answer Key'!$B$13,F266="Unknown"),"Unknown SL",IF(AND(B266='Dropdown Answer Key'!$B$14,OR(E266="Lead",E266="U, May have L",E266="COM",E266="")),"Lead",IF(AND(B266='Dropdown Answer Key'!$B$14,OR(F266="Lead",F266="U, May have L",F266="COM",F266="")),"Lead",IF(AND(B266='Dropdown Answer Key'!$B$14,OR(AND(E266="GALV",H266="Y"),AND(E266="GALV",H266="UN"),AND(E266="GALV",H266=""),AND(F266="GALV",H266="Y"),AND(F266="GALV",H266="UN"),AND(F266="GALV",H266=""),AND(F266="GALV",I266="Y"),AND(F266="GALV",I266="UN"),AND(F266="GALV",I266=""))),"GRR",IF(AND(B266='Dropdown Answer Key'!$B$14,OR(E266="Unknown",F266="Unknown")),"Unknown SL","Non Lead")))))))))))</f>
        <v>ERROR</v>
      </c>
      <c r="T266" s="83" t="str">
        <f>IF(OR(M266="",Q266="",S266="ERROR"),"BLANK",IF((AND(M266='Dropdown Answer Key'!$B$25,OR('Service Line Inventory'!S266="Lead",S266="Unknown SL"))),"Tier 1",IF(AND('Service Line Inventory'!M266='Dropdown Answer Key'!$B$26,OR('Service Line Inventory'!S266="Lead",S266="Unknown SL")),"Tier 2",IF(AND('Service Line Inventory'!M266='Dropdown Answer Key'!$B$27,OR('Service Line Inventory'!S266="Lead",S266="Unknown SL")),"Tier 2",IF('Service Line Inventory'!S266="GRR","Tier 3",IF((AND('Service Line Inventory'!M266='Dropdown Answer Key'!$B$25,'Service Line Inventory'!Q266='Dropdown Answer Key'!$M$25,O266='Dropdown Answer Key'!$G$27,'Service Line Inventory'!P266='Dropdown Answer Key'!$J$27,S266="Non Lead")),"Tier 4",IF((AND('Service Line Inventory'!M266='Dropdown Answer Key'!$B$25,'Service Line Inventory'!Q266='Dropdown Answer Key'!$M$25,O266='Dropdown Answer Key'!$G$27,S266="Non Lead")),"Tier 4",IF((AND('Service Line Inventory'!M266='Dropdown Answer Key'!$B$25,'Service Line Inventory'!Q266='Dropdown Answer Key'!$M$25,'Service Line Inventory'!P266='Dropdown Answer Key'!$J$27,S266="Non Lead")),"Tier 4","Tier 5"))))))))</f>
        <v>BLANK</v>
      </c>
      <c r="U266" s="109" t="str">
        <f t="shared" si="17"/>
        <v>ERROR</v>
      </c>
      <c r="V266" s="83" t="str">
        <f t="shared" si="18"/>
        <v>ERROR</v>
      </c>
      <c r="W266" s="83" t="str">
        <f t="shared" si="19"/>
        <v>NO</v>
      </c>
      <c r="X266" s="115"/>
      <c r="Y266" s="84"/>
      <c r="Z266" s="85"/>
    </row>
    <row r="267" spans="1:26" x14ac:dyDescent="0.25">
      <c r="A267" s="89"/>
      <c r="B267" s="90"/>
      <c r="C267" s="112"/>
      <c r="D267" s="90"/>
      <c r="E267" s="112"/>
      <c r="F267" s="112"/>
      <c r="G267" s="114"/>
      <c r="H267" s="102"/>
      <c r="I267" s="90"/>
      <c r="J267" s="91"/>
      <c r="K267" s="90"/>
      <c r="L267" s="102" t="str">
        <f t="shared" si="16"/>
        <v>ERROR</v>
      </c>
      <c r="M267" s="118"/>
      <c r="N267" s="90"/>
      <c r="O267" s="90"/>
      <c r="P267" s="90"/>
      <c r="Q267" s="89"/>
      <c r="R267" s="90"/>
      <c r="S267" s="121" t="str">
        <f>IF(OR(B267="",$C$3="",$G$3=""),"ERROR",IF(AND(B267='Dropdown Answer Key'!$B$12,OR(E267="Lead",E267="U, May have L",E267="COM",E267="")),"Lead",IF(AND(B267='Dropdown Answer Key'!$B$12,OR(AND(E267="GALV",H267="Y"),AND(E267="GALV",H267="UN"),AND(E267="GALV",H267=""))),"GRR",IF(AND(B267='Dropdown Answer Key'!$B$12,E267="Unknown"),"Unknown SL",IF(AND(B267='Dropdown Answer Key'!$B$13,OR(F267="Lead",F267="U, May have L",F267="COM",F267="")),"Lead",IF(AND(B267='Dropdown Answer Key'!$B$13,OR(AND(F267="GALV",H267="Y"),AND(F267="GALV",H267="UN"),AND(F267="GALV",H267=""))),"GRR",IF(AND(B267='Dropdown Answer Key'!$B$13,F267="Unknown"),"Unknown SL",IF(AND(B267='Dropdown Answer Key'!$B$14,OR(E267="Lead",E267="U, May have L",E267="COM",E267="")),"Lead",IF(AND(B267='Dropdown Answer Key'!$B$14,OR(F267="Lead",F267="U, May have L",F267="COM",F267="")),"Lead",IF(AND(B267='Dropdown Answer Key'!$B$14,OR(AND(E267="GALV",H267="Y"),AND(E267="GALV",H267="UN"),AND(E267="GALV",H267=""),AND(F267="GALV",H267="Y"),AND(F267="GALV",H267="UN"),AND(F267="GALV",H267=""),AND(F267="GALV",I267="Y"),AND(F267="GALV",I267="UN"),AND(F267="GALV",I267=""))),"GRR",IF(AND(B267='Dropdown Answer Key'!$B$14,OR(E267="Unknown",F267="Unknown")),"Unknown SL","Non Lead")))))))))))</f>
        <v>ERROR</v>
      </c>
      <c r="T267" s="122" t="str">
        <f>IF(OR(M267="",Q267="",S267="ERROR"),"BLANK",IF((AND(M267='Dropdown Answer Key'!$B$25,OR('Service Line Inventory'!S267="Lead",S267="Unknown SL"))),"Tier 1",IF(AND('Service Line Inventory'!M267='Dropdown Answer Key'!$B$26,OR('Service Line Inventory'!S267="Lead",S267="Unknown SL")),"Tier 2",IF(AND('Service Line Inventory'!M267='Dropdown Answer Key'!$B$27,OR('Service Line Inventory'!S267="Lead",S267="Unknown SL")),"Tier 2",IF('Service Line Inventory'!S267="GRR","Tier 3",IF((AND('Service Line Inventory'!M267='Dropdown Answer Key'!$B$25,'Service Line Inventory'!Q267='Dropdown Answer Key'!$M$25,O267='Dropdown Answer Key'!$G$27,'Service Line Inventory'!P267='Dropdown Answer Key'!$J$27,S267="Non Lead")),"Tier 4",IF((AND('Service Line Inventory'!M267='Dropdown Answer Key'!$B$25,'Service Line Inventory'!Q267='Dropdown Answer Key'!$M$25,O267='Dropdown Answer Key'!$G$27,S267="Non Lead")),"Tier 4",IF((AND('Service Line Inventory'!M267='Dropdown Answer Key'!$B$25,'Service Line Inventory'!Q267='Dropdown Answer Key'!$M$25,'Service Line Inventory'!P267='Dropdown Answer Key'!$J$27,S267="Non Lead")),"Tier 4","Tier 5"))))))))</f>
        <v>BLANK</v>
      </c>
      <c r="U267" s="123" t="str">
        <f t="shared" si="17"/>
        <v>ERROR</v>
      </c>
      <c r="V267" s="122" t="str">
        <f t="shared" si="18"/>
        <v>ERROR</v>
      </c>
      <c r="W267" s="122" t="str">
        <f t="shared" si="19"/>
        <v>NO</v>
      </c>
      <c r="X267" s="116"/>
      <c r="Y267" s="105"/>
      <c r="Z267" s="85"/>
    </row>
    <row r="268" spans="1:26" x14ac:dyDescent="0.25">
      <c r="A268" s="80"/>
      <c r="B268" s="80"/>
      <c r="C268" s="111"/>
      <c r="D268" s="81"/>
      <c r="E268" s="111"/>
      <c r="F268" s="111"/>
      <c r="G268" s="113"/>
      <c r="H268" s="101"/>
      <c r="I268" s="81"/>
      <c r="J268" s="82"/>
      <c r="K268" s="81"/>
      <c r="L268" s="101" t="str">
        <f t="shared" si="16"/>
        <v>ERROR</v>
      </c>
      <c r="M268" s="117"/>
      <c r="N268" s="81"/>
      <c r="O268" s="81"/>
      <c r="P268" s="81"/>
      <c r="Q268" s="80"/>
      <c r="R268" s="81"/>
      <c r="S268" s="106" t="str">
        <f>IF(OR(B268="",$C$3="",$G$3=""),"ERROR",IF(AND(B268='Dropdown Answer Key'!$B$12,OR(E268="Lead",E268="U, May have L",E268="COM",E268="")),"Lead",IF(AND(B268='Dropdown Answer Key'!$B$12,OR(AND(E268="GALV",H268="Y"),AND(E268="GALV",H268="UN"),AND(E268="GALV",H268=""))),"GRR",IF(AND(B268='Dropdown Answer Key'!$B$12,E268="Unknown"),"Unknown SL",IF(AND(B268='Dropdown Answer Key'!$B$13,OR(F268="Lead",F268="U, May have L",F268="COM",F268="")),"Lead",IF(AND(B268='Dropdown Answer Key'!$B$13,OR(AND(F268="GALV",H268="Y"),AND(F268="GALV",H268="UN"),AND(F268="GALV",H268=""))),"GRR",IF(AND(B268='Dropdown Answer Key'!$B$13,F268="Unknown"),"Unknown SL",IF(AND(B268='Dropdown Answer Key'!$B$14,OR(E268="Lead",E268="U, May have L",E268="COM",E268="")),"Lead",IF(AND(B268='Dropdown Answer Key'!$B$14,OR(F268="Lead",F268="U, May have L",F268="COM",F268="")),"Lead",IF(AND(B268='Dropdown Answer Key'!$B$14,OR(AND(E268="GALV",H268="Y"),AND(E268="GALV",H268="UN"),AND(E268="GALV",H268=""),AND(F268="GALV",H268="Y"),AND(F268="GALV",H268="UN"),AND(F268="GALV",H268=""),AND(F268="GALV",I268="Y"),AND(F268="GALV",I268="UN"),AND(F268="GALV",I268=""))),"GRR",IF(AND(B268='Dropdown Answer Key'!$B$14,OR(E268="Unknown",F268="Unknown")),"Unknown SL","Non Lead")))))))))))</f>
        <v>ERROR</v>
      </c>
      <c r="T268" s="83" t="str">
        <f>IF(OR(M268="",Q268="",S268="ERROR"),"BLANK",IF((AND(M268='Dropdown Answer Key'!$B$25,OR('Service Line Inventory'!S268="Lead",S268="Unknown SL"))),"Tier 1",IF(AND('Service Line Inventory'!M268='Dropdown Answer Key'!$B$26,OR('Service Line Inventory'!S268="Lead",S268="Unknown SL")),"Tier 2",IF(AND('Service Line Inventory'!M268='Dropdown Answer Key'!$B$27,OR('Service Line Inventory'!S268="Lead",S268="Unknown SL")),"Tier 2",IF('Service Line Inventory'!S268="GRR","Tier 3",IF((AND('Service Line Inventory'!M268='Dropdown Answer Key'!$B$25,'Service Line Inventory'!Q268='Dropdown Answer Key'!$M$25,O268='Dropdown Answer Key'!$G$27,'Service Line Inventory'!P268='Dropdown Answer Key'!$J$27,S268="Non Lead")),"Tier 4",IF((AND('Service Line Inventory'!M268='Dropdown Answer Key'!$B$25,'Service Line Inventory'!Q268='Dropdown Answer Key'!$M$25,O268='Dropdown Answer Key'!$G$27,S268="Non Lead")),"Tier 4",IF((AND('Service Line Inventory'!M268='Dropdown Answer Key'!$B$25,'Service Line Inventory'!Q268='Dropdown Answer Key'!$M$25,'Service Line Inventory'!P268='Dropdown Answer Key'!$J$27,S268="Non Lead")),"Tier 4","Tier 5"))))))))</f>
        <v>BLANK</v>
      </c>
      <c r="U268" s="109" t="str">
        <f t="shared" si="17"/>
        <v>ERROR</v>
      </c>
      <c r="V268" s="83" t="str">
        <f t="shared" si="18"/>
        <v>ERROR</v>
      </c>
      <c r="W268" s="83" t="str">
        <f t="shared" si="19"/>
        <v>NO</v>
      </c>
      <c r="X268" s="115"/>
      <c r="Y268" s="84"/>
      <c r="Z268" s="85"/>
    </row>
    <row r="269" spans="1:26" x14ac:dyDescent="0.25">
      <c r="A269" s="89"/>
      <c r="B269" s="90"/>
      <c r="C269" s="112"/>
      <c r="D269" s="90"/>
      <c r="E269" s="112"/>
      <c r="F269" s="112"/>
      <c r="G269" s="114"/>
      <c r="H269" s="102"/>
      <c r="I269" s="90"/>
      <c r="J269" s="91"/>
      <c r="K269" s="90"/>
      <c r="L269" s="102" t="str">
        <f t="shared" si="16"/>
        <v>ERROR</v>
      </c>
      <c r="M269" s="118"/>
      <c r="N269" s="90"/>
      <c r="O269" s="90"/>
      <c r="P269" s="90"/>
      <c r="Q269" s="89"/>
      <c r="R269" s="90"/>
      <c r="S269" s="121" t="str">
        <f>IF(OR(B269="",$C$3="",$G$3=""),"ERROR",IF(AND(B269='Dropdown Answer Key'!$B$12,OR(E269="Lead",E269="U, May have L",E269="COM",E269="")),"Lead",IF(AND(B269='Dropdown Answer Key'!$B$12,OR(AND(E269="GALV",H269="Y"),AND(E269="GALV",H269="UN"),AND(E269="GALV",H269=""))),"GRR",IF(AND(B269='Dropdown Answer Key'!$B$12,E269="Unknown"),"Unknown SL",IF(AND(B269='Dropdown Answer Key'!$B$13,OR(F269="Lead",F269="U, May have L",F269="COM",F269="")),"Lead",IF(AND(B269='Dropdown Answer Key'!$B$13,OR(AND(F269="GALV",H269="Y"),AND(F269="GALV",H269="UN"),AND(F269="GALV",H269=""))),"GRR",IF(AND(B269='Dropdown Answer Key'!$B$13,F269="Unknown"),"Unknown SL",IF(AND(B269='Dropdown Answer Key'!$B$14,OR(E269="Lead",E269="U, May have L",E269="COM",E269="")),"Lead",IF(AND(B269='Dropdown Answer Key'!$B$14,OR(F269="Lead",F269="U, May have L",F269="COM",F269="")),"Lead",IF(AND(B269='Dropdown Answer Key'!$B$14,OR(AND(E269="GALV",H269="Y"),AND(E269="GALV",H269="UN"),AND(E269="GALV",H269=""),AND(F269="GALV",H269="Y"),AND(F269="GALV",H269="UN"),AND(F269="GALV",H269=""),AND(F269="GALV",I269="Y"),AND(F269="GALV",I269="UN"),AND(F269="GALV",I269=""))),"GRR",IF(AND(B269='Dropdown Answer Key'!$B$14,OR(E269="Unknown",F269="Unknown")),"Unknown SL","Non Lead")))))))))))</f>
        <v>ERROR</v>
      </c>
      <c r="T269" s="122" t="str">
        <f>IF(OR(M269="",Q269="",S269="ERROR"),"BLANK",IF((AND(M269='Dropdown Answer Key'!$B$25,OR('Service Line Inventory'!S269="Lead",S269="Unknown SL"))),"Tier 1",IF(AND('Service Line Inventory'!M269='Dropdown Answer Key'!$B$26,OR('Service Line Inventory'!S269="Lead",S269="Unknown SL")),"Tier 2",IF(AND('Service Line Inventory'!M269='Dropdown Answer Key'!$B$27,OR('Service Line Inventory'!S269="Lead",S269="Unknown SL")),"Tier 2",IF('Service Line Inventory'!S269="GRR","Tier 3",IF((AND('Service Line Inventory'!M269='Dropdown Answer Key'!$B$25,'Service Line Inventory'!Q269='Dropdown Answer Key'!$M$25,O269='Dropdown Answer Key'!$G$27,'Service Line Inventory'!P269='Dropdown Answer Key'!$J$27,S269="Non Lead")),"Tier 4",IF((AND('Service Line Inventory'!M269='Dropdown Answer Key'!$B$25,'Service Line Inventory'!Q269='Dropdown Answer Key'!$M$25,O269='Dropdown Answer Key'!$G$27,S269="Non Lead")),"Tier 4",IF((AND('Service Line Inventory'!M269='Dropdown Answer Key'!$B$25,'Service Line Inventory'!Q269='Dropdown Answer Key'!$M$25,'Service Line Inventory'!P269='Dropdown Answer Key'!$J$27,S269="Non Lead")),"Tier 4","Tier 5"))))))))</f>
        <v>BLANK</v>
      </c>
      <c r="U269" s="123" t="str">
        <f t="shared" si="17"/>
        <v>ERROR</v>
      </c>
      <c r="V269" s="122" t="str">
        <f t="shared" si="18"/>
        <v>ERROR</v>
      </c>
      <c r="W269" s="122" t="str">
        <f t="shared" si="19"/>
        <v>NO</v>
      </c>
      <c r="X269" s="116"/>
      <c r="Y269" s="105"/>
      <c r="Z269" s="85"/>
    </row>
    <row r="270" spans="1:26" x14ac:dyDescent="0.25">
      <c r="A270" s="80"/>
      <c r="B270" s="80"/>
      <c r="C270" s="111"/>
      <c r="D270" s="81"/>
      <c r="E270" s="111"/>
      <c r="F270" s="111"/>
      <c r="G270" s="113"/>
      <c r="H270" s="101"/>
      <c r="I270" s="81"/>
      <c r="J270" s="82"/>
      <c r="K270" s="81"/>
      <c r="L270" s="101" t="str">
        <f t="shared" si="16"/>
        <v>ERROR</v>
      </c>
      <c r="M270" s="117"/>
      <c r="N270" s="81"/>
      <c r="O270" s="81"/>
      <c r="P270" s="81"/>
      <c r="Q270" s="80"/>
      <c r="R270" s="81"/>
      <c r="S270" s="106" t="str">
        <f>IF(OR(B270="",$C$3="",$G$3=""),"ERROR",IF(AND(B270='Dropdown Answer Key'!$B$12,OR(E270="Lead",E270="U, May have L",E270="COM",E270="")),"Lead",IF(AND(B270='Dropdown Answer Key'!$B$12,OR(AND(E270="GALV",H270="Y"),AND(E270="GALV",H270="UN"),AND(E270="GALV",H270=""))),"GRR",IF(AND(B270='Dropdown Answer Key'!$B$12,E270="Unknown"),"Unknown SL",IF(AND(B270='Dropdown Answer Key'!$B$13,OR(F270="Lead",F270="U, May have L",F270="COM",F270="")),"Lead",IF(AND(B270='Dropdown Answer Key'!$B$13,OR(AND(F270="GALV",H270="Y"),AND(F270="GALV",H270="UN"),AND(F270="GALV",H270=""))),"GRR",IF(AND(B270='Dropdown Answer Key'!$B$13,F270="Unknown"),"Unknown SL",IF(AND(B270='Dropdown Answer Key'!$B$14,OR(E270="Lead",E270="U, May have L",E270="COM",E270="")),"Lead",IF(AND(B270='Dropdown Answer Key'!$B$14,OR(F270="Lead",F270="U, May have L",F270="COM",F270="")),"Lead",IF(AND(B270='Dropdown Answer Key'!$B$14,OR(AND(E270="GALV",H270="Y"),AND(E270="GALV",H270="UN"),AND(E270="GALV",H270=""),AND(F270="GALV",H270="Y"),AND(F270="GALV",H270="UN"),AND(F270="GALV",H270=""),AND(F270="GALV",I270="Y"),AND(F270="GALV",I270="UN"),AND(F270="GALV",I270=""))),"GRR",IF(AND(B270='Dropdown Answer Key'!$B$14,OR(E270="Unknown",F270="Unknown")),"Unknown SL","Non Lead")))))))))))</f>
        <v>ERROR</v>
      </c>
      <c r="T270" s="83" t="str">
        <f>IF(OR(M270="",Q270="",S270="ERROR"),"BLANK",IF((AND(M270='Dropdown Answer Key'!$B$25,OR('Service Line Inventory'!S270="Lead",S270="Unknown SL"))),"Tier 1",IF(AND('Service Line Inventory'!M270='Dropdown Answer Key'!$B$26,OR('Service Line Inventory'!S270="Lead",S270="Unknown SL")),"Tier 2",IF(AND('Service Line Inventory'!M270='Dropdown Answer Key'!$B$27,OR('Service Line Inventory'!S270="Lead",S270="Unknown SL")),"Tier 2",IF('Service Line Inventory'!S270="GRR","Tier 3",IF((AND('Service Line Inventory'!M270='Dropdown Answer Key'!$B$25,'Service Line Inventory'!Q270='Dropdown Answer Key'!$M$25,O270='Dropdown Answer Key'!$G$27,'Service Line Inventory'!P270='Dropdown Answer Key'!$J$27,S270="Non Lead")),"Tier 4",IF((AND('Service Line Inventory'!M270='Dropdown Answer Key'!$B$25,'Service Line Inventory'!Q270='Dropdown Answer Key'!$M$25,O270='Dropdown Answer Key'!$G$27,S270="Non Lead")),"Tier 4",IF((AND('Service Line Inventory'!M270='Dropdown Answer Key'!$B$25,'Service Line Inventory'!Q270='Dropdown Answer Key'!$M$25,'Service Line Inventory'!P270='Dropdown Answer Key'!$J$27,S270="Non Lead")),"Tier 4","Tier 5"))))))))</f>
        <v>BLANK</v>
      </c>
      <c r="U270" s="109" t="str">
        <f t="shared" si="17"/>
        <v>ERROR</v>
      </c>
      <c r="V270" s="83" t="str">
        <f t="shared" si="18"/>
        <v>ERROR</v>
      </c>
      <c r="W270" s="83" t="str">
        <f t="shared" si="19"/>
        <v>NO</v>
      </c>
      <c r="X270" s="115"/>
      <c r="Y270" s="84"/>
      <c r="Z270" s="85"/>
    </row>
    <row r="271" spans="1:26" x14ac:dyDescent="0.25">
      <c r="A271" s="89"/>
      <c r="B271" s="90"/>
      <c r="C271" s="112"/>
      <c r="D271" s="90"/>
      <c r="E271" s="112"/>
      <c r="F271" s="112"/>
      <c r="G271" s="114"/>
      <c r="H271" s="102"/>
      <c r="I271" s="90"/>
      <c r="J271" s="91"/>
      <c r="K271" s="90"/>
      <c r="L271" s="102" t="str">
        <f t="shared" si="16"/>
        <v>ERROR</v>
      </c>
      <c r="M271" s="118"/>
      <c r="N271" s="90"/>
      <c r="O271" s="90"/>
      <c r="P271" s="90"/>
      <c r="Q271" s="89"/>
      <c r="R271" s="90"/>
      <c r="S271" s="121" t="str">
        <f>IF(OR(B271="",$C$3="",$G$3=""),"ERROR",IF(AND(B271='Dropdown Answer Key'!$B$12,OR(E271="Lead",E271="U, May have L",E271="COM",E271="")),"Lead",IF(AND(B271='Dropdown Answer Key'!$B$12,OR(AND(E271="GALV",H271="Y"),AND(E271="GALV",H271="UN"),AND(E271="GALV",H271=""))),"GRR",IF(AND(B271='Dropdown Answer Key'!$B$12,E271="Unknown"),"Unknown SL",IF(AND(B271='Dropdown Answer Key'!$B$13,OR(F271="Lead",F271="U, May have L",F271="COM",F271="")),"Lead",IF(AND(B271='Dropdown Answer Key'!$B$13,OR(AND(F271="GALV",H271="Y"),AND(F271="GALV",H271="UN"),AND(F271="GALV",H271=""))),"GRR",IF(AND(B271='Dropdown Answer Key'!$B$13,F271="Unknown"),"Unknown SL",IF(AND(B271='Dropdown Answer Key'!$B$14,OR(E271="Lead",E271="U, May have L",E271="COM",E271="")),"Lead",IF(AND(B271='Dropdown Answer Key'!$B$14,OR(F271="Lead",F271="U, May have L",F271="COM",F271="")),"Lead",IF(AND(B271='Dropdown Answer Key'!$B$14,OR(AND(E271="GALV",H271="Y"),AND(E271="GALV",H271="UN"),AND(E271="GALV",H271=""),AND(F271="GALV",H271="Y"),AND(F271="GALV",H271="UN"),AND(F271="GALV",H271=""),AND(F271="GALV",I271="Y"),AND(F271="GALV",I271="UN"),AND(F271="GALV",I271=""))),"GRR",IF(AND(B271='Dropdown Answer Key'!$B$14,OR(E271="Unknown",F271="Unknown")),"Unknown SL","Non Lead")))))))))))</f>
        <v>ERROR</v>
      </c>
      <c r="T271" s="122" t="str">
        <f>IF(OR(M271="",Q271="",S271="ERROR"),"BLANK",IF((AND(M271='Dropdown Answer Key'!$B$25,OR('Service Line Inventory'!S271="Lead",S271="Unknown SL"))),"Tier 1",IF(AND('Service Line Inventory'!M271='Dropdown Answer Key'!$B$26,OR('Service Line Inventory'!S271="Lead",S271="Unknown SL")),"Tier 2",IF(AND('Service Line Inventory'!M271='Dropdown Answer Key'!$B$27,OR('Service Line Inventory'!S271="Lead",S271="Unknown SL")),"Tier 2",IF('Service Line Inventory'!S271="GRR","Tier 3",IF((AND('Service Line Inventory'!M271='Dropdown Answer Key'!$B$25,'Service Line Inventory'!Q271='Dropdown Answer Key'!$M$25,O271='Dropdown Answer Key'!$G$27,'Service Line Inventory'!P271='Dropdown Answer Key'!$J$27,S271="Non Lead")),"Tier 4",IF((AND('Service Line Inventory'!M271='Dropdown Answer Key'!$B$25,'Service Line Inventory'!Q271='Dropdown Answer Key'!$M$25,O271='Dropdown Answer Key'!$G$27,S271="Non Lead")),"Tier 4",IF((AND('Service Line Inventory'!M271='Dropdown Answer Key'!$B$25,'Service Line Inventory'!Q271='Dropdown Answer Key'!$M$25,'Service Line Inventory'!P271='Dropdown Answer Key'!$J$27,S271="Non Lead")),"Tier 4","Tier 5"))))))))</f>
        <v>BLANK</v>
      </c>
      <c r="U271" s="123" t="str">
        <f t="shared" si="17"/>
        <v>ERROR</v>
      </c>
      <c r="V271" s="122" t="str">
        <f t="shared" si="18"/>
        <v>ERROR</v>
      </c>
      <c r="W271" s="122" t="str">
        <f t="shared" si="19"/>
        <v>NO</v>
      </c>
      <c r="X271" s="116"/>
      <c r="Y271" s="105"/>
      <c r="Z271" s="85"/>
    </row>
    <row r="272" spans="1:26" x14ac:dyDescent="0.25">
      <c r="A272" s="80"/>
      <c r="B272" s="80"/>
      <c r="C272" s="111"/>
      <c r="D272" s="81"/>
      <c r="E272" s="111"/>
      <c r="F272" s="111"/>
      <c r="G272" s="113"/>
      <c r="H272" s="101"/>
      <c r="I272" s="81"/>
      <c r="J272" s="82"/>
      <c r="K272" s="81"/>
      <c r="L272" s="101" t="str">
        <f t="shared" si="16"/>
        <v>ERROR</v>
      </c>
      <c r="M272" s="117"/>
      <c r="N272" s="81"/>
      <c r="O272" s="81"/>
      <c r="P272" s="81"/>
      <c r="Q272" s="80"/>
      <c r="R272" s="81"/>
      <c r="S272" s="106" t="str">
        <f>IF(OR(B272="",$C$3="",$G$3=""),"ERROR",IF(AND(B272='Dropdown Answer Key'!$B$12,OR(E272="Lead",E272="U, May have L",E272="COM",E272="")),"Lead",IF(AND(B272='Dropdown Answer Key'!$B$12,OR(AND(E272="GALV",H272="Y"),AND(E272="GALV",H272="UN"),AND(E272="GALV",H272=""))),"GRR",IF(AND(B272='Dropdown Answer Key'!$B$12,E272="Unknown"),"Unknown SL",IF(AND(B272='Dropdown Answer Key'!$B$13,OR(F272="Lead",F272="U, May have L",F272="COM",F272="")),"Lead",IF(AND(B272='Dropdown Answer Key'!$B$13,OR(AND(F272="GALV",H272="Y"),AND(F272="GALV",H272="UN"),AND(F272="GALV",H272=""))),"GRR",IF(AND(B272='Dropdown Answer Key'!$B$13,F272="Unknown"),"Unknown SL",IF(AND(B272='Dropdown Answer Key'!$B$14,OR(E272="Lead",E272="U, May have L",E272="COM",E272="")),"Lead",IF(AND(B272='Dropdown Answer Key'!$B$14,OR(F272="Lead",F272="U, May have L",F272="COM",F272="")),"Lead",IF(AND(B272='Dropdown Answer Key'!$B$14,OR(AND(E272="GALV",H272="Y"),AND(E272="GALV",H272="UN"),AND(E272="GALV",H272=""),AND(F272="GALV",H272="Y"),AND(F272="GALV",H272="UN"),AND(F272="GALV",H272=""),AND(F272="GALV",I272="Y"),AND(F272="GALV",I272="UN"),AND(F272="GALV",I272=""))),"GRR",IF(AND(B272='Dropdown Answer Key'!$B$14,OR(E272="Unknown",F272="Unknown")),"Unknown SL","Non Lead")))))))))))</f>
        <v>ERROR</v>
      </c>
      <c r="T272" s="83" t="str">
        <f>IF(OR(M272="",Q272="",S272="ERROR"),"BLANK",IF((AND(M272='Dropdown Answer Key'!$B$25,OR('Service Line Inventory'!S272="Lead",S272="Unknown SL"))),"Tier 1",IF(AND('Service Line Inventory'!M272='Dropdown Answer Key'!$B$26,OR('Service Line Inventory'!S272="Lead",S272="Unknown SL")),"Tier 2",IF(AND('Service Line Inventory'!M272='Dropdown Answer Key'!$B$27,OR('Service Line Inventory'!S272="Lead",S272="Unknown SL")),"Tier 2",IF('Service Line Inventory'!S272="GRR","Tier 3",IF((AND('Service Line Inventory'!M272='Dropdown Answer Key'!$B$25,'Service Line Inventory'!Q272='Dropdown Answer Key'!$M$25,O272='Dropdown Answer Key'!$G$27,'Service Line Inventory'!P272='Dropdown Answer Key'!$J$27,S272="Non Lead")),"Tier 4",IF((AND('Service Line Inventory'!M272='Dropdown Answer Key'!$B$25,'Service Line Inventory'!Q272='Dropdown Answer Key'!$M$25,O272='Dropdown Answer Key'!$G$27,S272="Non Lead")),"Tier 4",IF((AND('Service Line Inventory'!M272='Dropdown Answer Key'!$B$25,'Service Line Inventory'!Q272='Dropdown Answer Key'!$M$25,'Service Line Inventory'!P272='Dropdown Answer Key'!$J$27,S272="Non Lead")),"Tier 4","Tier 5"))))))))</f>
        <v>BLANK</v>
      </c>
      <c r="U272" s="109" t="str">
        <f t="shared" si="17"/>
        <v>ERROR</v>
      </c>
      <c r="V272" s="83" t="str">
        <f t="shared" si="18"/>
        <v>ERROR</v>
      </c>
      <c r="W272" s="83" t="str">
        <f t="shared" si="19"/>
        <v>NO</v>
      </c>
      <c r="X272" s="115"/>
      <c r="Y272" s="84"/>
      <c r="Z272" s="85"/>
    </row>
    <row r="273" spans="1:26" x14ac:dyDescent="0.25">
      <c r="A273" s="89"/>
      <c r="B273" s="90"/>
      <c r="C273" s="112"/>
      <c r="D273" s="90"/>
      <c r="E273" s="112"/>
      <c r="F273" s="112"/>
      <c r="G273" s="114"/>
      <c r="H273" s="102"/>
      <c r="I273" s="90"/>
      <c r="J273" s="91"/>
      <c r="K273" s="90"/>
      <c r="L273" s="102" t="str">
        <f t="shared" si="16"/>
        <v>ERROR</v>
      </c>
      <c r="M273" s="118"/>
      <c r="N273" s="90"/>
      <c r="O273" s="90"/>
      <c r="P273" s="90"/>
      <c r="Q273" s="89"/>
      <c r="R273" s="90"/>
      <c r="S273" s="121" t="str">
        <f>IF(OR(B273="",$C$3="",$G$3=""),"ERROR",IF(AND(B273='Dropdown Answer Key'!$B$12,OR(E273="Lead",E273="U, May have L",E273="COM",E273="")),"Lead",IF(AND(B273='Dropdown Answer Key'!$B$12,OR(AND(E273="GALV",H273="Y"),AND(E273="GALV",H273="UN"),AND(E273="GALV",H273=""))),"GRR",IF(AND(B273='Dropdown Answer Key'!$B$12,E273="Unknown"),"Unknown SL",IF(AND(B273='Dropdown Answer Key'!$B$13,OR(F273="Lead",F273="U, May have L",F273="COM",F273="")),"Lead",IF(AND(B273='Dropdown Answer Key'!$B$13,OR(AND(F273="GALV",H273="Y"),AND(F273="GALV",H273="UN"),AND(F273="GALV",H273=""))),"GRR",IF(AND(B273='Dropdown Answer Key'!$B$13,F273="Unknown"),"Unknown SL",IF(AND(B273='Dropdown Answer Key'!$B$14,OR(E273="Lead",E273="U, May have L",E273="COM",E273="")),"Lead",IF(AND(B273='Dropdown Answer Key'!$B$14,OR(F273="Lead",F273="U, May have L",F273="COM",F273="")),"Lead",IF(AND(B273='Dropdown Answer Key'!$B$14,OR(AND(E273="GALV",H273="Y"),AND(E273="GALV",H273="UN"),AND(E273="GALV",H273=""),AND(F273="GALV",H273="Y"),AND(F273="GALV",H273="UN"),AND(F273="GALV",H273=""),AND(F273="GALV",I273="Y"),AND(F273="GALV",I273="UN"),AND(F273="GALV",I273=""))),"GRR",IF(AND(B273='Dropdown Answer Key'!$B$14,OR(E273="Unknown",F273="Unknown")),"Unknown SL","Non Lead")))))))))))</f>
        <v>ERROR</v>
      </c>
      <c r="T273" s="122" t="str">
        <f>IF(OR(M273="",Q273="",S273="ERROR"),"BLANK",IF((AND(M273='Dropdown Answer Key'!$B$25,OR('Service Line Inventory'!S273="Lead",S273="Unknown SL"))),"Tier 1",IF(AND('Service Line Inventory'!M273='Dropdown Answer Key'!$B$26,OR('Service Line Inventory'!S273="Lead",S273="Unknown SL")),"Tier 2",IF(AND('Service Line Inventory'!M273='Dropdown Answer Key'!$B$27,OR('Service Line Inventory'!S273="Lead",S273="Unknown SL")),"Tier 2",IF('Service Line Inventory'!S273="GRR","Tier 3",IF((AND('Service Line Inventory'!M273='Dropdown Answer Key'!$B$25,'Service Line Inventory'!Q273='Dropdown Answer Key'!$M$25,O273='Dropdown Answer Key'!$G$27,'Service Line Inventory'!P273='Dropdown Answer Key'!$J$27,S273="Non Lead")),"Tier 4",IF((AND('Service Line Inventory'!M273='Dropdown Answer Key'!$B$25,'Service Line Inventory'!Q273='Dropdown Answer Key'!$M$25,O273='Dropdown Answer Key'!$G$27,S273="Non Lead")),"Tier 4",IF((AND('Service Line Inventory'!M273='Dropdown Answer Key'!$B$25,'Service Line Inventory'!Q273='Dropdown Answer Key'!$M$25,'Service Line Inventory'!P273='Dropdown Answer Key'!$J$27,S273="Non Lead")),"Tier 4","Tier 5"))))))))</f>
        <v>BLANK</v>
      </c>
      <c r="U273" s="123" t="str">
        <f t="shared" si="17"/>
        <v>ERROR</v>
      </c>
      <c r="V273" s="122" t="str">
        <f t="shared" si="18"/>
        <v>ERROR</v>
      </c>
      <c r="W273" s="122" t="str">
        <f t="shared" si="19"/>
        <v>NO</v>
      </c>
      <c r="X273" s="116"/>
      <c r="Y273" s="105"/>
      <c r="Z273" s="85"/>
    </row>
    <row r="274" spans="1:26" x14ac:dyDescent="0.25">
      <c r="A274" s="80"/>
      <c r="B274" s="80"/>
      <c r="C274" s="111"/>
      <c r="D274" s="81"/>
      <c r="E274" s="111"/>
      <c r="F274" s="111"/>
      <c r="G274" s="113"/>
      <c r="H274" s="101"/>
      <c r="I274" s="81"/>
      <c r="J274" s="82"/>
      <c r="K274" s="81"/>
      <c r="L274" s="101" t="str">
        <f t="shared" si="16"/>
        <v>ERROR</v>
      </c>
      <c r="M274" s="117"/>
      <c r="N274" s="81"/>
      <c r="O274" s="81"/>
      <c r="P274" s="81"/>
      <c r="Q274" s="80"/>
      <c r="R274" s="81"/>
      <c r="S274" s="106" t="str">
        <f>IF(OR(B274="",$C$3="",$G$3=""),"ERROR",IF(AND(B274='Dropdown Answer Key'!$B$12,OR(E274="Lead",E274="U, May have L",E274="COM",E274="")),"Lead",IF(AND(B274='Dropdown Answer Key'!$B$12,OR(AND(E274="GALV",H274="Y"),AND(E274="GALV",H274="UN"),AND(E274="GALV",H274=""))),"GRR",IF(AND(B274='Dropdown Answer Key'!$B$12,E274="Unknown"),"Unknown SL",IF(AND(B274='Dropdown Answer Key'!$B$13,OR(F274="Lead",F274="U, May have L",F274="COM",F274="")),"Lead",IF(AND(B274='Dropdown Answer Key'!$B$13,OR(AND(F274="GALV",H274="Y"),AND(F274="GALV",H274="UN"),AND(F274="GALV",H274=""))),"GRR",IF(AND(B274='Dropdown Answer Key'!$B$13,F274="Unknown"),"Unknown SL",IF(AND(B274='Dropdown Answer Key'!$B$14,OR(E274="Lead",E274="U, May have L",E274="COM",E274="")),"Lead",IF(AND(B274='Dropdown Answer Key'!$B$14,OR(F274="Lead",F274="U, May have L",F274="COM",F274="")),"Lead",IF(AND(B274='Dropdown Answer Key'!$B$14,OR(AND(E274="GALV",H274="Y"),AND(E274="GALV",H274="UN"),AND(E274="GALV",H274=""),AND(F274="GALV",H274="Y"),AND(F274="GALV",H274="UN"),AND(F274="GALV",H274=""),AND(F274="GALV",I274="Y"),AND(F274="GALV",I274="UN"),AND(F274="GALV",I274=""))),"GRR",IF(AND(B274='Dropdown Answer Key'!$B$14,OR(E274="Unknown",F274="Unknown")),"Unknown SL","Non Lead")))))))))))</f>
        <v>ERROR</v>
      </c>
      <c r="T274" s="83" t="str">
        <f>IF(OR(M274="",Q274="",S274="ERROR"),"BLANK",IF((AND(M274='Dropdown Answer Key'!$B$25,OR('Service Line Inventory'!S274="Lead",S274="Unknown SL"))),"Tier 1",IF(AND('Service Line Inventory'!M274='Dropdown Answer Key'!$B$26,OR('Service Line Inventory'!S274="Lead",S274="Unknown SL")),"Tier 2",IF(AND('Service Line Inventory'!M274='Dropdown Answer Key'!$B$27,OR('Service Line Inventory'!S274="Lead",S274="Unknown SL")),"Tier 2",IF('Service Line Inventory'!S274="GRR","Tier 3",IF((AND('Service Line Inventory'!M274='Dropdown Answer Key'!$B$25,'Service Line Inventory'!Q274='Dropdown Answer Key'!$M$25,O274='Dropdown Answer Key'!$G$27,'Service Line Inventory'!P274='Dropdown Answer Key'!$J$27,S274="Non Lead")),"Tier 4",IF((AND('Service Line Inventory'!M274='Dropdown Answer Key'!$B$25,'Service Line Inventory'!Q274='Dropdown Answer Key'!$M$25,O274='Dropdown Answer Key'!$G$27,S274="Non Lead")),"Tier 4",IF((AND('Service Line Inventory'!M274='Dropdown Answer Key'!$B$25,'Service Line Inventory'!Q274='Dropdown Answer Key'!$M$25,'Service Line Inventory'!P274='Dropdown Answer Key'!$J$27,S274="Non Lead")),"Tier 4","Tier 5"))))))))</f>
        <v>BLANK</v>
      </c>
      <c r="U274" s="109" t="str">
        <f t="shared" si="17"/>
        <v>ERROR</v>
      </c>
      <c r="V274" s="83" t="str">
        <f t="shared" si="18"/>
        <v>ERROR</v>
      </c>
      <c r="W274" s="83" t="str">
        <f t="shared" si="19"/>
        <v>NO</v>
      </c>
      <c r="X274" s="115"/>
      <c r="Y274" s="84"/>
      <c r="Z274" s="85"/>
    </row>
    <row r="275" spans="1:26" x14ac:dyDescent="0.25">
      <c r="A275" s="89"/>
      <c r="B275" s="90"/>
      <c r="C275" s="112"/>
      <c r="D275" s="90"/>
      <c r="E275" s="112"/>
      <c r="F275" s="112"/>
      <c r="G275" s="114"/>
      <c r="H275" s="102"/>
      <c r="I275" s="90"/>
      <c r="J275" s="91"/>
      <c r="K275" s="90"/>
      <c r="L275" s="102" t="str">
        <f t="shared" si="16"/>
        <v>ERROR</v>
      </c>
      <c r="M275" s="118"/>
      <c r="N275" s="90"/>
      <c r="O275" s="90"/>
      <c r="P275" s="90"/>
      <c r="Q275" s="89"/>
      <c r="R275" s="90"/>
      <c r="S275" s="121" t="str">
        <f>IF(OR(B275="",$C$3="",$G$3=""),"ERROR",IF(AND(B275='Dropdown Answer Key'!$B$12,OR(E275="Lead",E275="U, May have L",E275="COM",E275="")),"Lead",IF(AND(B275='Dropdown Answer Key'!$B$12,OR(AND(E275="GALV",H275="Y"),AND(E275="GALV",H275="UN"),AND(E275="GALV",H275=""))),"GRR",IF(AND(B275='Dropdown Answer Key'!$B$12,E275="Unknown"),"Unknown SL",IF(AND(B275='Dropdown Answer Key'!$B$13,OR(F275="Lead",F275="U, May have L",F275="COM",F275="")),"Lead",IF(AND(B275='Dropdown Answer Key'!$B$13,OR(AND(F275="GALV",H275="Y"),AND(F275="GALV",H275="UN"),AND(F275="GALV",H275=""))),"GRR",IF(AND(B275='Dropdown Answer Key'!$B$13,F275="Unknown"),"Unknown SL",IF(AND(B275='Dropdown Answer Key'!$B$14,OR(E275="Lead",E275="U, May have L",E275="COM",E275="")),"Lead",IF(AND(B275='Dropdown Answer Key'!$B$14,OR(F275="Lead",F275="U, May have L",F275="COM",F275="")),"Lead",IF(AND(B275='Dropdown Answer Key'!$B$14,OR(AND(E275="GALV",H275="Y"),AND(E275="GALV",H275="UN"),AND(E275="GALV",H275=""),AND(F275="GALV",H275="Y"),AND(F275="GALV",H275="UN"),AND(F275="GALV",H275=""),AND(F275="GALV",I275="Y"),AND(F275="GALV",I275="UN"),AND(F275="GALV",I275=""))),"GRR",IF(AND(B275='Dropdown Answer Key'!$B$14,OR(E275="Unknown",F275="Unknown")),"Unknown SL","Non Lead")))))))))))</f>
        <v>ERROR</v>
      </c>
      <c r="T275" s="122" t="str">
        <f>IF(OR(M275="",Q275="",S275="ERROR"),"BLANK",IF((AND(M275='Dropdown Answer Key'!$B$25,OR('Service Line Inventory'!S275="Lead",S275="Unknown SL"))),"Tier 1",IF(AND('Service Line Inventory'!M275='Dropdown Answer Key'!$B$26,OR('Service Line Inventory'!S275="Lead",S275="Unknown SL")),"Tier 2",IF(AND('Service Line Inventory'!M275='Dropdown Answer Key'!$B$27,OR('Service Line Inventory'!S275="Lead",S275="Unknown SL")),"Tier 2",IF('Service Line Inventory'!S275="GRR","Tier 3",IF((AND('Service Line Inventory'!M275='Dropdown Answer Key'!$B$25,'Service Line Inventory'!Q275='Dropdown Answer Key'!$M$25,O275='Dropdown Answer Key'!$G$27,'Service Line Inventory'!P275='Dropdown Answer Key'!$J$27,S275="Non Lead")),"Tier 4",IF((AND('Service Line Inventory'!M275='Dropdown Answer Key'!$B$25,'Service Line Inventory'!Q275='Dropdown Answer Key'!$M$25,O275='Dropdown Answer Key'!$G$27,S275="Non Lead")),"Tier 4",IF((AND('Service Line Inventory'!M275='Dropdown Answer Key'!$B$25,'Service Line Inventory'!Q275='Dropdown Answer Key'!$M$25,'Service Line Inventory'!P275='Dropdown Answer Key'!$J$27,S275="Non Lead")),"Tier 4","Tier 5"))))))))</f>
        <v>BLANK</v>
      </c>
      <c r="U275" s="123" t="str">
        <f t="shared" si="17"/>
        <v>ERROR</v>
      </c>
      <c r="V275" s="122" t="str">
        <f t="shared" si="18"/>
        <v>ERROR</v>
      </c>
      <c r="W275" s="122" t="str">
        <f t="shared" si="19"/>
        <v>NO</v>
      </c>
      <c r="X275" s="116"/>
      <c r="Y275" s="105"/>
      <c r="Z275" s="85"/>
    </row>
    <row r="276" spans="1:26" x14ac:dyDescent="0.25">
      <c r="A276" s="80"/>
      <c r="B276" s="80"/>
      <c r="C276" s="111"/>
      <c r="D276" s="81"/>
      <c r="E276" s="111"/>
      <c r="F276" s="111"/>
      <c r="G276" s="113"/>
      <c r="H276" s="101"/>
      <c r="I276" s="81"/>
      <c r="J276" s="82"/>
      <c r="K276" s="81"/>
      <c r="L276" s="101" t="str">
        <f t="shared" si="16"/>
        <v>ERROR</v>
      </c>
      <c r="M276" s="117"/>
      <c r="N276" s="81"/>
      <c r="O276" s="81"/>
      <c r="P276" s="81"/>
      <c r="Q276" s="80"/>
      <c r="R276" s="81"/>
      <c r="S276" s="106" t="str">
        <f>IF(OR(B276="",$C$3="",$G$3=""),"ERROR",IF(AND(B276='Dropdown Answer Key'!$B$12,OR(E276="Lead",E276="U, May have L",E276="COM",E276="")),"Lead",IF(AND(B276='Dropdown Answer Key'!$B$12,OR(AND(E276="GALV",H276="Y"),AND(E276="GALV",H276="UN"),AND(E276="GALV",H276=""))),"GRR",IF(AND(B276='Dropdown Answer Key'!$B$12,E276="Unknown"),"Unknown SL",IF(AND(B276='Dropdown Answer Key'!$B$13,OR(F276="Lead",F276="U, May have L",F276="COM",F276="")),"Lead",IF(AND(B276='Dropdown Answer Key'!$B$13,OR(AND(F276="GALV",H276="Y"),AND(F276="GALV",H276="UN"),AND(F276="GALV",H276=""))),"GRR",IF(AND(B276='Dropdown Answer Key'!$B$13,F276="Unknown"),"Unknown SL",IF(AND(B276='Dropdown Answer Key'!$B$14,OR(E276="Lead",E276="U, May have L",E276="COM",E276="")),"Lead",IF(AND(B276='Dropdown Answer Key'!$B$14,OR(F276="Lead",F276="U, May have L",F276="COM",F276="")),"Lead",IF(AND(B276='Dropdown Answer Key'!$B$14,OR(AND(E276="GALV",H276="Y"),AND(E276="GALV",H276="UN"),AND(E276="GALV",H276=""),AND(F276="GALV",H276="Y"),AND(F276="GALV",H276="UN"),AND(F276="GALV",H276=""),AND(F276="GALV",I276="Y"),AND(F276="GALV",I276="UN"),AND(F276="GALV",I276=""))),"GRR",IF(AND(B276='Dropdown Answer Key'!$B$14,OR(E276="Unknown",F276="Unknown")),"Unknown SL","Non Lead")))))))))))</f>
        <v>ERROR</v>
      </c>
      <c r="T276" s="83" t="str">
        <f>IF(OR(M276="",Q276="",S276="ERROR"),"BLANK",IF((AND(M276='Dropdown Answer Key'!$B$25,OR('Service Line Inventory'!S276="Lead",S276="Unknown SL"))),"Tier 1",IF(AND('Service Line Inventory'!M276='Dropdown Answer Key'!$B$26,OR('Service Line Inventory'!S276="Lead",S276="Unknown SL")),"Tier 2",IF(AND('Service Line Inventory'!M276='Dropdown Answer Key'!$B$27,OR('Service Line Inventory'!S276="Lead",S276="Unknown SL")),"Tier 2",IF('Service Line Inventory'!S276="GRR","Tier 3",IF((AND('Service Line Inventory'!M276='Dropdown Answer Key'!$B$25,'Service Line Inventory'!Q276='Dropdown Answer Key'!$M$25,O276='Dropdown Answer Key'!$G$27,'Service Line Inventory'!P276='Dropdown Answer Key'!$J$27,S276="Non Lead")),"Tier 4",IF((AND('Service Line Inventory'!M276='Dropdown Answer Key'!$B$25,'Service Line Inventory'!Q276='Dropdown Answer Key'!$M$25,O276='Dropdown Answer Key'!$G$27,S276="Non Lead")),"Tier 4",IF((AND('Service Line Inventory'!M276='Dropdown Answer Key'!$B$25,'Service Line Inventory'!Q276='Dropdown Answer Key'!$M$25,'Service Line Inventory'!P276='Dropdown Answer Key'!$J$27,S276="Non Lead")),"Tier 4","Tier 5"))))))))</f>
        <v>BLANK</v>
      </c>
      <c r="U276" s="109" t="str">
        <f t="shared" si="17"/>
        <v>ERROR</v>
      </c>
      <c r="V276" s="83" t="str">
        <f t="shared" si="18"/>
        <v>ERROR</v>
      </c>
      <c r="W276" s="83" t="str">
        <f t="shared" si="19"/>
        <v>NO</v>
      </c>
      <c r="X276" s="115"/>
      <c r="Y276" s="84"/>
      <c r="Z276" s="85"/>
    </row>
    <row r="277" spans="1:26" x14ac:dyDescent="0.25">
      <c r="A277" s="89"/>
      <c r="B277" s="90"/>
      <c r="C277" s="112"/>
      <c r="D277" s="90"/>
      <c r="E277" s="112"/>
      <c r="F277" s="112"/>
      <c r="G277" s="114"/>
      <c r="H277" s="102"/>
      <c r="I277" s="90"/>
      <c r="J277" s="91"/>
      <c r="K277" s="90"/>
      <c r="L277" s="102" t="str">
        <f t="shared" si="16"/>
        <v>ERROR</v>
      </c>
      <c r="M277" s="118"/>
      <c r="N277" s="90"/>
      <c r="O277" s="90"/>
      <c r="P277" s="90"/>
      <c r="Q277" s="89"/>
      <c r="R277" s="90"/>
      <c r="S277" s="121" t="str">
        <f>IF(OR(B277="",$C$3="",$G$3=""),"ERROR",IF(AND(B277='Dropdown Answer Key'!$B$12,OR(E277="Lead",E277="U, May have L",E277="COM",E277="")),"Lead",IF(AND(B277='Dropdown Answer Key'!$B$12,OR(AND(E277="GALV",H277="Y"),AND(E277="GALV",H277="UN"),AND(E277="GALV",H277=""))),"GRR",IF(AND(B277='Dropdown Answer Key'!$B$12,E277="Unknown"),"Unknown SL",IF(AND(B277='Dropdown Answer Key'!$B$13,OR(F277="Lead",F277="U, May have L",F277="COM",F277="")),"Lead",IF(AND(B277='Dropdown Answer Key'!$B$13,OR(AND(F277="GALV",H277="Y"),AND(F277="GALV",H277="UN"),AND(F277="GALV",H277=""))),"GRR",IF(AND(B277='Dropdown Answer Key'!$B$13,F277="Unknown"),"Unknown SL",IF(AND(B277='Dropdown Answer Key'!$B$14,OR(E277="Lead",E277="U, May have L",E277="COM",E277="")),"Lead",IF(AND(B277='Dropdown Answer Key'!$B$14,OR(F277="Lead",F277="U, May have L",F277="COM",F277="")),"Lead",IF(AND(B277='Dropdown Answer Key'!$B$14,OR(AND(E277="GALV",H277="Y"),AND(E277="GALV",H277="UN"),AND(E277="GALV",H277=""),AND(F277="GALV",H277="Y"),AND(F277="GALV",H277="UN"),AND(F277="GALV",H277=""),AND(F277="GALV",I277="Y"),AND(F277="GALV",I277="UN"),AND(F277="GALV",I277=""))),"GRR",IF(AND(B277='Dropdown Answer Key'!$B$14,OR(E277="Unknown",F277="Unknown")),"Unknown SL","Non Lead")))))))))))</f>
        <v>ERROR</v>
      </c>
      <c r="T277" s="122" t="str">
        <f>IF(OR(M277="",Q277="",S277="ERROR"),"BLANK",IF((AND(M277='Dropdown Answer Key'!$B$25,OR('Service Line Inventory'!S277="Lead",S277="Unknown SL"))),"Tier 1",IF(AND('Service Line Inventory'!M277='Dropdown Answer Key'!$B$26,OR('Service Line Inventory'!S277="Lead",S277="Unknown SL")),"Tier 2",IF(AND('Service Line Inventory'!M277='Dropdown Answer Key'!$B$27,OR('Service Line Inventory'!S277="Lead",S277="Unknown SL")),"Tier 2",IF('Service Line Inventory'!S277="GRR","Tier 3",IF((AND('Service Line Inventory'!M277='Dropdown Answer Key'!$B$25,'Service Line Inventory'!Q277='Dropdown Answer Key'!$M$25,O277='Dropdown Answer Key'!$G$27,'Service Line Inventory'!P277='Dropdown Answer Key'!$J$27,S277="Non Lead")),"Tier 4",IF((AND('Service Line Inventory'!M277='Dropdown Answer Key'!$B$25,'Service Line Inventory'!Q277='Dropdown Answer Key'!$M$25,O277='Dropdown Answer Key'!$G$27,S277="Non Lead")),"Tier 4",IF((AND('Service Line Inventory'!M277='Dropdown Answer Key'!$B$25,'Service Line Inventory'!Q277='Dropdown Answer Key'!$M$25,'Service Line Inventory'!P277='Dropdown Answer Key'!$J$27,S277="Non Lead")),"Tier 4","Tier 5"))))))))</f>
        <v>BLANK</v>
      </c>
      <c r="U277" s="123" t="str">
        <f t="shared" si="17"/>
        <v>ERROR</v>
      </c>
      <c r="V277" s="122" t="str">
        <f t="shared" si="18"/>
        <v>ERROR</v>
      </c>
      <c r="W277" s="122" t="str">
        <f t="shared" si="19"/>
        <v>NO</v>
      </c>
      <c r="X277" s="116"/>
      <c r="Y277" s="105"/>
      <c r="Z277" s="85"/>
    </row>
    <row r="278" spans="1:26" x14ac:dyDescent="0.25">
      <c r="A278" s="80"/>
      <c r="B278" s="80"/>
      <c r="C278" s="111"/>
      <c r="D278" s="81"/>
      <c r="E278" s="111"/>
      <c r="F278" s="111"/>
      <c r="G278" s="113"/>
      <c r="H278" s="101"/>
      <c r="I278" s="81"/>
      <c r="J278" s="82"/>
      <c r="K278" s="81"/>
      <c r="L278" s="101" t="str">
        <f t="shared" si="16"/>
        <v>ERROR</v>
      </c>
      <c r="M278" s="117"/>
      <c r="N278" s="81"/>
      <c r="O278" s="81"/>
      <c r="P278" s="81"/>
      <c r="Q278" s="80"/>
      <c r="R278" s="81"/>
      <c r="S278" s="106" t="str">
        <f>IF(OR(B278="",$C$3="",$G$3=""),"ERROR",IF(AND(B278='Dropdown Answer Key'!$B$12,OR(E278="Lead",E278="U, May have L",E278="COM",E278="")),"Lead",IF(AND(B278='Dropdown Answer Key'!$B$12,OR(AND(E278="GALV",H278="Y"),AND(E278="GALV",H278="UN"),AND(E278="GALV",H278=""))),"GRR",IF(AND(B278='Dropdown Answer Key'!$B$12,E278="Unknown"),"Unknown SL",IF(AND(B278='Dropdown Answer Key'!$B$13,OR(F278="Lead",F278="U, May have L",F278="COM",F278="")),"Lead",IF(AND(B278='Dropdown Answer Key'!$B$13,OR(AND(F278="GALV",H278="Y"),AND(F278="GALV",H278="UN"),AND(F278="GALV",H278=""))),"GRR",IF(AND(B278='Dropdown Answer Key'!$B$13,F278="Unknown"),"Unknown SL",IF(AND(B278='Dropdown Answer Key'!$B$14,OR(E278="Lead",E278="U, May have L",E278="COM",E278="")),"Lead",IF(AND(B278='Dropdown Answer Key'!$B$14,OR(F278="Lead",F278="U, May have L",F278="COM",F278="")),"Lead",IF(AND(B278='Dropdown Answer Key'!$B$14,OR(AND(E278="GALV",H278="Y"),AND(E278="GALV",H278="UN"),AND(E278="GALV",H278=""),AND(F278="GALV",H278="Y"),AND(F278="GALV",H278="UN"),AND(F278="GALV",H278=""),AND(F278="GALV",I278="Y"),AND(F278="GALV",I278="UN"),AND(F278="GALV",I278=""))),"GRR",IF(AND(B278='Dropdown Answer Key'!$B$14,OR(E278="Unknown",F278="Unknown")),"Unknown SL","Non Lead")))))))))))</f>
        <v>ERROR</v>
      </c>
      <c r="T278" s="83" t="str">
        <f>IF(OR(M278="",Q278="",S278="ERROR"),"BLANK",IF((AND(M278='Dropdown Answer Key'!$B$25,OR('Service Line Inventory'!S278="Lead",S278="Unknown SL"))),"Tier 1",IF(AND('Service Line Inventory'!M278='Dropdown Answer Key'!$B$26,OR('Service Line Inventory'!S278="Lead",S278="Unknown SL")),"Tier 2",IF(AND('Service Line Inventory'!M278='Dropdown Answer Key'!$B$27,OR('Service Line Inventory'!S278="Lead",S278="Unknown SL")),"Tier 2",IF('Service Line Inventory'!S278="GRR","Tier 3",IF((AND('Service Line Inventory'!M278='Dropdown Answer Key'!$B$25,'Service Line Inventory'!Q278='Dropdown Answer Key'!$M$25,O278='Dropdown Answer Key'!$G$27,'Service Line Inventory'!P278='Dropdown Answer Key'!$J$27,S278="Non Lead")),"Tier 4",IF((AND('Service Line Inventory'!M278='Dropdown Answer Key'!$B$25,'Service Line Inventory'!Q278='Dropdown Answer Key'!$M$25,O278='Dropdown Answer Key'!$G$27,S278="Non Lead")),"Tier 4",IF((AND('Service Line Inventory'!M278='Dropdown Answer Key'!$B$25,'Service Line Inventory'!Q278='Dropdown Answer Key'!$M$25,'Service Line Inventory'!P278='Dropdown Answer Key'!$J$27,S278="Non Lead")),"Tier 4","Tier 5"))))))))</f>
        <v>BLANK</v>
      </c>
      <c r="U278" s="109" t="str">
        <f t="shared" si="17"/>
        <v>ERROR</v>
      </c>
      <c r="V278" s="83" t="str">
        <f t="shared" si="18"/>
        <v>ERROR</v>
      </c>
      <c r="W278" s="83" t="str">
        <f t="shared" si="19"/>
        <v>NO</v>
      </c>
      <c r="X278" s="115"/>
      <c r="Y278" s="84"/>
      <c r="Z278" s="85"/>
    </row>
    <row r="279" spans="1:26" x14ac:dyDescent="0.25">
      <c r="A279" s="89"/>
      <c r="B279" s="90"/>
      <c r="C279" s="112"/>
      <c r="D279" s="90"/>
      <c r="E279" s="112"/>
      <c r="F279" s="112"/>
      <c r="G279" s="114"/>
      <c r="H279" s="102"/>
      <c r="I279" s="90"/>
      <c r="J279" s="91"/>
      <c r="K279" s="90"/>
      <c r="L279" s="102" t="str">
        <f t="shared" si="16"/>
        <v>ERROR</v>
      </c>
      <c r="M279" s="118"/>
      <c r="N279" s="90"/>
      <c r="O279" s="90"/>
      <c r="P279" s="90"/>
      <c r="Q279" s="89"/>
      <c r="R279" s="90"/>
      <c r="S279" s="121" t="str">
        <f>IF(OR(B279="",$C$3="",$G$3=""),"ERROR",IF(AND(B279='Dropdown Answer Key'!$B$12,OR(E279="Lead",E279="U, May have L",E279="COM",E279="")),"Lead",IF(AND(B279='Dropdown Answer Key'!$B$12,OR(AND(E279="GALV",H279="Y"),AND(E279="GALV",H279="UN"),AND(E279="GALV",H279=""))),"GRR",IF(AND(B279='Dropdown Answer Key'!$B$12,E279="Unknown"),"Unknown SL",IF(AND(B279='Dropdown Answer Key'!$B$13,OR(F279="Lead",F279="U, May have L",F279="COM",F279="")),"Lead",IF(AND(B279='Dropdown Answer Key'!$B$13,OR(AND(F279="GALV",H279="Y"),AND(F279="GALV",H279="UN"),AND(F279="GALV",H279=""))),"GRR",IF(AND(B279='Dropdown Answer Key'!$B$13,F279="Unknown"),"Unknown SL",IF(AND(B279='Dropdown Answer Key'!$B$14,OR(E279="Lead",E279="U, May have L",E279="COM",E279="")),"Lead",IF(AND(B279='Dropdown Answer Key'!$B$14,OR(F279="Lead",F279="U, May have L",F279="COM",F279="")),"Lead",IF(AND(B279='Dropdown Answer Key'!$B$14,OR(AND(E279="GALV",H279="Y"),AND(E279="GALV",H279="UN"),AND(E279="GALV",H279=""),AND(F279="GALV",H279="Y"),AND(F279="GALV",H279="UN"),AND(F279="GALV",H279=""),AND(F279="GALV",I279="Y"),AND(F279="GALV",I279="UN"),AND(F279="GALV",I279=""))),"GRR",IF(AND(B279='Dropdown Answer Key'!$B$14,OR(E279="Unknown",F279="Unknown")),"Unknown SL","Non Lead")))))))))))</f>
        <v>ERROR</v>
      </c>
      <c r="T279" s="122" t="str">
        <f>IF(OR(M279="",Q279="",S279="ERROR"),"BLANK",IF((AND(M279='Dropdown Answer Key'!$B$25,OR('Service Line Inventory'!S279="Lead",S279="Unknown SL"))),"Tier 1",IF(AND('Service Line Inventory'!M279='Dropdown Answer Key'!$B$26,OR('Service Line Inventory'!S279="Lead",S279="Unknown SL")),"Tier 2",IF(AND('Service Line Inventory'!M279='Dropdown Answer Key'!$B$27,OR('Service Line Inventory'!S279="Lead",S279="Unknown SL")),"Tier 2",IF('Service Line Inventory'!S279="GRR","Tier 3",IF((AND('Service Line Inventory'!M279='Dropdown Answer Key'!$B$25,'Service Line Inventory'!Q279='Dropdown Answer Key'!$M$25,O279='Dropdown Answer Key'!$G$27,'Service Line Inventory'!P279='Dropdown Answer Key'!$J$27,S279="Non Lead")),"Tier 4",IF((AND('Service Line Inventory'!M279='Dropdown Answer Key'!$B$25,'Service Line Inventory'!Q279='Dropdown Answer Key'!$M$25,O279='Dropdown Answer Key'!$G$27,S279="Non Lead")),"Tier 4",IF((AND('Service Line Inventory'!M279='Dropdown Answer Key'!$B$25,'Service Line Inventory'!Q279='Dropdown Answer Key'!$M$25,'Service Line Inventory'!P279='Dropdown Answer Key'!$J$27,S279="Non Lead")),"Tier 4","Tier 5"))))))))</f>
        <v>BLANK</v>
      </c>
      <c r="U279" s="123" t="str">
        <f t="shared" si="17"/>
        <v>ERROR</v>
      </c>
      <c r="V279" s="122" t="str">
        <f t="shared" si="18"/>
        <v>ERROR</v>
      </c>
      <c r="W279" s="122" t="str">
        <f t="shared" si="19"/>
        <v>NO</v>
      </c>
      <c r="X279" s="116"/>
      <c r="Y279" s="105"/>
      <c r="Z279" s="85"/>
    </row>
    <row r="280" spans="1:26" x14ac:dyDescent="0.25">
      <c r="A280" s="80"/>
      <c r="B280" s="80"/>
      <c r="C280" s="111"/>
      <c r="D280" s="81"/>
      <c r="E280" s="111"/>
      <c r="F280" s="111"/>
      <c r="G280" s="113"/>
      <c r="H280" s="101"/>
      <c r="I280" s="81"/>
      <c r="J280" s="82"/>
      <c r="K280" s="81"/>
      <c r="L280" s="101" t="str">
        <f t="shared" si="16"/>
        <v>ERROR</v>
      </c>
      <c r="M280" s="117"/>
      <c r="N280" s="81"/>
      <c r="O280" s="81"/>
      <c r="P280" s="81"/>
      <c r="Q280" s="80"/>
      <c r="R280" s="81"/>
      <c r="S280" s="106" t="str">
        <f>IF(OR(B280="",$C$3="",$G$3=""),"ERROR",IF(AND(B280='Dropdown Answer Key'!$B$12,OR(E280="Lead",E280="U, May have L",E280="COM",E280="")),"Lead",IF(AND(B280='Dropdown Answer Key'!$B$12,OR(AND(E280="GALV",H280="Y"),AND(E280="GALV",H280="UN"),AND(E280="GALV",H280=""))),"GRR",IF(AND(B280='Dropdown Answer Key'!$B$12,E280="Unknown"),"Unknown SL",IF(AND(B280='Dropdown Answer Key'!$B$13,OR(F280="Lead",F280="U, May have L",F280="COM",F280="")),"Lead",IF(AND(B280='Dropdown Answer Key'!$B$13,OR(AND(F280="GALV",H280="Y"),AND(F280="GALV",H280="UN"),AND(F280="GALV",H280=""))),"GRR",IF(AND(B280='Dropdown Answer Key'!$B$13,F280="Unknown"),"Unknown SL",IF(AND(B280='Dropdown Answer Key'!$B$14,OR(E280="Lead",E280="U, May have L",E280="COM",E280="")),"Lead",IF(AND(B280='Dropdown Answer Key'!$B$14,OR(F280="Lead",F280="U, May have L",F280="COM",F280="")),"Lead",IF(AND(B280='Dropdown Answer Key'!$B$14,OR(AND(E280="GALV",H280="Y"),AND(E280="GALV",H280="UN"),AND(E280="GALV",H280=""),AND(F280="GALV",H280="Y"),AND(F280="GALV",H280="UN"),AND(F280="GALV",H280=""),AND(F280="GALV",I280="Y"),AND(F280="GALV",I280="UN"),AND(F280="GALV",I280=""))),"GRR",IF(AND(B280='Dropdown Answer Key'!$B$14,OR(E280="Unknown",F280="Unknown")),"Unknown SL","Non Lead")))))))))))</f>
        <v>ERROR</v>
      </c>
      <c r="T280" s="83" t="str">
        <f>IF(OR(M280="",Q280="",S280="ERROR"),"BLANK",IF((AND(M280='Dropdown Answer Key'!$B$25,OR('Service Line Inventory'!S280="Lead",S280="Unknown SL"))),"Tier 1",IF(AND('Service Line Inventory'!M280='Dropdown Answer Key'!$B$26,OR('Service Line Inventory'!S280="Lead",S280="Unknown SL")),"Tier 2",IF(AND('Service Line Inventory'!M280='Dropdown Answer Key'!$B$27,OR('Service Line Inventory'!S280="Lead",S280="Unknown SL")),"Tier 2",IF('Service Line Inventory'!S280="GRR","Tier 3",IF((AND('Service Line Inventory'!M280='Dropdown Answer Key'!$B$25,'Service Line Inventory'!Q280='Dropdown Answer Key'!$M$25,O280='Dropdown Answer Key'!$G$27,'Service Line Inventory'!P280='Dropdown Answer Key'!$J$27,S280="Non Lead")),"Tier 4",IF((AND('Service Line Inventory'!M280='Dropdown Answer Key'!$B$25,'Service Line Inventory'!Q280='Dropdown Answer Key'!$M$25,O280='Dropdown Answer Key'!$G$27,S280="Non Lead")),"Tier 4",IF((AND('Service Line Inventory'!M280='Dropdown Answer Key'!$B$25,'Service Line Inventory'!Q280='Dropdown Answer Key'!$M$25,'Service Line Inventory'!P280='Dropdown Answer Key'!$J$27,S280="Non Lead")),"Tier 4","Tier 5"))))))))</f>
        <v>BLANK</v>
      </c>
      <c r="U280" s="109" t="str">
        <f t="shared" si="17"/>
        <v>ERROR</v>
      </c>
      <c r="V280" s="83" t="str">
        <f t="shared" si="18"/>
        <v>ERROR</v>
      </c>
      <c r="W280" s="83" t="str">
        <f t="shared" si="19"/>
        <v>NO</v>
      </c>
      <c r="X280" s="115"/>
      <c r="Y280" s="84"/>
      <c r="Z280" s="85"/>
    </row>
    <row r="281" spans="1:26" x14ac:dyDescent="0.25">
      <c r="A281" s="89"/>
      <c r="B281" s="90"/>
      <c r="C281" s="112"/>
      <c r="D281" s="90"/>
      <c r="E281" s="112"/>
      <c r="F281" s="112"/>
      <c r="G281" s="114"/>
      <c r="H281" s="102"/>
      <c r="I281" s="90"/>
      <c r="J281" s="91"/>
      <c r="K281" s="90"/>
      <c r="L281" s="102" t="str">
        <f t="shared" si="16"/>
        <v>ERROR</v>
      </c>
      <c r="M281" s="118"/>
      <c r="N281" s="90"/>
      <c r="O281" s="90"/>
      <c r="P281" s="90"/>
      <c r="Q281" s="89"/>
      <c r="R281" s="90"/>
      <c r="S281" s="121" t="str">
        <f>IF(OR(B281="",$C$3="",$G$3=""),"ERROR",IF(AND(B281='Dropdown Answer Key'!$B$12,OR(E281="Lead",E281="U, May have L",E281="COM",E281="")),"Lead",IF(AND(B281='Dropdown Answer Key'!$B$12,OR(AND(E281="GALV",H281="Y"),AND(E281="GALV",H281="UN"),AND(E281="GALV",H281=""))),"GRR",IF(AND(B281='Dropdown Answer Key'!$B$12,E281="Unknown"),"Unknown SL",IF(AND(B281='Dropdown Answer Key'!$B$13,OR(F281="Lead",F281="U, May have L",F281="COM",F281="")),"Lead",IF(AND(B281='Dropdown Answer Key'!$B$13,OR(AND(F281="GALV",H281="Y"),AND(F281="GALV",H281="UN"),AND(F281="GALV",H281=""))),"GRR",IF(AND(B281='Dropdown Answer Key'!$B$13,F281="Unknown"),"Unknown SL",IF(AND(B281='Dropdown Answer Key'!$B$14,OR(E281="Lead",E281="U, May have L",E281="COM",E281="")),"Lead",IF(AND(B281='Dropdown Answer Key'!$B$14,OR(F281="Lead",F281="U, May have L",F281="COM",F281="")),"Lead",IF(AND(B281='Dropdown Answer Key'!$B$14,OR(AND(E281="GALV",H281="Y"),AND(E281="GALV",H281="UN"),AND(E281="GALV",H281=""),AND(F281="GALV",H281="Y"),AND(F281="GALV",H281="UN"),AND(F281="GALV",H281=""),AND(F281="GALV",I281="Y"),AND(F281="GALV",I281="UN"),AND(F281="GALV",I281=""))),"GRR",IF(AND(B281='Dropdown Answer Key'!$B$14,OR(E281="Unknown",F281="Unknown")),"Unknown SL","Non Lead")))))))))))</f>
        <v>ERROR</v>
      </c>
      <c r="T281" s="122" t="str">
        <f>IF(OR(M281="",Q281="",S281="ERROR"),"BLANK",IF((AND(M281='Dropdown Answer Key'!$B$25,OR('Service Line Inventory'!S281="Lead",S281="Unknown SL"))),"Tier 1",IF(AND('Service Line Inventory'!M281='Dropdown Answer Key'!$B$26,OR('Service Line Inventory'!S281="Lead",S281="Unknown SL")),"Tier 2",IF(AND('Service Line Inventory'!M281='Dropdown Answer Key'!$B$27,OR('Service Line Inventory'!S281="Lead",S281="Unknown SL")),"Tier 2",IF('Service Line Inventory'!S281="GRR","Tier 3",IF((AND('Service Line Inventory'!M281='Dropdown Answer Key'!$B$25,'Service Line Inventory'!Q281='Dropdown Answer Key'!$M$25,O281='Dropdown Answer Key'!$G$27,'Service Line Inventory'!P281='Dropdown Answer Key'!$J$27,S281="Non Lead")),"Tier 4",IF((AND('Service Line Inventory'!M281='Dropdown Answer Key'!$B$25,'Service Line Inventory'!Q281='Dropdown Answer Key'!$M$25,O281='Dropdown Answer Key'!$G$27,S281="Non Lead")),"Tier 4",IF((AND('Service Line Inventory'!M281='Dropdown Answer Key'!$B$25,'Service Line Inventory'!Q281='Dropdown Answer Key'!$M$25,'Service Line Inventory'!P281='Dropdown Answer Key'!$J$27,S281="Non Lead")),"Tier 4","Tier 5"))))))))</f>
        <v>BLANK</v>
      </c>
      <c r="U281" s="123" t="str">
        <f t="shared" si="17"/>
        <v>ERROR</v>
      </c>
      <c r="V281" s="122" t="str">
        <f t="shared" si="18"/>
        <v>ERROR</v>
      </c>
      <c r="W281" s="122" t="str">
        <f t="shared" si="19"/>
        <v>NO</v>
      </c>
      <c r="X281" s="116"/>
      <c r="Y281" s="105"/>
      <c r="Z281" s="85"/>
    </row>
    <row r="282" spans="1:26" x14ac:dyDescent="0.25">
      <c r="A282" s="80"/>
      <c r="B282" s="80"/>
      <c r="C282" s="111"/>
      <c r="D282" s="81"/>
      <c r="E282" s="111"/>
      <c r="F282" s="111"/>
      <c r="G282" s="113"/>
      <c r="H282" s="101"/>
      <c r="I282" s="81"/>
      <c r="J282" s="82"/>
      <c r="K282" s="81"/>
      <c r="L282" s="101" t="str">
        <f t="shared" si="16"/>
        <v>ERROR</v>
      </c>
      <c r="M282" s="117"/>
      <c r="N282" s="81"/>
      <c r="O282" s="81"/>
      <c r="P282" s="81"/>
      <c r="Q282" s="80"/>
      <c r="R282" s="81"/>
      <c r="S282" s="106" t="str">
        <f>IF(OR(B282="",$C$3="",$G$3=""),"ERROR",IF(AND(B282='Dropdown Answer Key'!$B$12,OR(E282="Lead",E282="U, May have L",E282="COM",E282="")),"Lead",IF(AND(B282='Dropdown Answer Key'!$B$12,OR(AND(E282="GALV",H282="Y"),AND(E282="GALV",H282="UN"),AND(E282="GALV",H282=""))),"GRR",IF(AND(B282='Dropdown Answer Key'!$B$12,E282="Unknown"),"Unknown SL",IF(AND(B282='Dropdown Answer Key'!$B$13,OR(F282="Lead",F282="U, May have L",F282="COM",F282="")),"Lead",IF(AND(B282='Dropdown Answer Key'!$B$13,OR(AND(F282="GALV",H282="Y"),AND(F282="GALV",H282="UN"),AND(F282="GALV",H282=""))),"GRR",IF(AND(B282='Dropdown Answer Key'!$B$13,F282="Unknown"),"Unknown SL",IF(AND(B282='Dropdown Answer Key'!$B$14,OR(E282="Lead",E282="U, May have L",E282="COM",E282="")),"Lead",IF(AND(B282='Dropdown Answer Key'!$B$14,OR(F282="Lead",F282="U, May have L",F282="COM",F282="")),"Lead",IF(AND(B282='Dropdown Answer Key'!$B$14,OR(AND(E282="GALV",H282="Y"),AND(E282="GALV",H282="UN"),AND(E282="GALV",H282=""),AND(F282="GALV",H282="Y"),AND(F282="GALV",H282="UN"),AND(F282="GALV",H282=""),AND(F282="GALV",I282="Y"),AND(F282="GALV",I282="UN"),AND(F282="GALV",I282=""))),"GRR",IF(AND(B282='Dropdown Answer Key'!$B$14,OR(E282="Unknown",F282="Unknown")),"Unknown SL","Non Lead")))))))))))</f>
        <v>ERROR</v>
      </c>
      <c r="T282" s="83" t="str">
        <f>IF(OR(M282="",Q282="",S282="ERROR"),"BLANK",IF((AND(M282='Dropdown Answer Key'!$B$25,OR('Service Line Inventory'!S282="Lead",S282="Unknown SL"))),"Tier 1",IF(AND('Service Line Inventory'!M282='Dropdown Answer Key'!$B$26,OR('Service Line Inventory'!S282="Lead",S282="Unknown SL")),"Tier 2",IF(AND('Service Line Inventory'!M282='Dropdown Answer Key'!$B$27,OR('Service Line Inventory'!S282="Lead",S282="Unknown SL")),"Tier 2",IF('Service Line Inventory'!S282="GRR","Tier 3",IF((AND('Service Line Inventory'!M282='Dropdown Answer Key'!$B$25,'Service Line Inventory'!Q282='Dropdown Answer Key'!$M$25,O282='Dropdown Answer Key'!$G$27,'Service Line Inventory'!P282='Dropdown Answer Key'!$J$27,S282="Non Lead")),"Tier 4",IF((AND('Service Line Inventory'!M282='Dropdown Answer Key'!$B$25,'Service Line Inventory'!Q282='Dropdown Answer Key'!$M$25,O282='Dropdown Answer Key'!$G$27,S282="Non Lead")),"Tier 4",IF((AND('Service Line Inventory'!M282='Dropdown Answer Key'!$B$25,'Service Line Inventory'!Q282='Dropdown Answer Key'!$M$25,'Service Line Inventory'!P282='Dropdown Answer Key'!$J$27,S282="Non Lead")),"Tier 4","Tier 5"))))))))</f>
        <v>BLANK</v>
      </c>
      <c r="U282" s="109" t="str">
        <f t="shared" si="17"/>
        <v>ERROR</v>
      </c>
      <c r="V282" s="83" t="str">
        <f t="shared" si="18"/>
        <v>ERROR</v>
      </c>
      <c r="W282" s="83" t="str">
        <f t="shared" si="19"/>
        <v>NO</v>
      </c>
      <c r="X282" s="115"/>
      <c r="Y282" s="84"/>
      <c r="Z282" s="85"/>
    </row>
    <row r="283" spans="1:26" x14ac:dyDescent="0.25">
      <c r="A283" s="89"/>
      <c r="B283" s="90"/>
      <c r="C283" s="112"/>
      <c r="D283" s="90"/>
      <c r="E283" s="112"/>
      <c r="F283" s="112"/>
      <c r="G283" s="114"/>
      <c r="H283" s="102"/>
      <c r="I283" s="90"/>
      <c r="J283" s="91"/>
      <c r="K283" s="90"/>
      <c r="L283" s="102" t="str">
        <f t="shared" si="16"/>
        <v>ERROR</v>
      </c>
      <c r="M283" s="118"/>
      <c r="N283" s="90"/>
      <c r="O283" s="90"/>
      <c r="P283" s="90"/>
      <c r="Q283" s="89"/>
      <c r="R283" s="90"/>
      <c r="S283" s="121" t="str">
        <f>IF(OR(B283="",$C$3="",$G$3=""),"ERROR",IF(AND(B283='Dropdown Answer Key'!$B$12,OR(E283="Lead",E283="U, May have L",E283="COM",E283="")),"Lead",IF(AND(B283='Dropdown Answer Key'!$B$12,OR(AND(E283="GALV",H283="Y"),AND(E283="GALV",H283="UN"),AND(E283="GALV",H283=""))),"GRR",IF(AND(B283='Dropdown Answer Key'!$B$12,E283="Unknown"),"Unknown SL",IF(AND(B283='Dropdown Answer Key'!$B$13,OR(F283="Lead",F283="U, May have L",F283="COM",F283="")),"Lead",IF(AND(B283='Dropdown Answer Key'!$B$13,OR(AND(F283="GALV",H283="Y"),AND(F283="GALV",H283="UN"),AND(F283="GALV",H283=""))),"GRR",IF(AND(B283='Dropdown Answer Key'!$B$13,F283="Unknown"),"Unknown SL",IF(AND(B283='Dropdown Answer Key'!$B$14,OR(E283="Lead",E283="U, May have L",E283="COM",E283="")),"Lead",IF(AND(B283='Dropdown Answer Key'!$B$14,OR(F283="Lead",F283="U, May have L",F283="COM",F283="")),"Lead",IF(AND(B283='Dropdown Answer Key'!$B$14,OR(AND(E283="GALV",H283="Y"),AND(E283="GALV",H283="UN"),AND(E283="GALV",H283=""),AND(F283="GALV",H283="Y"),AND(F283="GALV",H283="UN"),AND(F283="GALV",H283=""),AND(F283="GALV",I283="Y"),AND(F283="GALV",I283="UN"),AND(F283="GALV",I283=""))),"GRR",IF(AND(B283='Dropdown Answer Key'!$B$14,OR(E283="Unknown",F283="Unknown")),"Unknown SL","Non Lead")))))))))))</f>
        <v>ERROR</v>
      </c>
      <c r="T283" s="122" t="str">
        <f>IF(OR(M283="",Q283="",S283="ERROR"),"BLANK",IF((AND(M283='Dropdown Answer Key'!$B$25,OR('Service Line Inventory'!S283="Lead",S283="Unknown SL"))),"Tier 1",IF(AND('Service Line Inventory'!M283='Dropdown Answer Key'!$B$26,OR('Service Line Inventory'!S283="Lead",S283="Unknown SL")),"Tier 2",IF(AND('Service Line Inventory'!M283='Dropdown Answer Key'!$B$27,OR('Service Line Inventory'!S283="Lead",S283="Unknown SL")),"Tier 2",IF('Service Line Inventory'!S283="GRR","Tier 3",IF((AND('Service Line Inventory'!M283='Dropdown Answer Key'!$B$25,'Service Line Inventory'!Q283='Dropdown Answer Key'!$M$25,O283='Dropdown Answer Key'!$G$27,'Service Line Inventory'!P283='Dropdown Answer Key'!$J$27,S283="Non Lead")),"Tier 4",IF((AND('Service Line Inventory'!M283='Dropdown Answer Key'!$B$25,'Service Line Inventory'!Q283='Dropdown Answer Key'!$M$25,O283='Dropdown Answer Key'!$G$27,S283="Non Lead")),"Tier 4",IF((AND('Service Line Inventory'!M283='Dropdown Answer Key'!$B$25,'Service Line Inventory'!Q283='Dropdown Answer Key'!$M$25,'Service Line Inventory'!P283='Dropdown Answer Key'!$J$27,S283="Non Lead")),"Tier 4","Tier 5"))))))))</f>
        <v>BLANK</v>
      </c>
      <c r="U283" s="123" t="str">
        <f t="shared" si="17"/>
        <v>ERROR</v>
      </c>
      <c r="V283" s="122" t="str">
        <f t="shared" si="18"/>
        <v>ERROR</v>
      </c>
      <c r="W283" s="122" t="str">
        <f t="shared" si="19"/>
        <v>NO</v>
      </c>
      <c r="X283" s="116"/>
      <c r="Y283" s="105"/>
      <c r="Z283" s="85"/>
    </row>
    <row r="284" spans="1:26" x14ac:dyDescent="0.25">
      <c r="A284" s="80"/>
      <c r="B284" s="80"/>
      <c r="C284" s="111"/>
      <c r="D284" s="81"/>
      <c r="E284" s="111"/>
      <c r="F284" s="111"/>
      <c r="G284" s="113"/>
      <c r="H284" s="101"/>
      <c r="I284" s="81"/>
      <c r="J284" s="82"/>
      <c r="K284" s="81"/>
      <c r="L284" s="101" t="str">
        <f t="shared" si="16"/>
        <v>ERROR</v>
      </c>
      <c r="M284" s="117"/>
      <c r="N284" s="81"/>
      <c r="O284" s="81"/>
      <c r="P284" s="81"/>
      <c r="Q284" s="80"/>
      <c r="R284" s="81"/>
      <c r="S284" s="106" t="str">
        <f>IF(OR(B284="",$C$3="",$G$3=""),"ERROR",IF(AND(B284='Dropdown Answer Key'!$B$12,OR(E284="Lead",E284="U, May have L",E284="COM",E284="")),"Lead",IF(AND(B284='Dropdown Answer Key'!$B$12,OR(AND(E284="GALV",H284="Y"),AND(E284="GALV",H284="UN"),AND(E284="GALV",H284=""))),"GRR",IF(AND(B284='Dropdown Answer Key'!$B$12,E284="Unknown"),"Unknown SL",IF(AND(B284='Dropdown Answer Key'!$B$13,OR(F284="Lead",F284="U, May have L",F284="COM",F284="")),"Lead",IF(AND(B284='Dropdown Answer Key'!$B$13,OR(AND(F284="GALV",H284="Y"),AND(F284="GALV",H284="UN"),AND(F284="GALV",H284=""))),"GRR",IF(AND(B284='Dropdown Answer Key'!$B$13,F284="Unknown"),"Unknown SL",IF(AND(B284='Dropdown Answer Key'!$B$14,OR(E284="Lead",E284="U, May have L",E284="COM",E284="")),"Lead",IF(AND(B284='Dropdown Answer Key'!$B$14,OR(F284="Lead",F284="U, May have L",F284="COM",F284="")),"Lead",IF(AND(B284='Dropdown Answer Key'!$B$14,OR(AND(E284="GALV",H284="Y"),AND(E284="GALV",H284="UN"),AND(E284="GALV",H284=""),AND(F284="GALV",H284="Y"),AND(F284="GALV",H284="UN"),AND(F284="GALV",H284=""),AND(F284="GALV",I284="Y"),AND(F284="GALV",I284="UN"),AND(F284="GALV",I284=""))),"GRR",IF(AND(B284='Dropdown Answer Key'!$B$14,OR(E284="Unknown",F284="Unknown")),"Unknown SL","Non Lead")))))))))))</f>
        <v>ERROR</v>
      </c>
      <c r="T284" s="83" t="str">
        <f>IF(OR(M284="",Q284="",S284="ERROR"),"BLANK",IF((AND(M284='Dropdown Answer Key'!$B$25,OR('Service Line Inventory'!S284="Lead",S284="Unknown SL"))),"Tier 1",IF(AND('Service Line Inventory'!M284='Dropdown Answer Key'!$B$26,OR('Service Line Inventory'!S284="Lead",S284="Unknown SL")),"Tier 2",IF(AND('Service Line Inventory'!M284='Dropdown Answer Key'!$B$27,OR('Service Line Inventory'!S284="Lead",S284="Unknown SL")),"Tier 2",IF('Service Line Inventory'!S284="GRR","Tier 3",IF((AND('Service Line Inventory'!M284='Dropdown Answer Key'!$B$25,'Service Line Inventory'!Q284='Dropdown Answer Key'!$M$25,O284='Dropdown Answer Key'!$G$27,'Service Line Inventory'!P284='Dropdown Answer Key'!$J$27,S284="Non Lead")),"Tier 4",IF((AND('Service Line Inventory'!M284='Dropdown Answer Key'!$B$25,'Service Line Inventory'!Q284='Dropdown Answer Key'!$M$25,O284='Dropdown Answer Key'!$G$27,S284="Non Lead")),"Tier 4",IF((AND('Service Line Inventory'!M284='Dropdown Answer Key'!$B$25,'Service Line Inventory'!Q284='Dropdown Answer Key'!$M$25,'Service Line Inventory'!P284='Dropdown Answer Key'!$J$27,S284="Non Lead")),"Tier 4","Tier 5"))))))))</f>
        <v>BLANK</v>
      </c>
      <c r="U284" s="109" t="str">
        <f t="shared" si="17"/>
        <v>ERROR</v>
      </c>
      <c r="V284" s="83" t="str">
        <f t="shared" si="18"/>
        <v>ERROR</v>
      </c>
      <c r="W284" s="83" t="str">
        <f t="shared" si="19"/>
        <v>NO</v>
      </c>
      <c r="X284" s="115"/>
      <c r="Y284" s="84"/>
      <c r="Z284" s="85"/>
    </row>
    <row r="285" spans="1:26" x14ac:dyDescent="0.25">
      <c r="A285" s="89"/>
      <c r="B285" s="90"/>
      <c r="C285" s="112"/>
      <c r="D285" s="90"/>
      <c r="E285" s="112"/>
      <c r="F285" s="112"/>
      <c r="G285" s="114"/>
      <c r="H285" s="102"/>
      <c r="I285" s="90"/>
      <c r="J285" s="91"/>
      <c r="K285" s="90"/>
      <c r="L285" s="102" t="str">
        <f t="shared" si="16"/>
        <v>ERROR</v>
      </c>
      <c r="M285" s="118"/>
      <c r="N285" s="90"/>
      <c r="O285" s="90"/>
      <c r="P285" s="90"/>
      <c r="Q285" s="89"/>
      <c r="R285" s="90"/>
      <c r="S285" s="121" t="str">
        <f>IF(OR(B285="",$C$3="",$G$3=""),"ERROR",IF(AND(B285='Dropdown Answer Key'!$B$12,OR(E285="Lead",E285="U, May have L",E285="COM",E285="")),"Lead",IF(AND(B285='Dropdown Answer Key'!$B$12,OR(AND(E285="GALV",H285="Y"),AND(E285="GALV",H285="UN"),AND(E285="GALV",H285=""))),"GRR",IF(AND(B285='Dropdown Answer Key'!$B$12,E285="Unknown"),"Unknown SL",IF(AND(B285='Dropdown Answer Key'!$B$13,OR(F285="Lead",F285="U, May have L",F285="COM",F285="")),"Lead",IF(AND(B285='Dropdown Answer Key'!$B$13,OR(AND(F285="GALV",H285="Y"),AND(F285="GALV",H285="UN"),AND(F285="GALV",H285=""))),"GRR",IF(AND(B285='Dropdown Answer Key'!$B$13,F285="Unknown"),"Unknown SL",IF(AND(B285='Dropdown Answer Key'!$B$14,OR(E285="Lead",E285="U, May have L",E285="COM",E285="")),"Lead",IF(AND(B285='Dropdown Answer Key'!$B$14,OR(F285="Lead",F285="U, May have L",F285="COM",F285="")),"Lead",IF(AND(B285='Dropdown Answer Key'!$B$14,OR(AND(E285="GALV",H285="Y"),AND(E285="GALV",H285="UN"),AND(E285="GALV",H285=""),AND(F285="GALV",H285="Y"),AND(F285="GALV",H285="UN"),AND(F285="GALV",H285=""),AND(F285="GALV",I285="Y"),AND(F285="GALV",I285="UN"),AND(F285="GALV",I285=""))),"GRR",IF(AND(B285='Dropdown Answer Key'!$B$14,OR(E285="Unknown",F285="Unknown")),"Unknown SL","Non Lead")))))))))))</f>
        <v>ERROR</v>
      </c>
      <c r="T285" s="122" t="str">
        <f>IF(OR(M285="",Q285="",S285="ERROR"),"BLANK",IF((AND(M285='Dropdown Answer Key'!$B$25,OR('Service Line Inventory'!S285="Lead",S285="Unknown SL"))),"Tier 1",IF(AND('Service Line Inventory'!M285='Dropdown Answer Key'!$B$26,OR('Service Line Inventory'!S285="Lead",S285="Unknown SL")),"Tier 2",IF(AND('Service Line Inventory'!M285='Dropdown Answer Key'!$B$27,OR('Service Line Inventory'!S285="Lead",S285="Unknown SL")),"Tier 2",IF('Service Line Inventory'!S285="GRR","Tier 3",IF((AND('Service Line Inventory'!M285='Dropdown Answer Key'!$B$25,'Service Line Inventory'!Q285='Dropdown Answer Key'!$M$25,O285='Dropdown Answer Key'!$G$27,'Service Line Inventory'!P285='Dropdown Answer Key'!$J$27,S285="Non Lead")),"Tier 4",IF((AND('Service Line Inventory'!M285='Dropdown Answer Key'!$B$25,'Service Line Inventory'!Q285='Dropdown Answer Key'!$M$25,O285='Dropdown Answer Key'!$G$27,S285="Non Lead")),"Tier 4",IF((AND('Service Line Inventory'!M285='Dropdown Answer Key'!$B$25,'Service Line Inventory'!Q285='Dropdown Answer Key'!$M$25,'Service Line Inventory'!P285='Dropdown Answer Key'!$J$27,S285="Non Lead")),"Tier 4","Tier 5"))))))))</f>
        <v>BLANK</v>
      </c>
      <c r="U285" s="123" t="str">
        <f t="shared" si="17"/>
        <v>ERROR</v>
      </c>
      <c r="V285" s="122" t="str">
        <f t="shared" si="18"/>
        <v>ERROR</v>
      </c>
      <c r="W285" s="122" t="str">
        <f t="shared" si="19"/>
        <v>NO</v>
      </c>
      <c r="X285" s="116"/>
      <c r="Y285" s="105"/>
      <c r="Z285" s="85"/>
    </row>
    <row r="286" spans="1:26" x14ac:dyDescent="0.25">
      <c r="A286" s="80"/>
      <c r="B286" s="80"/>
      <c r="C286" s="111"/>
      <c r="D286" s="81"/>
      <c r="E286" s="111"/>
      <c r="F286" s="111"/>
      <c r="G286" s="113"/>
      <c r="H286" s="101"/>
      <c r="I286" s="81"/>
      <c r="J286" s="82"/>
      <c r="K286" s="81"/>
      <c r="L286" s="101" t="str">
        <f t="shared" si="16"/>
        <v>ERROR</v>
      </c>
      <c r="M286" s="117"/>
      <c r="N286" s="81"/>
      <c r="O286" s="81"/>
      <c r="P286" s="81"/>
      <c r="Q286" s="80"/>
      <c r="R286" s="81"/>
      <c r="S286" s="106" t="str">
        <f>IF(OR(B286="",$C$3="",$G$3=""),"ERROR",IF(AND(B286='Dropdown Answer Key'!$B$12,OR(E286="Lead",E286="U, May have L",E286="COM",E286="")),"Lead",IF(AND(B286='Dropdown Answer Key'!$B$12,OR(AND(E286="GALV",H286="Y"),AND(E286="GALV",H286="UN"),AND(E286="GALV",H286=""))),"GRR",IF(AND(B286='Dropdown Answer Key'!$B$12,E286="Unknown"),"Unknown SL",IF(AND(B286='Dropdown Answer Key'!$B$13,OR(F286="Lead",F286="U, May have L",F286="COM",F286="")),"Lead",IF(AND(B286='Dropdown Answer Key'!$B$13,OR(AND(F286="GALV",H286="Y"),AND(F286="GALV",H286="UN"),AND(F286="GALV",H286=""))),"GRR",IF(AND(B286='Dropdown Answer Key'!$B$13,F286="Unknown"),"Unknown SL",IF(AND(B286='Dropdown Answer Key'!$B$14,OR(E286="Lead",E286="U, May have L",E286="COM",E286="")),"Lead",IF(AND(B286='Dropdown Answer Key'!$B$14,OR(F286="Lead",F286="U, May have L",F286="COM",F286="")),"Lead",IF(AND(B286='Dropdown Answer Key'!$B$14,OR(AND(E286="GALV",H286="Y"),AND(E286="GALV",H286="UN"),AND(E286="GALV",H286=""),AND(F286="GALV",H286="Y"),AND(F286="GALV",H286="UN"),AND(F286="GALV",H286=""),AND(F286="GALV",I286="Y"),AND(F286="GALV",I286="UN"),AND(F286="GALV",I286=""))),"GRR",IF(AND(B286='Dropdown Answer Key'!$B$14,OR(E286="Unknown",F286="Unknown")),"Unknown SL","Non Lead")))))))))))</f>
        <v>ERROR</v>
      </c>
      <c r="T286" s="83" t="str">
        <f>IF(OR(M286="",Q286="",S286="ERROR"),"BLANK",IF((AND(M286='Dropdown Answer Key'!$B$25,OR('Service Line Inventory'!S286="Lead",S286="Unknown SL"))),"Tier 1",IF(AND('Service Line Inventory'!M286='Dropdown Answer Key'!$B$26,OR('Service Line Inventory'!S286="Lead",S286="Unknown SL")),"Tier 2",IF(AND('Service Line Inventory'!M286='Dropdown Answer Key'!$B$27,OR('Service Line Inventory'!S286="Lead",S286="Unknown SL")),"Tier 2",IF('Service Line Inventory'!S286="GRR","Tier 3",IF((AND('Service Line Inventory'!M286='Dropdown Answer Key'!$B$25,'Service Line Inventory'!Q286='Dropdown Answer Key'!$M$25,O286='Dropdown Answer Key'!$G$27,'Service Line Inventory'!P286='Dropdown Answer Key'!$J$27,S286="Non Lead")),"Tier 4",IF((AND('Service Line Inventory'!M286='Dropdown Answer Key'!$B$25,'Service Line Inventory'!Q286='Dropdown Answer Key'!$M$25,O286='Dropdown Answer Key'!$G$27,S286="Non Lead")),"Tier 4",IF((AND('Service Line Inventory'!M286='Dropdown Answer Key'!$B$25,'Service Line Inventory'!Q286='Dropdown Answer Key'!$M$25,'Service Line Inventory'!P286='Dropdown Answer Key'!$J$27,S286="Non Lead")),"Tier 4","Tier 5"))))))))</f>
        <v>BLANK</v>
      </c>
      <c r="U286" s="109" t="str">
        <f t="shared" si="17"/>
        <v>ERROR</v>
      </c>
      <c r="V286" s="83" t="str">
        <f t="shared" si="18"/>
        <v>ERROR</v>
      </c>
      <c r="W286" s="83" t="str">
        <f t="shared" si="19"/>
        <v>NO</v>
      </c>
      <c r="X286" s="115"/>
      <c r="Y286" s="84"/>
      <c r="Z286" s="85"/>
    </row>
    <row r="287" spans="1:26" x14ac:dyDescent="0.25">
      <c r="A287" s="89"/>
      <c r="B287" s="90"/>
      <c r="C287" s="112"/>
      <c r="D287" s="90"/>
      <c r="E287" s="112"/>
      <c r="F287" s="112"/>
      <c r="G287" s="114"/>
      <c r="H287" s="102"/>
      <c r="I287" s="90"/>
      <c r="J287" s="91"/>
      <c r="K287" s="90"/>
      <c r="L287" s="102" t="str">
        <f t="shared" si="16"/>
        <v>ERROR</v>
      </c>
      <c r="M287" s="118"/>
      <c r="N287" s="90"/>
      <c r="O287" s="90"/>
      <c r="P287" s="90"/>
      <c r="Q287" s="89"/>
      <c r="R287" s="90"/>
      <c r="S287" s="121" t="str">
        <f>IF(OR(B287="",$C$3="",$G$3=""),"ERROR",IF(AND(B287='Dropdown Answer Key'!$B$12,OR(E287="Lead",E287="U, May have L",E287="COM",E287="")),"Lead",IF(AND(B287='Dropdown Answer Key'!$B$12,OR(AND(E287="GALV",H287="Y"),AND(E287="GALV",H287="UN"),AND(E287="GALV",H287=""))),"GRR",IF(AND(B287='Dropdown Answer Key'!$B$12,E287="Unknown"),"Unknown SL",IF(AND(B287='Dropdown Answer Key'!$B$13,OR(F287="Lead",F287="U, May have L",F287="COM",F287="")),"Lead",IF(AND(B287='Dropdown Answer Key'!$B$13,OR(AND(F287="GALV",H287="Y"),AND(F287="GALV",H287="UN"),AND(F287="GALV",H287=""))),"GRR",IF(AND(B287='Dropdown Answer Key'!$B$13,F287="Unknown"),"Unknown SL",IF(AND(B287='Dropdown Answer Key'!$B$14,OR(E287="Lead",E287="U, May have L",E287="COM",E287="")),"Lead",IF(AND(B287='Dropdown Answer Key'!$B$14,OR(F287="Lead",F287="U, May have L",F287="COM",F287="")),"Lead",IF(AND(B287='Dropdown Answer Key'!$B$14,OR(AND(E287="GALV",H287="Y"),AND(E287="GALV",H287="UN"),AND(E287="GALV",H287=""),AND(F287="GALV",H287="Y"),AND(F287="GALV",H287="UN"),AND(F287="GALV",H287=""),AND(F287="GALV",I287="Y"),AND(F287="GALV",I287="UN"),AND(F287="GALV",I287=""))),"GRR",IF(AND(B287='Dropdown Answer Key'!$B$14,OR(E287="Unknown",F287="Unknown")),"Unknown SL","Non Lead")))))))))))</f>
        <v>ERROR</v>
      </c>
      <c r="T287" s="122" t="str">
        <f>IF(OR(M287="",Q287="",S287="ERROR"),"BLANK",IF((AND(M287='Dropdown Answer Key'!$B$25,OR('Service Line Inventory'!S287="Lead",S287="Unknown SL"))),"Tier 1",IF(AND('Service Line Inventory'!M287='Dropdown Answer Key'!$B$26,OR('Service Line Inventory'!S287="Lead",S287="Unknown SL")),"Tier 2",IF(AND('Service Line Inventory'!M287='Dropdown Answer Key'!$B$27,OR('Service Line Inventory'!S287="Lead",S287="Unknown SL")),"Tier 2",IF('Service Line Inventory'!S287="GRR","Tier 3",IF((AND('Service Line Inventory'!M287='Dropdown Answer Key'!$B$25,'Service Line Inventory'!Q287='Dropdown Answer Key'!$M$25,O287='Dropdown Answer Key'!$G$27,'Service Line Inventory'!P287='Dropdown Answer Key'!$J$27,S287="Non Lead")),"Tier 4",IF((AND('Service Line Inventory'!M287='Dropdown Answer Key'!$B$25,'Service Line Inventory'!Q287='Dropdown Answer Key'!$M$25,O287='Dropdown Answer Key'!$G$27,S287="Non Lead")),"Tier 4",IF((AND('Service Line Inventory'!M287='Dropdown Answer Key'!$B$25,'Service Line Inventory'!Q287='Dropdown Answer Key'!$M$25,'Service Line Inventory'!P287='Dropdown Answer Key'!$J$27,S287="Non Lead")),"Tier 4","Tier 5"))))))))</f>
        <v>BLANK</v>
      </c>
      <c r="U287" s="123" t="str">
        <f t="shared" si="17"/>
        <v>ERROR</v>
      </c>
      <c r="V287" s="122" t="str">
        <f t="shared" si="18"/>
        <v>ERROR</v>
      </c>
      <c r="W287" s="122" t="str">
        <f t="shared" si="19"/>
        <v>NO</v>
      </c>
      <c r="X287" s="116"/>
      <c r="Y287" s="105"/>
      <c r="Z287" s="85"/>
    </row>
    <row r="288" spans="1:26" x14ac:dyDescent="0.25">
      <c r="A288" s="80"/>
      <c r="B288" s="80"/>
      <c r="C288" s="111"/>
      <c r="D288" s="81"/>
      <c r="E288" s="111"/>
      <c r="F288" s="111"/>
      <c r="G288" s="113"/>
      <c r="H288" s="101"/>
      <c r="I288" s="81"/>
      <c r="J288" s="82"/>
      <c r="K288" s="81"/>
      <c r="L288" s="101" t="str">
        <f t="shared" si="16"/>
        <v>ERROR</v>
      </c>
      <c r="M288" s="117"/>
      <c r="N288" s="81"/>
      <c r="O288" s="81"/>
      <c r="P288" s="81"/>
      <c r="Q288" s="80"/>
      <c r="R288" s="81"/>
      <c r="S288" s="106" t="str">
        <f>IF(OR(B288="",$C$3="",$G$3=""),"ERROR",IF(AND(B288='Dropdown Answer Key'!$B$12,OR(E288="Lead",E288="U, May have L",E288="COM",E288="")),"Lead",IF(AND(B288='Dropdown Answer Key'!$B$12,OR(AND(E288="GALV",H288="Y"),AND(E288="GALV",H288="UN"),AND(E288="GALV",H288=""))),"GRR",IF(AND(B288='Dropdown Answer Key'!$B$12,E288="Unknown"),"Unknown SL",IF(AND(B288='Dropdown Answer Key'!$B$13,OR(F288="Lead",F288="U, May have L",F288="COM",F288="")),"Lead",IF(AND(B288='Dropdown Answer Key'!$B$13,OR(AND(F288="GALV",H288="Y"),AND(F288="GALV",H288="UN"),AND(F288="GALV",H288=""))),"GRR",IF(AND(B288='Dropdown Answer Key'!$B$13,F288="Unknown"),"Unknown SL",IF(AND(B288='Dropdown Answer Key'!$B$14,OR(E288="Lead",E288="U, May have L",E288="COM",E288="")),"Lead",IF(AND(B288='Dropdown Answer Key'!$B$14,OR(F288="Lead",F288="U, May have L",F288="COM",F288="")),"Lead",IF(AND(B288='Dropdown Answer Key'!$B$14,OR(AND(E288="GALV",H288="Y"),AND(E288="GALV",H288="UN"),AND(E288="GALV",H288=""),AND(F288="GALV",H288="Y"),AND(F288="GALV",H288="UN"),AND(F288="GALV",H288=""),AND(F288="GALV",I288="Y"),AND(F288="GALV",I288="UN"),AND(F288="GALV",I288=""))),"GRR",IF(AND(B288='Dropdown Answer Key'!$B$14,OR(E288="Unknown",F288="Unknown")),"Unknown SL","Non Lead")))))))))))</f>
        <v>ERROR</v>
      </c>
      <c r="T288" s="83" t="str">
        <f>IF(OR(M288="",Q288="",S288="ERROR"),"BLANK",IF((AND(M288='Dropdown Answer Key'!$B$25,OR('Service Line Inventory'!S288="Lead",S288="Unknown SL"))),"Tier 1",IF(AND('Service Line Inventory'!M288='Dropdown Answer Key'!$B$26,OR('Service Line Inventory'!S288="Lead",S288="Unknown SL")),"Tier 2",IF(AND('Service Line Inventory'!M288='Dropdown Answer Key'!$B$27,OR('Service Line Inventory'!S288="Lead",S288="Unknown SL")),"Tier 2",IF('Service Line Inventory'!S288="GRR","Tier 3",IF((AND('Service Line Inventory'!M288='Dropdown Answer Key'!$B$25,'Service Line Inventory'!Q288='Dropdown Answer Key'!$M$25,O288='Dropdown Answer Key'!$G$27,'Service Line Inventory'!P288='Dropdown Answer Key'!$J$27,S288="Non Lead")),"Tier 4",IF((AND('Service Line Inventory'!M288='Dropdown Answer Key'!$B$25,'Service Line Inventory'!Q288='Dropdown Answer Key'!$M$25,O288='Dropdown Answer Key'!$G$27,S288="Non Lead")),"Tier 4",IF((AND('Service Line Inventory'!M288='Dropdown Answer Key'!$B$25,'Service Line Inventory'!Q288='Dropdown Answer Key'!$M$25,'Service Line Inventory'!P288='Dropdown Answer Key'!$J$27,S288="Non Lead")),"Tier 4","Tier 5"))))))))</f>
        <v>BLANK</v>
      </c>
      <c r="U288" s="109" t="str">
        <f t="shared" si="17"/>
        <v>ERROR</v>
      </c>
      <c r="V288" s="83" t="str">
        <f t="shared" si="18"/>
        <v>ERROR</v>
      </c>
      <c r="W288" s="83" t="str">
        <f t="shared" si="19"/>
        <v>NO</v>
      </c>
      <c r="X288" s="115"/>
      <c r="Y288" s="84"/>
      <c r="Z288" s="85"/>
    </row>
    <row r="289" spans="1:26" x14ac:dyDescent="0.25">
      <c r="A289" s="89"/>
      <c r="B289" s="90"/>
      <c r="C289" s="112"/>
      <c r="D289" s="90"/>
      <c r="E289" s="112"/>
      <c r="F289" s="112"/>
      <c r="G289" s="114"/>
      <c r="H289" s="102"/>
      <c r="I289" s="90"/>
      <c r="J289" s="91"/>
      <c r="K289" s="90"/>
      <c r="L289" s="102" t="str">
        <f t="shared" si="16"/>
        <v>ERROR</v>
      </c>
      <c r="M289" s="118"/>
      <c r="N289" s="90"/>
      <c r="O289" s="90"/>
      <c r="P289" s="90"/>
      <c r="Q289" s="89"/>
      <c r="R289" s="90"/>
      <c r="S289" s="121" t="str">
        <f>IF(OR(B289="",$C$3="",$G$3=""),"ERROR",IF(AND(B289='Dropdown Answer Key'!$B$12,OR(E289="Lead",E289="U, May have L",E289="COM",E289="")),"Lead",IF(AND(B289='Dropdown Answer Key'!$B$12,OR(AND(E289="GALV",H289="Y"),AND(E289="GALV",H289="UN"),AND(E289="GALV",H289=""))),"GRR",IF(AND(B289='Dropdown Answer Key'!$B$12,E289="Unknown"),"Unknown SL",IF(AND(B289='Dropdown Answer Key'!$B$13,OR(F289="Lead",F289="U, May have L",F289="COM",F289="")),"Lead",IF(AND(B289='Dropdown Answer Key'!$B$13,OR(AND(F289="GALV",H289="Y"),AND(F289="GALV",H289="UN"),AND(F289="GALV",H289=""))),"GRR",IF(AND(B289='Dropdown Answer Key'!$B$13,F289="Unknown"),"Unknown SL",IF(AND(B289='Dropdown Answer Key'!$B$14,OR(E289="Lead",E289="U, May have L",E289="COM",E289="")),"Lead",IF(AND(B289='Dropdown Answer Key'!$B$14,OR(F289="Lead",F289="U, May have L",F289="COM",F289="")),"Lead",IF(AND(B289='Dropdown Answer Key'!$B$14,OR(AND(E289="GALV",H289="Y"),AND(E289="GALV",H289="UN"),AND(E289="GALV",H289=""),AND(F289="GALV",H289="Y"),AND(F289="GALV",H289="UN"),AND(F289="GALV",H289=""),AND(F289="GALV",I289="Y"),AND(F289="GALV",I289="UN"),AND(F289="GALV",I289=""))),"GRR",IF(AND(B289='Dropdown Answer Key'!$B$14,OR(E289="Unknown",F289="Unknown")),"Unknown SL","Non Lead")))))))))))</f>
        <v>ERROR</v>
      </c>
      <c r="T289" s="122" t="str">
        <f>IF(OR(M289="",Q289="",S289="ERROR"),"BLANK",IF((AND(M289='Dropdown Answer Key'!$B$25,OR('Service Line Inventory'!S289="Lead",S289="Unknown SL"))),"Tier 1",IF(AND('Service Line Inventory'!M289='Dropdown Answer Key'!$B$26,OR('Service Line Inventory'!S289="Lead",S289="Unknown SL")),"Tier 2",IF(AND('Service Line Inventory'!M289='Dropdown Answer Key'!$B$27,OR('Service Line Inventory'!S289="Lead",S289="Unknown SL")),"Tier 2",IF('Service Line Inventory'!S289="GRR","Tier 3",IF((AND('Service Line Inventory'!M289='Dropdown Answer Key'!$B$25,'Service Line Inventory'!Q289='Dropdown Answer Key'!$M$25,O289='Dropdown Answer Key'!$G$27,'Service Line Inventory'!P289='Dropdown Answer Key'!$J$27,S289="Non Lead")),"Tier 4",IF((AND('Service Line Inventory'!M289='Dropdown Answer Key'!$B$25,'Service Line Inventory'!Q289='Dropdown Answer Key'!$M$25,O289='Dropdown Answer Key'!$G$27,S289="Non Lead")),"Tier 4",IF((AND('Service Line Inventory'!M289='Dropdown Answer Key'!$B$25,'Service Line Inventory'!Q289='Dropdown Answer Key'!$M$25,'Service Line Inventory'!P289='Dropdown Answer Key'!$J$27,S289="Non Lead")),"Tier 4","Tier 5"))))))))</f>
        <v>BLANK</v>
      </c>
      <c r="U289" s="123" t="str">
        <f t="shared" si="17"/>
        <v>ERROR</v>
      </c>
      <c r="V289" s="122" t="str">
        <f t="shared" si="18"/>
        <v>ERROR</v>
      </c>
      <c r="W289" s="122" t="str">
        <f t="shared" si="19"/>
        <v>NO</v>
      </c>
      <c r="X289" s="116"/>
      <c r="Y289" s="105"/>
      <c r="Z289" s="85"/>
    </row>
    <row r="290" spans="1:26" x14ac:dyDescent="0.25">
      <c r="A290" s="80"/>
      <c r="B290" s="80"/>
      <c r="C290" s="111"/>
      <c r="D290" s="81"/>
      <c r="E290" s="111"/>
      <c r="F290" s="111"/>
      <c r="G290" s="113"/>
      <c r="H290" s="101"/>
      <c r="I290" s="81"/>
      <c r="J290" s="82"/>
      <c r="K290" s="81"/>
      <c r="L290" s="101" t="str">
        <f t="shared" si="16"/>
        <v>ERROR</v>
      </c>
      <c r="M290" s="117"/>
      <c r="N290" s="81"/>
      <c r="O290" s="81"/>
      <c r="P290" s="81"/>
      <c r="Q290" s="80"/>
      <c r="R290" s="81"/>
      <c r="S290" s="106" t="str">
        <f>IF(OR(B290="",$C$3="",$G$3=""),"ERROR",IF(AND(B290='Dropdown Answer Key'!$B$12,OR(E290="Lead",E290="U, May have L",E290="COM",E290="")),"Lead",IF(AND(B290='Dropdown Answer Key'!$B$12,OR(AND(E290="GALV",H290="Y"),AND(E290="GALV",H290="UN"),AND(E290="GALV",H290=""))),"GRR",IF(AND(B290='Dropdown Answer Key'!$B$12,E290="Unknown"),"Unknown SL",IF(AND(B290='Dropdown Answer Key'!$B$13,OR(F290="Lead",F290="U, May have L",F290="COM",F290="")),"Lead",IF(AND(B290='Dropdown Answer Key'!$B$13,OR(AND(F290="GALV",H290="Y"),AND(F290="GALV",H290="UN"),AND(F290="GALV",H290=""))),"GRR",IF(AND(B290='Dropdown Answer Key'!$B$13,F290="Unknown"),"Unknown SL",IF(AND(B290='Dropdown Answer Key'!$B$14,OR(E290="Lead",E290="U, May have L",E290="COM",E290="")),"Lead",IF(AND(B290='Dropdown Answer Key'!$B$14,OR(F290="Lead",F290="U, May have L",F290="COM",F290="")),"Lead",IF(AND(B290='Dropdown Answer Key'!$B$14,OR(AND(E290="GALV",H290="Y"),AND(E290="GALV",H290="UN"),AND(E290="GALV",H290=""),AND(F290="GALV",H290="Y"),AND(F290="GALV",H290="UN"),AND(F290="GALV",H290=""),AND(F290="GALV",I290="Y"),AND(F290="GALV",I290="UN"),AND(F290="GALV",I290=""))),"GRR",IF(AND(B290='Dropdown Answer Key'!$B$14,OR(E290="Unknown",F290="Unknown")),"Unknown SL","Non Lead")))))))))))</f>
        <v>ERROR</v>
      </c>
      <c r="T290" s="83" t="str">
        <f>IF(OR(M290="",Q290="",S290="ERROR"),"BLANK",IF((AND(M290='Dropdown Answer Key'!$B$25,OR('Service Line Inventory'!S290="Lead",S290="Unknown SL"))),"Tier 1",IF(AND('Service Line Inventory'!M290='Dropdown Answer Key'!$B$26,OR('Service Line Inventory'!S290="Lead",S290="Unknown SL")),"Tier 2",IF(AND('Service Line Inventory'!M290='Dropdown Answer Key'!$B$27,OR('Service Line Inventory'!S290="Lead",S290="Unknown SL")),"Tier 2",IF('Service Line Inventory'!S290="GRR","Tier 3",IF((AND('Service Line Inventory'!M290='Dropdown Answer Key'!$B$25,'Service Line Inventory'!Q290='Dropdown Answer Key'!$M$25,O290='Dropdown Answer Key'!$G$27,'Service Line Inventory'!P290='Dropdown Answer Key'!$J$27,S290="Non Lead")),"Tier 4",IF((AND('Service Line Inventory'!M290='Dropdown Answer Key'!$B$25,'Service Line Inventory'!Q290='Dropdown Answer Key'!$M$25,O290='Dropdown Answer Key'!$G$27,S290="Non Lead")),"Tier 4",IF((AND('Service Line Inventory'!M290='Dropdown Answer Key'!$B$25,'Service Line Inventory'!Q290='Dropdown Answer Key'!$M$25,'Service Line Inventory'!P290='Dropdown Answer Key'!$J$27,S290="Non Lead")),"Tier 4","Tier 5"))))))))</f>
        <v>BLANK</v>
      </c>
      <c r="U290" s="109" t="str">
        <f t="shared" si="17"/>
        <v>ERROR</v>
      </c>
      <c r="V290" s="83" t="str">
        <f t="shared" si="18"/>
        <v>ERROR</v>
      </c>
      <c r="W290" s="83" t="str">
        <f t="shared" si="19"/>
        <v>NO</v>
      </c>
      <c r="X290" s="115"/>
      <c r="Y290" s="84"/>
      <c r="Z290" s="85"/>
    </row>
    <row r="291" spans="1:26" x14ac:dyDescent="0.25">
      <c r="A291" s="89"/>
      <c r="B291" s="90"/>
      <c r="C291" s="112"/>
      <c r="D291" s="90"/>
      <c r="E291" s="112"/>
      <c r="F291" s="112"/>
      <c r="G291" s="114"/>
      <c r="H291" s="102"/>
      <c r="I291" s="90"/>
      <c r="J291" s="91"/>
      <c r="K291" s="90"/>
      <c r="L291" s="102" t="str">
        <f t="shared" si="16"/>
        <v>ERROR</v>
      </c>
      <c r="M291" s="118"/>
      <c r="N291" s="90"/>
      <c r="O291" s="90"/>
      <c r="P291" s="90"/>
      <c r="Q291" s="89"/>
      <c r="R291" s="90"/>
      <c r="S291" s="121" t="str">
        <f>IF(OR(B291="",$C$3="",$G$3=""),"ERROR",IF(AND(B291='Dropdown Answer Key'!$B$12,OR(E291="Lead",E291="U, May have L",E291="COM",E291="")),"Lead",IF(AND(B291='Dropdown Answer Key'!$B$12,OR(AND(E291="GALV",H291="Y"),AND(E291="GALV",H291="UN"),AND(E291="GALV",H291=""))),"GRR",IF(AND(B291='Dropdown Answer Key'!$B$12,E291="Unknown"),"Unknown SL",IF(AND(B291='Dropdown Answer Key'!$B$13,OR(F291="Lead",F291="U, May have L",F291="COM",F291="")),"Lead",IF(AND(B291='Dropdown Answer Key'!$B$13,OR(AND(F291="GALV",H291="Y"),AND(F291="GALV",H291="UN"),AND(F291="GALV",H291=""))),"GRR",IF(AND(B291='Dropdown Answer Key'!$B$13,F291="Unknown"),"Unknown SL",IF(AND(B291='Dropdown Answer Key'!$B$14,OR(E291="Lead",E291="U, May have L",E291="COM",E291="")),"Lead",IF(AND(B291='Dropdown Answer Key'!$B$14,OR(F291="Lead",F291="U, May have L",F291="COM",F291="")),"Lead",IF(AND(B291='Dropdown Answer Key'!$B$14,OR(AND(E291="GALV",H291="Y"),AND(E291="GALV",H291="UN"),AND(E291="GALV",H291=""),AND(F291="GALV",H291="Y"),AND(F291="GALV",H291="UN"),AND(F291="GALV",H291=""),AND(F291="GALV",I291="Y"),AND(F291="GALV",I291="UN"),AND(F291="GALV",I291=""))),"GRR",IF(AND(B291='Dropdown Answer Key'!$B$14,OR(E291="Unknown",F291="Unknown")),"Unknown SL","Non Lead")))))))))))</f>
        <v>ERROR</v>
      </c>
      <c r="T291" s="122" t="str">
        <f>IF(OR(M291="",Q291="",S291="ERROR"),"BLANK",IF((AND(M291='Dropdown Answer Key'!$B$25,OR('Service Line Inventory'!S291="Lead",S291="Unknown SL"))),"Tier 1",IF(AND('Service Line Inventory'!M291='Dropdown Answer Key'!$B$26,OR('Service Line Inventory'!S291="Lead",S291="Unknown SL")),"Tier 2",IF(AND('Service Line Inventory'!M291='Dropdown Answer Key'!$B$27,OR('Service Line Inventory'!S291="Lead",S291="Unknown SL")),"Tier 2",IF('Service Line Inventory'!S291="GRR","Tier 3",IF((AND('Service Line Inventory'!M291='Dropdown Answer Key'!$B$25,'Service Line Inventory'!Q291='Dropdown Answer Key'!$M$25,O291='Dropdown Answer Key'!$G$27,'Service Line Inventory'!P291='Dropdown Answer Key'!$J$27,S291="Non Lead")),"Tier 4",IF((AND('Service Line Inventory'!M291='Dropdown Answer Key'!$B$25,'Service Line Inventory'!Q291='Dropdown Answer Key'!$M$25,O291='Dropdown Answer Key'!$G$27,S291="Non Lead")),"Tier 4",IF((AND('Service Line Inventory'!M291='Dropdown Answer Key'!$B$25,'Service Line Inventory'!Q291='Dropdown Answer Key'!$M$25,'Service Line Inventory'!P291='Dropdown Answer Key'!$J$27,S291="Non Lead")),"Tier 4","Tier 5"))))))))</f>
        <v>BLANK</v>
      </c>
      <c r="U291" s="123" t="str">
        <f t="shared" si="17"/>
        <v>ERROR</v>
      </c>
      <c r="V291" s="122" t="str">
        <f t="shared" si="18"/>
        <v>ERROR</v>
      </c>
      <c r="W291" s="122" t="str">
        <f t="shared" si="19"/>
        <v>NO</v>
      </c>
      <c r="X291" s="116"/>
      <c r="Y291" s="105"/>
      <c r="Z291" s="85"/>
    </row>
    <row r="292" spans="1:26" x14ac:dyDescent="0.25">
      <c r="A292" s="80"/>
      <c r="B292" s="80"/>
      <c r="C292" s="111"/>
      <c r="D292" s="81"/>
      <c r="E292" s="111"/>
      <c r="F292" s="111"/>
      <c r="G292" s="113"/>
      <c r="H292" s="101"/>
      <c r="I292" s="81"/>
      <c r="J292" s="82"/>
      <c r="K292" s="81"/>
      <c r="L292" s="101" t="str">
        <f t="shared" si="16"/>
        <v>ERROR</v>
      </c>
      <c r="M292" s="117"/>
      <c r="N292" s="81"/>
      <c r="O292" s="81"/>
      <c r="P292" s="81"/>
      <c r="Q292" s="80"/>
      <c r="R292" s="81"/>
      <c r="S292" s="106" t="str">
        <f>IF(OR(B292="",$C$3="",$G$3=""),"ERROR",IF(AND(B292='Dropdown Answer Key'!$B$12,OR(E292="Lead",E292="U, May have L",E292="COM",E292="")),"Lead",IF(AND(B292='Dropdown Answer Key'!$B$12,OR(AND(E292="GALV",H292="Y"),AND(E292="GALV",H292="UN"),AND(E292="GALV",H292=""))),"GRR",IF(AND(B292='Dropdown Answer Key'!$B$12,E292="Unknown"),"Unknown SL",IF(AND(B292='Dropdown Answer Key'!$B$13,OR(F292="Lead",F292="U, May have L",F292="COM",F292="")),"Lead",IF(AND(B292='Dropdown Answer Key'!$B$13,OR(AND(F292="GALV",H292="Y"),AND(F292="GALV",H292="UN"),AND(F292="GALV",H292=""))),"GRR",IF(AND(B292='Dropdown Answer Key'!$B$13,F292="Unknown"),"Unknown SL",IF(AND(B292='Dropdown Answer Key'!$B$14,OR(E292="Lead",E292="U, May have L",E292="COM",E292="")),"Lead",IF(AND(B292='Dropdown Answer Key'!$B$14,OR(F292="Lead",F292="U, May have L",F292="COM",F292="")),"Lead",IF(AND(B292='Dropdown Answer Key'!$B$14,OR(AND(E292="GALV",H292="Y"),AND(E292="GALV",H292="UN"),AND(E292="GALV",H292=""),AND(F292="GALV",H292="Y"),AND(F292="GALV",H292="UN"),AND(F292="GALV",H292=""),AND(F292="GALV",I292="Y"),AND(F292="GALV",I292="UN"),AND(F292="GALV",I292=""))),"GRR",IF(AND(B292='Dropdown Answer Key'!$B$14,OR(E292="Unknown",F292="Unknown")),"Unknown SL","Non Lead")))))))))))</f>
        <v>ERROR</v>
      </c>
      <c r="T292" s="83" t="str">
        <f>IF(OR(M292="",Q292="",S292="ERROR"),"BLANK",IF((AND(M292='Dropdown Answer Key'!$B$25,OR('Service Line Inventory'!S292="Lead",S292="Unknown SL"))),"Tier 1",IF(AND('Service Line Inventory'!M292='Dropdown Answer Key'!$B$26,OR('Service Line Inventory'!S292="Lead",S292="Unknown SL")),"Tier 2",IF(AND('Service Line Inventory'!M292='Dropdown Answer Key'!$B$27,OR('Service Line Inventory'!S292="Lead",S292="Unknown SL")),"Tier 2",IF('Service Line Inventory'!S292="GRR","Tier 3",IF((AND('Service Line Inventory'!M292='Dropdown Answer Key'!$B$25,'Service Line Inventory'!Q292='Dropdown Answer Key'!$M$25,O292='Dropdown Answer Key'!$G$27,'Service Line Inventory'!P292='Dropdown Answer Key'!$J$27,S292="Non Lead")),"Tier 4",IF((AND('Service Line Inventory'!M292='Dropdown Answer Key'!$B$25,'Service Line Inventory'!Q292='Dropdown Answer Key'!$M$25,O292='Dropdown Answer Key'!$G$27,S292="Non Lead")),"Tier 4",IF((AND('Service Line Inventory'!M292='Dropdown Answer Key'!$B$25,'Service Line Inventory'!Q292='Dropdown Answer Key'!$M$25,'Service Line Inventory'!P292='Dropdown Answer Key'!$J$27,S292="Non Lead")),"Tier 4","Tier 5"))))))))</f>
        <v>BLANK</v>
      </c>
      <c r="U292" s="109" t="str">
        <f t="shared" si="17"/>
        <v>ERROR</v>
      </c>
      <c r="V292" s="83" t="str">
        <f t="shared" si="18"/>
        <v>ERROR</v>
      </c>
      <c r="W292" s="83" t="str">
        <f t="shared" si="19"/>
        <v>NO</v>
      </c>
      <c r="X292" s="115"/>
      <c r="Y292" s="84"/>
      <c r="Z292" s="85"/>
    </row>
    <row r="293" spans="1:26" x14ac:dyDescent="0.25">
      <c r="A293" s="89"/>
      <c r="B293" s="90"/>
      <c r="C293" s="112"/>
      <c r="D293" s="90"/>
      <c r="E293" s="112"/>
      <c r="F293" s="112"/>
      <c r="G293" s="114"/>
      <c r="H293" s="102"/>
      <c r="I293" s="90"/>
      <c r="J293" s="91"/>
      <c r="K293" s="90"/>
      <c r="L293" s="102" t="str">
        <f t="shared" si="16"/>
        <v>ERROR</v>
      </c>
      <c r="M293" s="118"/>
      <c r="N293" s="90"/>
      <c r="O293" s="90"/>
      <c r="P293" s="90"/>
      <c r="Q293" s="89"/>
      <c r="R293" s="90"/>
      <c r="S293" s="121" t="str">
        <f>IF(OR(B293="",$C$3="",$G$3=""),"ERROR",IF(AND(B293='Dropdown Answer Key'!$B$12,OR(E293="Lead",E293="U, May have L",E293="COM",E293="")),"Lead",IF(AND(B293='Dropdown Answer Key'!$B$12,OR(AND(E293="GALV",H293="Y"),AND(E293="GALV",H293="UN"),AND(E293="GALV",H293=""))),"GRR",IF(AND(B293='Dropdown Answer Key'!$B$12,E293="Unknown"),"Unknown SL",IF(AND(B293='Dropdown Answer Key'!$B$13,OR(F293="Lead",F293="U, May have L",F293="COM",F293="")),"Lead",IF(AND(B293='Dropdown Answer Key'!$B$13,OR(AND(F293="GALV",H293="Y"),AND(F293="GALV",H293="UN"),AND(F293="GALV",H293=""))),"GRR",IF(AND(B293='Dropdown Answer Key'!$B$13,F293="Unknown"),"Unknown SL",IF(AND(B293='Dropdown Answer Key'!$B$14,OR(E293="Lead",E293="U, May have L",E293="COM",E293="")),"Lead",IF(AND(B293='Dropdown Answer Key'!$B$14,OR(F293="Lead",F293="U, May have L",F293="COM",F293="")),"Lead",IF(AND(B293='Dropdown Answer Key'!$B$14,OR(AND(E293="GALV",H293="Y"),AND(E293="GALV",H293="UN"),AND(E293="GALV",H293=""),AND(F293="GALV",H293="Y"),AND(F293="GALV",H293="UN"),AND(F293="GALV",H293=""),AND(F293="GALV",I293="Y"),AND(F293="GALV",I293="UN"),AND(F293="GALV",I293=""))),"GRR",IF(AND(B293='Dropdown Answer Key'!$B$14,OR(E293="Unknown",F293="Unknown")),"Unknown SL","Non Lead")))))))))))</f>
        <v>ERROR</v>
      </c>
      <c r="T293" s="122" t="str">
        <f>IF(OR(M293="",Q293="",S293="ERROR"),"BLANK",IF((AND(M293='Dropdown Answer Key'!$B$25,OR('Service Line Inventory'!S293="Lead",S293="Unknown SL"))),"Tier 1",IF(AND('Service Line Inventory'!M293='Dropdown Answer Key'!$B$26,OR('Service Line Inventory'!S293="Lead",S293="Unknown SL")),"Tier 2",IF(AND('Service Line Inventory'!M293='Dropdown Answer Key'!$B$27,OR('Service Line Inventory'!S293="Lead",S293="Unknown SL")),"Tier 2",IF('Service Line Inventory'!S293="GRR","Tier 3",IF((AND('Service Line Inventory'!M293='Dropdown Answer Key'!$B$25,'Service Line Inventory'!Q293='Dropdown Answer Key'!$M$25,O293='Dropdown Answer Key'!$G$27,'Service Line Inventory'!P293='Dropdown Answer Key'!$J$27,S293="Non Lead")),"Tier 4",IF((AND('Service Line Inventory'!M293='Dropdown Answer Key'!$B$25,'Service Line Inventory'!Q293='Dropdown Answer Key'!$M$25,O293='Dropdown Answer Key'!$G$27,S293="Non Lead")),"Tier 4",IF((AND('Service Line Inventory'!M293='Dropdown Answer Key'!$B$25,'Service Line Inventory'!Q293='Dropdown Answer Key'!$M$25,'Service Line Inventory'!P293='Dropdown Answer Key'!$J$27,S293="Non Lead")),"Tier 4","Tier 5"))))))))</f>
        <v>BLANK</v>
      </c>
      <c r="U293" s="123" t="str">
        <f t="shared" si="17"/>
        <v>ERROR</v>
      </c>
      <c r="V293" s="122" t="str">
        <f t="shared" si="18"/>
        <v>ERROR</v>
      </c>
      <c r="W293" s="122" t="str">
        <f t="shared" si="19"/>
        <v>NO</v>
      </c>
      <c r="X293" s="116"/>
      <c r="Y293" s="105"/>
      <c r="Z293" s="85"/>
    </row>
    <row r="294" spans="1:26" x14ac:dyDescent="0.25">
      <c r="A294" s="80"/>
      <c r="B294" s="80"/>
      <c r="C294" s="111"/>
      <c r="D294" s="81"/>
      <c r="E294" s="111"/>
      <c r="F294" s="111"/>
      <c r="G294" s="113"/>
      <c r="H294" s="101"/>
      <c r="I294" s="81"/>
      <c r="J294" s="82"/>
      <c r="K294" s="81"/>
      <c r="L294" s="101" t="str">
        <f t="shared" si="16"/>
        <v>ERROR</v>
      </c>
      <c r="M294" s="117"/>
      <c r="N294" s="81"/>
      <c r="O294" s="81"/>
      <c r="P294" s="81"/>
      <c r="Q294" s="80"/>
      <c r="R294" s="81"/>
      <c r="S294" s="106" t="str">
        <f>IF(OR(B294="",$C$3="",$G$3=""),"ERROR",IF(AND(B294='Dropdown Answer Key'!$B$12,OR(E294="Lead",E294="U, May have L",E294="COM",E294="")),"Lead",IF(AND(B294='Dropdown Answer Key'!$B$12,OR(AND(E294="GALV",H294="Y"),AND(E294="GALV",H294="UN"),AND(E294="GALV",H294=""))),"GRR",IF(AND(B294='Dropdown Answer Key'!$B$12,E294="Unknown"),"Unknown SL",IF(AND(B294='Dropdown Answer Key'!$B$13,OR(F294="Lead",F294="U, May have L",F294="COM",F294="")),"Lead",IF(AND(B294='Dropdown Answer Key'!$B$13,OR(AND(F294="GALV",H294="Y"),AND(F294="GALV",H294="UN"),AND(F294="GALV",H294=""))),"GRR",IF(AND(B294='Dropdown Answer Key'!$B$13,F294="Unknown"),"Unknown SL",IF(AND(B294='Dropdown Answer Key'!$B$14,OR(E294="Lead",E294="U, May have L",E294="COM",E294="")),"Lead",IF(AND(B294='Dropdown Answer Key'!$B$14,OR(F294="Lead",F294="U, May have L",F294="COM",F294="")),"Lead",IF(AND(B294='Dropdown Answer Key'!$B$14,OR(AND(E294="GALV",H294="Y"),AND(E294="GALV",H294="UN"),AND(E294="GALV",H294=""),AND(F294="GALV",H294="Y"),AND(F294="GALV",H294="UN"),AND(F294="GALV",H294=""),AND(F294="GALV",I294="Y"),AND(F294="GALV",I294="UN"),AND(F294="GALV",I294=""))),"GRR",IF(AND(B294='Dropdown Answer Key'!$B$14,OR(E294="Unknown",F294="Unknown")),"Unknown SL","Non Lead")))))))))))</f>
        <v>ERROR</v>
      </c>
      <c r="T294" s="83" t="str">
        <f>IF(OR(M294="",Q294="",S294="ERROR"),"BLANK",IF((AND(M294='Dropdown Answer Key'!$B$25,OR('Service Line Inventory'!S294="Lead",S294="Unknown SL"))),"Tier 1",IF(AND('Service Line Inventory'!M294='Dropdown Answer Key'!$B$26,OR('Service Line Inventory'!S294="Lead",S294="Unknown SL")),"Tier 2",IF(AND('Service Line Inventory'!M294='Dropdown Answer Key'!$B$27,OR('Service Line Inventory'!S294="Lead",S294="Unknown SL")),"Tier 2",IF('Service Line Inventory'!S294="GRR","Tier 3",IF((AND('Service Line Inventory'!M294='Dropdown Answer Key'!$B$25,'Service Line Inventory'!Q294='Dropdown Answer Key'!$M$25,O294='Dropdown Answer Key'!$G$27,'Service Line Inventory'!P294='Dropdown Answer Key'!$J$27,S294="Non Lead")),"Tier 4",IF((AND('Service Line Inventory'!M294='Dropdown Answer Key'!$B$25,'Service Line Inventory'!Q294='Dropdown Answer Key'!$M$25,O294='Dropdown Answer Key'!$G$27,S294="Non Lead")),"Tier 4",IF((AND('Service Line Inventory'!M294='Dropdown Answer Key'!$B$25,'Service Line Inventory'!Q294='Dropdown Answer Key'!$M$25,'Service Line Inventory'!P294='Dropdown Answer Key'!$J$27,S294="Non Lead")),"Tier 4","Tier 5"))))))))</f>
        <v>BLANK</v>
      </c>
      <c r="U294" s="109" t="str">
        <f t="shared" si="17"/>
        <v>ERROR</v>
      </c>
      <c r="V294" s="83" t="str">
        <f t="shared" si="18"/>
        <v>ERROR</v>
      </c>
      <c r="W294" s="83" t="str">
        <f t="shared" si="19"/>
        <v>NO</v>
      </c>
      <c r="X294" s="115"/>
      <c r="Y294" s="84"/>
      <c r="Z294" s="85"/>
    </row>
    <row r="295" spans="1:26" x14ac:dyDescent="0.25">
      <c r="A295" s="89"/>
      <c r="B295" s="90"/>
      <c r="C295" s="112"/>
      <c r="D295" s="90"/>
      <c r="E295" s="112"/>
      <c r="F295" s="112"/>
      <c r="G295" s="114"/>
      <c r="H295" s="102"/>
      <c r="I295" s="90"/>
      <c r="J295" s="91"/>
      <c r="K295" s="90"/>
      <c r="L295" s="102" t="str">
        <f t="shared" si="16"/>
        <v>ERROR</v>
      </c>
      <c r="M295" s="118"/>
      <c r="N295" s="90"/>
      <c r="O295" s="90"/>
      <c r="P295" s="90"/>
      <c r="Q295" s="89"/>
      <c r="R295" s="90"/>
      <c r="S295" s="121" t="str">
        <f>IF(OR(B295="",$C$3="",$G$3=""),"ERROR",IF(AND(B295='Dropdown Answer Key'!$B$12,OR(E295="Lead",E295="U, May have L",E295="COM",E295="")),"Lead",IF(AND(B295='Dropdown Answer Key'!$B$12,OR(AND(E295="GALV",H295="Y"),AND(E295="GALV",H295="UN"),AND(E295="GALV",H295=""))),"GRR",IF(AND(B295='Dropdown Answer Key'!$B$12,E295="Unknown"),"Unknown SL",IF(AND(B295='Dropdown Answer Key'!$B$13,OR(F295="Lead",F295="U, May have L",F295="COM",F295="")),"Lead",IF(AND(B295='Dropdown Answer Key'!$B$13,OR(AND(F295="GALV",H295="Y"),AND(F295="GALV",H295="UN"),AND(F295="GALV",H295=""))),"GRR",IF(AND(B295='Dropdown Answer Key'!$B$13,F295="Unknown"),"Unknown SL",IF(AND(B295='Dropdown Answer Key'!$B$14,OR(E295="Lead",E295="U, May have L",E295="COM",E295="")),"Lead",IF(AND(B295='Dropdown Answer Key'!$B$14,OR(F295="Lead",F295="U, May have L",F295="COM",F295="")),"Lead",IF(AND(B295='Dropdown Answer Key'!$B$14,OR(AND(E295="GALV",H295="Y"),AND(E295="GALV",H295="UN"),AND(E295="GALV",H295=""),AND(F295="GALV",H295="Y"),AND(F295="GALV",H295="UN"),AND(F295="GALV",H295=""),AND(F295="GALV",I295="Y"),AND(F295="GALV",I295="UN"),AND(F295="GALV",I295=""))),"GRR",IF(AND(B295='Dropdown Answer Key'!$B$14,OR(E295="Unknown",F295="Unknown")),"Unknown SL","Non Lead")))))))))))</f>
        <v>ERROR</v>
      </c>
      <c r="T295" s="122" t="str">
        <f>IF(OR(M295="",Q295="",S295="ERROR"),"BLANK",IF((AND(M295='Dropdown Answer Key'!$B$25,OR('Service Line Inventory'!S295="Lead",S295="Unknown SL"))),"Tier 1",IF(AND('Service Line Inventory'!M295='Dropdown Answer Key'!$B$26,OR('Service Line Inventory'!S295="Lead",S295="Unknown SL")),"Tier 2",IF(AND('Service Line Inventory'!M295='Dropdown Answer Key'!$B$27,OR('Service Line Inventory'!S295="Lead",S295="Unknown SL")),"Tier 2",IF('Service Line Inventory'!S295="GRR","Tier 3",IF((AND('Service Line Inventory'!M295='Dropdown Answer Key'!$B$25,'Service Line Inventory'!Q295='Dropdown Answer Key'!$M$25,O295='Dropdown Answer Key'!$G$27,'Service Line Inventory'!P295='Dropdown Answer Key'!$J$27,S295="Non Lead")),"Tier 4",IF((AND('Service Line Inventory'!M295='Dropdown Answer Key'!$B$25,'Service Line Inventory'!Q295='Dropdown Answer Key'!$M$25,O295='Dropdown Answer Key'!$G$27,S295="Non Lead")),"Tier 4",IF((AND('Service Line Inventory'!M295='Dropdown Answer Key'!$B$25,'Service Line Inventory'!Q295='Dropdown Answer Key'!$M$25,'Service Line Inventory'!P295='Dropdown Answer Key'!$J$27,S295="Non Lead")),"Tier 4","Tier 5"))))))))</f>
        <v>BLANK</v>
      </c>
      <c r="U295" s="123" t="str">
        <f t="shared" si="17"/>
        <v>ERROR</v>
      </c>
      <c r="V295" s="122" t="str">
        <f t="shared" si="18"/>
        <v>ERROR</v>
      </c>
      <c r="W295" s="122" t="str">
        <f t="shared" si="19"/>
        <v>NO</v>
      </c>
      <c r="X295" s="116"/>
      <c r="Y295" s="105"/>
      <c r="Z295" s="85"/>
    </row>
    <row r="296" spans="1:26" x14ac:dyDescent="0.25">
      <c r="A296" s="80"/>
      <c r="B296" s="80"/>
      <c r="C296" s="111"/>
      <c r="D296" s="81"/>
      <c r="E296" s="111"/>
      <c r="F296" s="111"/>
      <c r="G296" s="113"/>
      <c r="H296" s="101"/>
      <c r="I296" s="81"/>
      <c r="J296" s="82"/>
      <c r="K296" s="81"/>
      <c r="L296" s="101" t="str">
        <f t="shared" si="16"/>
        <v>ERROR</v>
      </c>
      <c r="M296" s="117"/>
      <c r="N296" s="81"/>
      <c r="O296" s="81"/>
      <c r="P296" s="81"/>
      <c r="Q296" s="80"/>
      <c r="R296" s="81"/>
      <c r="S296" s="106" t="str">
        <f>IF(OR(B296="",$C$3="",$G$3=""),"ERROR",IF(AND(B296='Dropdown Answer Key'!$B$12,OR(E296="Lead",E296="U, May have L",E296="COM",E296="")),"Lead",IF(AND(B296='Dropdown Answer Key'!$B$12,OR(AND(E296="GALV",H296="Y"),AND(E296="GALV",H296="UN"),AND(E296="GALV",H296=""))),"GRR",IF(AND(B296='Dropdown Answer Key'!$B$12,E296="Unknown"),"Unknown SL",IF(AND(B296='Dropdown Answer Key'!$B$13,OR(F296="Lead",F296="U, May have L",F296="COM",F296="")),"Lead",IF(AND(B296='Dropdown Answer Key'!$B$13,OR(AND(F296="GALV",H296="Y"),AND(F296="GALV",H296="UN"),AND(F296="GALV",H296=""))),"GRR",IF(AND(B296='Dropdown Answer Key'!$B$13,F296="Unknown"),"Unknown SL",IF(AND(B296='Dropdown Answer Key'!$B$14,OR(E296="Lead",E296="U, May have L",E296="COM",E296="")),"Lead",IF(AND(B296='Dropdown Answer Key'!$B$14,OR(F296="Lead",F296="U, May have L",F296="COM",F296="")),"Lead",IF(AND(B296='Dropdown Answer Key'!$B$14,OR(AND(E296="GALV",H296="Y"),AND(E296="GALV",H296="UN"),AND(E296="GALV",H296=""),AND(F296="GALV",H296="Y"),AND(F296="GALV",H296="UN"),AND(F296="GALV",H296=""),AND(F296="GALV",I296="Y"),AND(F296="GALV",I296="UN"),AND(F296="GALV",I296=""))),"GRR",IF(AND(B296='Dropdown Answer Key'!$B$14,OR(E296="Unknown",F296="Unknown")),"Unknown SL","Non Lead")))))))))))</f>
        <v>ERROR</v>
      </c>
      <c r="T296" s="83" t="str">
        <f>IF(OR(M296="",Q296="",S296="ERROR"),"BLANK",IF((AND(M296='Dropdown Answer Key'!$B$25,OR('Service Line Inventory'!S296="Lead",S296="Unknown SL"))),"Tier 1",IF(AND('Service Line Inventory'!M296='Dropdown Answer Key'!$B$26,OR('Service Line Inventory'!S296="Lead",S296="Unknown SL")),"Tier 2",IF(AND('Service Line Inventory'!M296='Dropdown Answer Key'!$B$27,OR('Service Line Inventory'!S296="Lead",S296="Unknown SL")),"Tier 2",IF('Service Line Inventory'!S296="GRR","Tier 3",IF((AND('Service Line Inventory'!M296='Dropdown Answer Key'!$B$25,'Service Line Inventory'!Q296='Dropdown Answer Key'!$M$25,O296='Dropdown Answer Key'!$G$27,'Service Line Inventory'!P296='Dropdown Answer Key'!$J$27,S296="Non Lead")),"Tier 4",IF((AND('Service Line Inventory'!M296='Dropdown Answer Key'!$B$25,'Service Line Inventory'!Q296='Dropdown Answer Key'!$M$25,O296='Dropdown Answer Key'!$G$27,S296="Non Lead")),"Tier 4",IF((AND('Service Line Inventory'!M296='Dropdown Answer Key'!$B$25,'Service Line Inventory'!Q296='Dropdown Answer Key'!$M$25,'Service Line Inventory'!P296='Dropdown Answer Key'!$J$27,S296="Non Lead")),"Tier 4","Tier 5"))))))))</f>
        <v>BLANK</v>
      </c>
      <c r="U296" s="109" t="str">
        <f t="shared" si="17"/>
        <v>ERROR</v>
      </c>
      <c r="V296" s="83" t="str">
        <f t="shared" si="18"/>
        <v>ERROR</v>
      </c>
      <c r="W296" s="83" t="str">
        <f t="shared" si="19"/>
        <v>NO</v>
      </c>
      <c r="X296" s="115"/>
      <c r="Y296" s="84"/>
      <c r="Z296" s="85"/>
    </row>
    <row r="297" spans="1:26" x14ac:dyDescent="0.25">
      <c r="A297" s="89"/>
      <c r="B297" s="90"/>
      <c r="C297" s="112"/>
      <c r="D297" s="90"/>
      <c r="E297" s="112"/>
      <c r="F297" s="112"/>
      <c r="G297" s="114"/>
      <c r="H297" s="102"/>
      <c r="I297" s="90"/>
      <c r="J297" s="91"/>
      <c r="K297" s="90"/>
      <c r="L297" s="102" t="str">
        <f t="shared" si="16"/>
        <v>ERROR</v>
      </c>
      <c r="M297" s="118"/>
      <c r="N297" s="90"/>
      <c r="O297" s="90"/>
      <c r="P297" s="90"/>
      <c r="Q297" s="89"/>
      <c r="R297" s="90"/>
      <c r="S297" s="121" t="str">
        <f>IF(OR(B297="",$C$3="",$G$3=""),"ERROR",IF(AND(B297='Dropdown Answer Key'!$B$12,OR(E297="Lead",E297="U, May have L",E297="COM",E297="")),"Lead",IF(AND(B297='Dropdown Answer Key'!$B$12,OR(AND(E297="GALV",H297="Y"),AND(E297="GALV",H297="UN"),AND(E297="GALV",H297=""))),"GRR",IF(AND(B297='Dropdown Answer Key'!$B$12,E297="Unknown"),"Unknown SL",IF(AND(B297='Dropdown Answer Key'!$B$13,OR(F297="Lead",F297="U, May have L",F297="COM",F297="")),"Lead",IF(AND(B297='Dropdown Answer Key'!$B$13,OR(AND(F297="GALV",H297="Y"),AND(F297="GALV",H297="UN"),AND(F297="GALV",H297=""))),"GRR",IF(AND(B297='Dropdown Answer Key'!$B$13,F297="Unknown"),"Unknown SL",IF(AND(B297='Dropdown Answer Key'!$B$14,OR(E297="Lead",E297="U, May have L",E297="COM",E297="")),"Lead",IF(AND(B297='Dropdown Answer Key'!$B$14,OR(F297="Lead",F297="U, May have L",F297="COM",F297="")),"Lead",IF(AND(B297='Dropdown Answer Key'!$B$14,OR(AND(E297="GALV",H297="Y"),AND(E297="GALV",H297="UN"),AND(E297="GALV",H297=""),AND(F297="GALV",H297="Y"),AND(F297="GALV",H297="UN"),AND(F297="GALV",H297=""),AND(F297="GALV",I297="Y"),AND(F297="GALV",I297="UN"),AND(F297="GALV",I297=""))),"GRR",IF(AND(B297='Dropdown Answer Key'!$B$14,OR(E297="Unknown",F297="Unknown")),"Unknown SL","Non Lead")))))))))))</f>
        <v>ERROR</v>
      </c>
      <c r="T297" s="122" t="str">
        <f>IF(OR(M297="",Q297="",S297="ERROR"),"BLANK",IF((AND(M297='Dropdown Answer Key'!$B$25,OR('Service Line Inventory'!S297="Lead",S297="Unknown SL"))),"Tier 1",IF(AND('Service Line Inventory'!M297='Dropdown Answer Key'!$B$26,OR('Service Line Inventory'!S297="Lead",S297="Unknown SL")),"Tier 2",IF(AND('Service Line Inventory'!M297='Dropdown Answer Key'!$B$27,OR('Service Line Inventory'!S297="Lead",S297="Unknown SL")),"Tier 2",IF('Service Line Inventory'!S297="GRR","Tier 3",IF((AND('Service Line Inventory'!M297='Dropdown Answer Key'!$B$25,'Service Line Inventory'!Q297='Dropdown Answer Key'!$M$25,O297='Dropdown Answer Key'!$G$27,'Service Line Inventory'!P297='Dropdown Answer Key'!$J$27,S297="Non Lead")),"Tier 4",IF((AND('Service Line Inventory'!M297='Dropdown Answer Key'!$B$25,'Service Line Inventory'!Q297='Dropdown Answer Key'!$M$25,O297='Dropdown Answer Key'!$G$27,S297="Non Lead")),"Tier 4",IF((AND('Service Line Inventory'!M297='Dropdown Answer Key'!$B$25,'Service Line Inventory'!Q297='Dropdown Answer Key'!$M$25,'Service Line Inventory'!P297='Dropdown Answer Key'!$J$27,S297="Non Lead")),"Tier 4","Tier 5"))))))))</f>
        <v>BLANK</v>
      </c>
      <c r="U297" s="123" t="str">
        <f t="shared" si="17"/>
        <v>ERROR</v>
      </c>
      <c r="V297" s="122" t="str">
        <f t="shared" si="18"/>
        <v>ERROR</v>
      </c>
      <c r="W297" s="122" t="str">
        <f t="shared" si="19"/>
        <v>NO</v>
      </c>
      <c r="X297" s="116"/>
      <c r="Y297" s="105"/>
      <c r="Z297" s="85"/>
    </row>
    <row r="298" spans="1:26" x14ac:dyDescent="0.25">
      <c r="A298" s="80"/>
      <c r="B298" s="80"/>
      <c r="C298" s="111"/>
      <c r="D298" s="81"/>
      <c r="E298" s="111"/>
      <c r="F298" s="111"/>
      <c r="G298" s="113"/>
      <c r="H298" s="101"/>
      <c r="I298" s="81"/>
      <c r="J298" s="82"/>
      <c r="K298" s="81"/>
      <c r="L298" s="101" t="str">
        <f t="shared" si="16"/>
        <v>ERROR</v>
      </c>
      <c r="M298" s="117"/>
      <c r="N298" s="81"/>
      <c r="O298" s="81"/>
      <c r="P298" s="81"/>
      <c r="Q298" s="80"/>
      <c r="R298" s="81"/>
      <c r="S298" s="106" t="str">
        <f>IF(OR(B298="",$C$3="",$G$3=""),"ERROR",IF(AND(B298='Dropdown Answer Key'!$B$12,OR(E298="Lead",E298="U, May have L",E298="COM",E298="")),"Lead",IF(AND(B298='Dropdown Answer Key'!$B$12,OR(AND(E298="GALV",H298="Y"),AND(E298="GALV",H298="UN"),AND(E298="GALV",H298=""))),"GRR",IF(AND(B298='Dropdown Answer Key'!$B$12,E298="Unknown"),"Unknown SL",IF(AND(B298='Dropdown Answer Key'!$B$13,OR(F298="Lead",F298="U, May have L",F298="COM",F298="")),"Lead",IF(AND(B298='Dropdown Answer Key'!$B$13,OR(AND(F298="GALV",H298="Y"),AND(F298="GALV",H298="UN"),AND(F298="GALV",H298=""))),"GRR",IF(AND(B298='Dropdown Answer Key'!$B$13,F298="Unknown"),"Unknown SL",IF(AND(B298='Dropdown Answer Key'!$B$14,OR(E298="Lead",E298="U, May have L",E298="COM",E298="")),"Lead",IF(AND(B298='Dropdown Answer Key'!$B$14,OR(F298="Lead",F298="U, May have L",F298="COM",F298="")),"Lead",IF(AND(B298='Dropdown Answer Key'!$B$14,OR(AND(E298="GALV",H298="Y"),AND(E298="GALV",H298="UN"),AND(E298="GALV",H298=""),AND(F298="GALV",H298="Y"),AND(F298="GALV",H298="UN"),AND(F298="GALV",H298=""),AND(F298="GALV",I298="Y"),AND(F298="GALV",I298="UN"),AND(F298="GALV",I298=""))),"GRR",IF(AND(B298='Dropdown Answer Key'!$B$14,OR(E298="Unknown",F298="Unknown")),"Unknown SL","Non Lead")))))))))))</f>
        <v>ERROR</v>
      </c>
      <c r="T298" s="83" t="str">
        <f>IF(OR(M298="",Q298="",S298="ERROR"),"BLANK",IF((AND(M298='Dropdown Answer Key'!$B$25,OR('Service Line Inventory'!S298="Lead",S298="Unknown SL"))),"Tier 1",IF(AND('Service Line Inventory'!M298='Dropdown Answer Key'!$B$26,OR('Service Line Inventory'!S298="Lead",S298="Unknown SL")),"Tier 2",IF(AND('Service Line Inventory'!M298='Dropdown Answer Key'!$B$27,OR('Service Line Inventory'!S298="Lead",S298="Unknown SL")),"Tier 2",IF('Service Line Inventory'!S298="GRR","Tier 3",IF((AND('Service Line Inventory'!M298='Dropdown Answer Key'!$B$25,'Service Line Inventory'!Q298='Dropdown Answer Key'!$M$25,O298='Dropdown Answer Key'!$G$27,'Service Line Inventory'!P298='Dropdown Answer Key'!$J$27,S298="Non Lead")),"Tier 4",IF((AND('Service Line Inventory'!M298='Dropdown Answer Key'!$B$25,'Service Line Inventory'!Q298='Dropdown Answer Key'!$M$25,O298='Dropdown Answer Key'!$G$27,S298="Non Lead")),"Tier 4",IF((AND('Service Line Inventory'!M298='Dropdown Answer Key'!$B$25,'Service Line Inventory'!Q298='Dropdown Answer Key'!$M$25,'Service Line Inventory'!P298='Dropdown Answer Key'!$J$27,S298="Non Lead")),"Tier 4","Tier 5"))))))))</f>
        <v>BLANK</v>
      </c>
      <c r="U298" s="109" t="str">
        <f t="shared" si="17"/>
        <v>ERROR</v>
      </c>
      <c r="V298" s="83" t="str">
        <f t="shared" si="18"/>
        <v>ERROR</v>
      </c>
      <c r="W298" s="83" t="str">
        <f t="shared" si="19"/>
        <v>NO</v>
      </c>
      <c r="X298" s="115"/>
      <c r="Y298" s="84"/>
      <c r="Z298" s="85"/>
    </row>
    <row r="299" spans="1:26" x14ac:dyDescent="0.25">
      <c r="A299" s="89"/>
      <c r="B299" s="90"/>
      <c r="C299" s="112"/>
      <c r="D299" s="90"/>
      <c r="E299" s="112"/>
      <c r="F299" s="112"/>
      <c r="G299" s="114"/>
      <c r="H299" s="102"/>
      <c r="I299" s="90"/>
      <c r="J299" s="91"/>
      <c r="K299" s="90"/>
      <c r="L299" s="102" t="str">
        <f t="shared" si="16"/>
        <v>ERROR</v>
      </c>
      <c r="M299" s="118"/>
      <c r="N299" s="90"/>
      <c r="O299" s="90"/>
      <c r="P299" s="90"/>
      <c r="Q299" s="89"/>
      <c r="R299" s="90"/>
      <c r="S299" s="121" t="str">
        <f>IF(OR(B299="",$C$3="",$G$3=""),"ERROR",IF(AND(B299='Dropdown Answer Key'!$B$12,OR(E299="Lead",E299="U, May have L",E299="COM",E299="")),"Lead",IF(AND(B299='Dropdown Answer Key'!$B$12,OR(AND(E299="GALV",H299="Y"),AND(E299="GALV",H299="UN"),AND(E299="GALV",H299=""))),"GRR",IF(AND(B299='Dropdown Answer Key'!$B$12,E299="Unknown"),"Unknown SL",IF(AND(B299='Dropdown Answer Key'!$B$13,OR(F299="Lead",F299="U, May have L",F299="COM",F299="")),"Lead",IF(AND(B299='Dropdown Answer Key'!$B$13,OR(AND(F299="GALV",H299="Y"),AND(F299="GALV",H299="UN"),AND(F299="GALV",H299=""))),"GRR",IF(AND(B299='Dropdown Answer Key'!$B$13,F299="Unknown"),"Unknown SL",IF(AND(B299='Dropdown Answer Key'!$B$14,OR(E299="Lead",E299="U, May have L",E299="COM",E299="")),"Lead",IF(AND(B299='Dropdown Answer Key'!$B$14,OR(F299="Lead",F299="U, May have L",F299="COM",F299="")),"Lead",IF(AND(B299='Dropdown Answer Key'!$B$14,OR(AND(E299="GALV",H299="Y"),AND(E299="GALV",H299="UN"),AND(E299="GALV",H299=""),AND(F299="GALV",H299="Y"),AND(F299="GALV",H299="UN"),AND(F299="GALV",H299=""),AND(F299="GALV",I299="Y"),AND(F299="GALV",I299="UN"),AND(F299="GALV",I299=""))),"GRR",IF(AND(B299='Dropdown Answer Key'!$B$14,OR(E299="Unknown",F299="Unknown")),"Unknown SL","Non Lead")))))))))))</f>
        <v>ERROR</v>
      </c>
      <c r="T299" s="122" t="str">
        <f>IF(OR(M299="",Q299="",S299="ERROR"),"BLANK",IF((AND(M299='Dropdown Answer Key'!$B$25,OR('Service Line Inventory'!S299="Lead",S299="Unknown SL"))),"Tier 1",IF(AND('Service Line Inventory'!M299='Dropdown Answer Key'!$B$26,OR('Service Line Inventory'!S299="Lead",S299="Unknown SL")),"Tier 2",IF(AND('Service Line Inventory'!M299='Dropdown Answer Key'!$B$27,OR('Service Line Inventory'!S299="Lead",S299="Unknown SL")),"Tier 2",IF('Service Line Inventory'!S299="GRR","Tier 3",IF((AND('Service Line Inventory'!M299='Dropdown Answer Key'!$B$25,'Service Line Inventory'!Q299='Dropdown Answer Key'!$M$25,O299='Dropdown Answer Key'!$G$27,'Service Line Inventory'!P299='Dropdown Answer Key'!$J$27,S299="Non Lead")),"Tier 4",IF((AND('Service Line Inventory'!M299='Dropdown Answer Key'!$B$25,'Service Line Inventory'!Q299='Dropdown Answer Key'!$M$25,O299='Dropdown Answer Key'!$G$27,S299="Non Lead")),"Tier 4",IF((AND('Service Line Inventory'!M299='Dropdown Answer Key'!$B$25,'Service Line Inventory'!Q299='Dropdown Answer Key'!$M$25,'Service Line Inventory'!P299='Dropdown Answer Key'!$J$27,S299="Non Lead")),"Tier 4","Tier 5"))))))))</f>
        <v>BLANK</v>
      </c>
      <c r="U299" s="123" t="str">
        <f t="shared" si="17"/>
        <v>ERROR</v>
      </c>
      <c r="V299" s="122" t="str">
        <f t="shared" si="18"/>
        <v>ERROR</v>
      </c>
      <c r="W299" s="122" t="str">
        <f t="shared" si="19"/>
        <v>NO</v>
      </c>
      <c r="X299" s="116"/>
      <c r="Y299" s="105"/>
      <c r="Z299" s="85"/>
    </row>
    <row r="300" spans="1:26" x14ac:dyDescent="0.25">
      <c r="A300" s="80"/>
      <c r="B300" s="80"/>
      <c r="C300" s="111"/>
      <c r="D300" s="81"/>
      <c r="E300" s="111"/>
      <c r="F300" s="111"/>
      <c r="G300" s="113"/>
      <c r="H300" s="101"/>
      <c r="I300" s="81"/>
      <c r="J300" s="82"/>
      <c r="K300" s="81"/>
      <c r="L300" s="101" t="str">
        <f t="shared" si="16"/>
        <v>ERROR</v>
      </c>
      <c r="M300" s="117"/>
      <c r="N300" s="81"/>
      <c r="O300" s="81"/>
      <c r="P300" s="81"/>
      <c r="Q300" s="80"/>
      <c r="R300" s="81"/>
      <c r="S300" s="106" t="str">
        <f>IF(OR(B300="",$C$3="",$G$3=""),"ERROR",IF(AND(B300='Dropdown Answer Key'!$B$12,OR(E300="Lead",E300="U, May have L",E300="COM",E300="")),"Lead",IF(AND(B300='Dropdown Answer Key'!$B$12,OR(AND(E300="GALV",H300="Y"),AND(E300="GALV",H300="UN"),AND(E300="GALV",H300=""))),"GRR",IF(AND(B300='Dropdown Answer Key'!$B$12,E300="Unknown"),"Unknown SL",IF(AND(B300='Dropdown Answer Key'!$B$13,OR(F300="Lead",F300="U, May have L",F300="COM",F300="")),"Lead",IF(AND(B300='Dropdown Answer Key'!$B$13,OR(AND(F300="GALV",H300="Y"),AND(F300="GALV",H300="UN"),AND(F300="GALV",H300=""))),"GRR",IF(AND(B300='Dropdown Answer Key'!$B$13,F300="Unknown"),"Unknown SL",IF(AND(B300='Dropdown Answer Key'!$B$14,OR(E300="Lead",E300="U, May have L",E300="COM",E300="")),"Lead",IF(AND(B300='Dropdown Answer Key'!$B$14,OR(F300="Lead",F300="U, May have L",F300="COM",F300="")),"Lead",IF(AND(B300='Dropdown Answer Key'!$B$14,OR(AND(E300="GALV",H300="Y"),AND(E300="GALV",H300="UN"),AND(E300="GALV",H300=""),AND(F300="GALV",H300="Y"),AND(F300="GALV",H300="UN"),AND(F300="GALV",H300=""),AND(F300="GALV",I300="Y"),AND(F300="GALV",I300="UN"),AND(F300="GALV",I300=""))),"GRR",IF(AND(B300='Dropdown Answer Key'!$B$14,OR(E300="Unknown",F300="Unknown")),"Unknown SL","Non Lead")))))))))))</f>
        <v>ERROR</v>
      </c>
      <c r="T300" s="83" t="str">
        <f>IF(OR(M300="",Q300="",S300="ERROR"),"BLANK",IF((AND(M300='Dropdown Answer Key'!$B$25,OR('Service Line Inventory'!S300="Lead",S300="Unknown SL"))),"Tier 1",IF(AND('Service Line Inventory'!M300='Dropdown Answer Key'!$B$26,OR('Service Line Inventory'!S300="Lead",S300="Unknown SL")),"Tier 2",IF(AND('Service Line Inventory'!M300='Dropdown Answer Key'!$B$27,OR('Service Line Inventory'!S300="Lead",S300="Unknown SL")),"Tier 2",IF('Service Line Inventory'!S300="GRR","Tier 3",IF((AND('Service Line Inventory'!M300='Dropdown Answer Key'!$B$25,'Service Line Inventory'!Q300='Dropdown Answer Key'!$M$25,O300='Dropdown Answer Key'!$G$27,'Service Line Inventory'!P300='Dropdown Answer Key'!$J$27,S300="Non Lead")),"Tier 4",IF((AND('Service Line Inventory'!M300='Dropdown Answer Key'!$B$25,'Service Line Inventory'!Q300='Dropdown Answer Key'!$M$25,O300='Dropdown Answer Key'!$G$27,S300="Non Lead")),"Tier 4",IF((AND('Service Line Inventory'!M300='Dropdown Answer Key'!$B$25,'Service Line Inventory'!Q300='Dropdown Answer Key'!$M$25,'Service Line Inventory'!P300='Dropdown Answer Key'!$J$27,S300="Non Lead")),"Tier 4","Tier 5"))))))))</f>
        <v>BLANK</v>
      </c>
      <c r="U300" s="109" t="str">
        <f t="shared" si="17"/>
        <v>ERROR</v>
      </c>
      <c r="V300" s="83" t="str">
        <f t="shared" si="18"/>
        <v>ERROR</v>
      </c>
      <c r="W300" s="83" t="str">
        <f t="shared" si="19"/>
        <v>NO</v>
      </c>
      <c r="X300" s="115"/>
      <c r="Y300" s="84"/>
      <c r="Z300" s="85"/>
    </row>
    <row r="301" spans="1:26" x14ac:dyDescent="0.25">
      <c r="A301" s="89"/>
      <c r="B301" s="90"/>
      <c r="C301" s="112"/>
      <c r="D301" s="90"/>
      <c r="E301" s="112"/>
      <c r="F301" s="112"/>
      <c r="G301" s="114"/>
      <c r="H301" s="102"/>
      <c r="I301" s="90"/>
      <c r="J301" s="91"/>
      <c r="K301" s="90"/>
      <c r="L301" s="102" t="str">
        <f t="shared" si="16"/>
        <v>ERROR</v>
      </c>
      <c r="M301" s="118"/>
      <c r="N301" s="90"/>
      <c r="O301" s="90"/>
      <c r="P301" s="90"/>
      <c r="Q301" s="89"/>
      <c r="R301" s="90"/>
      <c r="S301" s="121" t="str">
        <f>IF(OR(B301="",$C$3="",$G$3=""),"ERROR",IF(AND(B301='Dropdown Answer Key'!$B$12,OR(E301="Lead",E301="U, May have L",E301="COM",E301="")),"Lead",IF(AND(B301='Dropdown Answer Key'!$B$12,OR(AND(E301="GALV",H301="Y"),AND(E301="GALV",H301="UN"),AND(E301="GALV",H301=""))),"GRR",IF(AND(B301='Dropdown Answer Key'!$B$12,E301="Unknown"),"Unknown SL",IF(AND(B301='Dropdown Answer Key'!$B$13,OR(F301="Lead",F301="U, May have L",F301="COM",F301="")),"Lead",IF(AND(B301='Dropdown Answer Key'!$B$13,OR(AND(F301="GALV",H301="Y"),AND(F301="GALV",H301="UN"),AND(F301="GALV",H301=""))),"GRR",IF(AND(B301='Dropdown Answer Key'!$B$13,F301="Unknown"),"Unknown SL",IF(AND(B301='Dropdown Answer Key'!$B$14,OR(E301="Lead",E301="U, May have L",E301="COM",E301="")),"Lead",IF(AND(B301='Dropdown Answer Key'!$B$14,OR(F301="Lead",F301="U, May have L",F301="COM",F301="")),"Lead",IF(AND(B301='Dropdown Answer Key'!$B$14,OR(AND(E301="GALV",H301="Y"),AND(E301="GALV",H301="UN"),AND(E301="GALV",H301=""),AND(F301="GALV",H301="Y"),AND(F301="GALV",H301="UN"),AND(F301="GALV",H301=""),AND(F301="GALV",I301="Y"),AND(F301="GALV",I301="UN"),AND(F301="GALV",I301=""))),"GRR",IF(AND(B301='Dropdown Answer Key'!$B$14,OR(E301="Unknown",F301="Unknown")),"Unknown SL","Non Lead")))))))))))</f>
        <v>ERROR</v>
      </c>
      <c r="T301" s="122" t="str">
        <f>IF(OR(M301="",Q301="",S301="ERROR"),"BLANK",IF((AND(M301='Dropdown Answer Key'!$B$25,OR('Service Line Inventory'!S301="Lead",S301="Unknown SL"))),"Tier 1",IF(AND('Service Line Inventory'!M301='Dropdown Answer Key'!$B$26,OR('Service Line Inventory'!S301="Lead",S301="Unknown SL")),"Tier 2",IF(AND('Service Line Inventory'!M301='Dropdown Answer Key'!$B$27,OR('Service Line Inventory'!S301="Lead",S301="Unknown SL")),"Tier 2",IF('Service Line Inventory'!S301="GRR","Tier 3",IF((AND('Service Line Inventory'!M301='Dropdown Answer Key'!$B$25,'Service Line Inventory'!Q301='Dropdown Answer Key'!$M$25,O301='Dropdown Answer Key'!$G$27,'Service Line Inventory'!P301='Dropdown Answer Key'!$J$27,S301="Non Lead")),"Tier 4",IF((AND('Service Line Inventory'!M301='Dropdown Answer Key'!$B$25,'Service Line Inventory'!Q301='Dropdown Answer Key'!$M$25,O301='Dropdown Answer Key'!$G$27,S301="Non Lead")),"Tier 4",IF((AND('Service Line Inventory'!M301='Dropdown Answer Key'!$B$25,'Service Line Inventory'!Q301='Dropdown Answer Key'!$M$25,'Service Line Inventory'!P301='Dropdown Answer Key'!$J$27,S301="Non Lead")),"Tier 4","Tier 5"))))))))</f>
        <v>BLANK</v>
      </c>
      <c r="U301" s="123" t="str">
        <f t="shared" si="17"/>
        <v>ERROR</v>
      </c>
      <c r="V301" s="122" t="str">
        <f t="shared" si="18"/>
        <v>ERROR</v>
      </c>
      <c r="W301" s="122" t="str">
        <f t="shared" si="19"/>
        <v>NO</v>
      </c>
      <c r="X301" s="116"/>
      <c r="Y301" s="105"/>
      <c r="Z301" s="85"/>
    </row>
    <row r="302" spans="1:26" x14ac:dyDescent="0.25">
      <c r="A302" s="80"/>
      <c r="B302" s="80"/>
      <c r="C302" s="111"/>
      <c r="D302" s="81"/>
      <c r="E302" s="111"/>
      <c r="F302" s="111"/>
      <c r="G302" s="113"/>
      <c r="H302" s="101"/>
      <c r="I302" s="81"/>
      <c r="J302" s="82"/>
      <c r="K302" s="81"/>
      <c r="L302" s="101" t="str">
        <f t="shared" si="16"/>
        <v>ERROR</v>
      </c>
      <c r="M302" s="117"/>
      <c r="N302" s="81"/>
      <c r="O302" s="81"/>
      <c r="P302" s="81"/>
      <c r="Q302" s="80"/>
      <c r="R302" s="81"/>
      <c r="S302" s="106" t="str">
        <f>IF(OR(B302="",$C$3="",$G$3=""),"ERROR",IF(AND(B302='Dropdown Answer Key'!$B$12,OR(E302="Lead",E302="U, May have L",E302="COM",E302="")),"Lead",IF(AND(B302='Dropdown Answer Key'!$B$12,OR(AND(E302="GALV",H302="Y"),AND(E302="GALV",H302="UN"),AND(E302="GALV",H302=""))),"GRR",IF(AND(B302='Dropdown Answer Key'!$B$12,E302="Unknown"),"Unknown SL",IF(AND(B302='Dropdown Answer Key'!$B$13,OR(F302="Lead",F302="U, May have L",F302="COM",F302="")),"Lead",IF(AND(B302='Dropdown Answer Key'!$B$13,OR(AND(F302="GALV",H302="Y"),AND(F302="GALV",H302="UN"),AND(F302="GALV",H302=""))),"GRR",IF(AND(B302='Dropdown Answer Key'!$B$13,F302="Unknown"),"Unknown SL",IF(AND(B302='Dropdown Answer Key'!$B$14,OR(E302="Lead",E302="U, May have L",E302="COM",E302="")),"Lead",IF(AND(B302='Dropdown Answer Key'!$B$14,OR(F302="Lead",F302="U, May have L",F302="COM",F302="")),"Lead",IF(AND(B302='Dropdown Answer Key'!$B$14,OR(AND(E302="GALV",H302="Y"),AND(E302="GALV",H302="UN"),AND(E302="GALV",H302=""),AND(F302="GALV",H302="Y"),AND(F302="GALV",H302="UN"),AND(F302="GALV",H302=""),AND(F302="GALV",I302="Y"),AND(F302="GALV",I302="UN"),AND(F302="GALV",I302=""))),"GRR",IF(AND(B302='Dropdown Answer Key'!$B$14,OR(E302="Unknown",F302="Unknown")),"Unknown SL","Non Lead")))))))))))</f>
        <v>ERROR</v>
      </c>
      <c r="T302" s="83" t="str">
        <f>IF(OR(M302="",Q302="",S302="ERROR"),"BLANK",IF((AND(M302='Dropdown Answer Key'!$B$25,OR('Service Line Inventory'!S302="Lead",S302="Unknown SL"))),"Tier 1",IF(AND('Service Line Inventory'!M302='Dropdown Answer Key'!$B$26,OR('Service Line Inventory'!S302="Lead",S302="Unknown SL")),"Tier 2",IF(AND('Service Line Inventory'!M302='Dropdown Answer Key'!$B$27,OR('Service Line Inventory'!S302="Lead",S302="Unknown SL")),"Tier 2",IF('Service Line Inventory'!S302="GRR","Tier 3",IF((AND('Service Line Inventory'!M302='Dropdown Answer Key'!$B$25,'Service Line Inventory'!Q302='Dropdown Answer Key'!$M$25,O302='Dropdown Answer Key'!$G$27,'Service Line Inventory'!P302='Dropdown Answer Key'!$J$27,S302="Non Lead")),"Tier 4",IF((AND('Service Line Inventory'!M302='Dropdown Answer Key'!$B$25,'Service Line Inventory'!Q302='Dropdown Answer Key'!$M$25,O302='Dropdown Answer Key'!$G$27,S302="Non Lead")),"Tier 4",IF((AND('Service Line Inventory'!M302='Dropdown Answer Key'!$B$25,'Service Line Inventory'!Q302='Dropdown Answer Key'!$M$25,'Service Line Inventory'!P302='Dropdown Answer Key'!$J$27,S302="Non Lead")),"Tier 4","Tier 5"))))))))</f>
        <v>BLANK</v>
      </c>
      <c r="U302" s="109" t="str">
        <f t="shared" si="17"/>
        <v>ERROR</v>
      </c>
      <c r="V302" s="83" t="str">
        <f t="shared" si="18"/>
        <v>ERROR</v>
      </c>
      <c r="W302" s="83" t="str">
        <f t="shared" si="19"/>
        <v>NO</v>
      </c>
      <c r="X302" s="115"/>
      <c r="Y302" s="84"/>
      <c r="Z302" s="85"/>
    </row>
    <row r="303" spans="1:26" x14ac:dyDescent="0.25">
      <c r="A303" s="89"/>
      <c r="B303" s="90"/>
      <c r="C303" s="112"/>
      <c r="D303" s="90"/>
      <c r="E303" s="112"/>
      <c r="F303" s="112"/>
      <c r="G303" s="114"/>
      <c r="H303" s="102"/>
      <c r="I303" s="90"/>
      <c r="J303" s="91"/>
      <c r="K303" s="90"/>
      <c r="L303" s="102" t="str">
        <f t="shared" si="16"/>
        <v>ERROR</v>
      </c>
      <c r="M303" s="118"/>
      <c r="N303" s="90"/>
      <c r="O303" s="90"/>
      <c r="P303" s="90"/>
      <c r="Q303" s="89"/>
      <c r="R303" s="90"/>
      <c r="S303" s="121" t="str">
        <f>IF(OR(B303="",$C$3="",$G$3=""),"ERROR",IF(AND(B303='Dropdown Answer Key'!$B$12,OR(E303="Lead",E303="U, May have L",E303="COM",E303="")),"Lead",IF(AND(B303='Dropdown Answer Key'!$B$12,OR(AND(E303="GALV",H303="Y"),AND(E303="GALV",H303="UN"),AND(E303="GALV",H303=""))),"GRR",IF(AND(B303='Dropdown Answer Key'!$B$12,E303="Unknown"),"Unknown SL",IF(AND(B303='Dropdown Answer Key'!$B$13,OR(F303="Lead",F303="U, May have L",F303="COM",F303="")),"Lead",IF(AND(B303='Dropdown Answer Key'!$B$13,OR(AND(F303="GALV",H303="Y"),AND(F303="GALV",H303="UN"),AND(F303="GALV",H303=""))),"GRR",IF(AND(B303='Dropdown Answer Key'!$B$13,F303="Unknown"),"Unknown SL",IF(AND(B303='Dropdown Answer Key'!$B$14,OR(E303="Lead",E303="U, May have L",E303="COM",E303="")),"Lead",IF(AND(B303='Dropdown Answer Key'!$B$14,OR(F303="Lead",F303="U, May have L",F303="COM",F303="")),"Lead",IF(AND(B303='Dropdown Answer Key'!$B$14,OR(AND(E303="GALV",H303="Y"),AND(E303="GALV",H303="UN"),AND(E303="GALV",H303=""),AND(F303="GALV",H303="Y"),AND(F303="GALV",H303="UN"),AND(F303="GALV",H303=""),AND(F303="GALV",I303="Y"),AND(F303="GALV",I303="UN"),AND(F303="GALV",I303=""))),"GRR",IF(AND(B303='Dropdown Answer Key'!$B$14,OR(E303="Unknown",F303="Unknown")),"Unknown SL","Non Lead")))))))))))</f>
        <v>ERROR</v>
      </c>
      <c r="T303" s="122" t="str">
        <f>IF(OR(M303="",Q303="",S303="ERROR"),"BLANK",IF((AND(M303='Dropdown Answer Key'!$B$25,OR('Service Line Inventory'!S303="Lead",S303="Unknown SL"))),"Tier 1",IF(AND('Service Line Inventory'!M303='Dropdown Answer Key'!$B$26,OR('Service Line Inventory'!S303="Lead",S303="Unknown SL")),"Tier 2",IF(AND('Service Line Inventory'!M303='Dropdown Answer Key'!$B$27,OR('Service Line Inventory'!S303="Lead",S303="Unknown SL")),"Tier 2",IF('Service Line Inventory'!S303="GRR","Tier 3",IF((AND('Service Line Inventory'!M303='Dropdown Answer Key'!$B$25,'Service Line Inventory'!Q303='Dropdown Answer Key'!$M$25,O303='Dropdown Answer Key'!$G$27,'Service Line Inventory'!P303='Dropdown Answer Key'!$J$27,S303="Non Lead")),"Tier 4",IF((AND('Service Line Inventory'!M303='Dropdown Answer Key'!$B$25,'Service Line Inventory'!Q303='Dropdown Answer Key'!$M$25,O303='Dropdown Answer Key'!$G$27,S303="Non Lead")),"Tier 4",IF((AND('Service Line Inventory'!M303='Dropdown Answer Key'!$B$25,'Service Line Inventory'!Q303='Dropdown Answer Key'!$M$25,'Service Line Inventory'!P303='Dropdown Answer Key'!$J$27,S303="Non Lead")),"Tier 4","Tier 5"))))))))</f>
        <v>BLANK</v>
      </c>
      <c r="U303" s="123" t="str">
        <f t="shared" si="17"/>
        <v>ERROR</v>
      </c>
      <c r="V303" s="122" t="str">
        <f t="shared" si="18"/>
        <v>ERROR</v>
      </c>
      <c r="W303" s="122" t="str">
        <f t="shared" si="19"/>
        <v>NO</v>
      </c>
      <c r="X303" s="116"/>
      <c r="Y303" s="105"/>
      <c r="Z303" s="85"/>
    </row>
    <row r="304" spans="1:26" x14ac:dyDescent="0.25">
      <c r="A304" s="80"/>
      <c r="B304" s="80"/>
      <c r="C304" s="111"/>
      <c r="D304" s="81"/>
      <c r="E304" s="111"/>
      <c r="F304" s="111"/>
      <c r="G304" s="113"/>
      <c r="H304" s="101"/>
      <c r="I304" s="81"/>
      <c r="J304" s="82"/>
      <c r="K304" s="81"/>
      <c r="L304" s="101" t="str">
        <f t="shared" si="16"/>
        <v>ERROR</v>
      </c>
      <c r="M304" s="117"/>
      <c r="N304" s="81"/>
      <c r="O304" s="81"/>
      <c r="P304" s="81"/>
      <c r="Q304" s="80"/>
      <c r="R304" s="81"/>
      <c r="S304" s="106" t="str">
        <f>IF(OR(B304="",$C$3="",$G$3=""),"ERROR",IF(AND(B304='Dropdown Answer Key'!$B$12,OR(E304="Lead",E304="U, May have L",E304="COM",E304="")),"Lead",IF(AND(B304='Dropdown Answer Key'!$B$12,OR(AND(E304="GALV",H304="Y"),AND(E304="GALV",H304="UN"),AND(E304="GALV",H304=""))),"GRR",IF(AND(B304='Dropdown Answer Key'!$B$12,E304="Unknown"),"Unknown SL",IF(AND(B304='Dropdown Answer Key'!$B$13,OR(F304="Lead",F304="U, May have L",F304="COM",F304="")),"Lead",IF(AND(B304='Dropdown Answer Key'!$B$13,OR(AND(F304="GALV",H304="Y"),AND(F304="GALV",H304="UN"),AND(F304="GALV",H304=""))),"GRR",IF(AND(B304='Dropdown Answer Key'!$B$13,F304="Unknown"),"Unknown SL",IF(AND(B304='Dropdown Answer Key'!$B$14,OR(E304="Lead",E304="U, May have L",E304="COM",E304="")),"Lead",IF(AND(B304='Dropdown Answer Key'!$B$14,OR(F304="Lead",F304="U, May have L",F304="COM",F304="")),"Lead",IF(AND(B304='Dropdown Answer Key'!$B$14,OR(AND(E304="GALV",H304="Y"),AND(E304="GALV",H304="UN"),AND(E304="GALV",H304=""),AND(F304="GALV",H304="Y"),AND(F304="GALV",H304="UN"),AND(F304="GALV",H304=""),AND(F304="GALV",I304="Y"),AND(F304="GALV",I304="UN"),AND(F304="GALV",I304=""))),"GRR",IF(AND(B304='Dropdown Answer Key'!$B$14,OR(E304="Unknown",F304="Unknown")),"Unknown SL","Non Lead")))))))))))</f>
        <v>ERROR</v>
      </c>
      <c r="T304" s="83" t="str">
        <f>IF(OR(M304="",Q304="",S304="ERROR"),"BLANK",IF((AND(M304='Dropdown Answer Key'!$B$25,OR('Service Line Inventory'!S304="Lead",S304="Unknown SL"))),"Tier 1",IF(AND('Service Line Inventory'!M304='Dropdown Answer Key'!$B$26,OR('Service Line Inventory'!S304="Lead",S304="Unknown SL")),"Tier 2",IF(AND('Service Line Inventory'!M304='Dropdown Answer Key'!$B$27,OR('Service Line Inventory'!S304="Lead",S304="Unknown SL")),"Tier 2",IF('Service Line Inventory'!S304="GRR","Tier 3",IF((AND('Service Line Inventory'!M304='Dropdown Answer Key'!$B$25,'Service Line Inventory'!Q304='Dropdown Answer Key'!$M$25,O304='Dropdown Answer Key'!$G$27,'Service Line Inventory'!P304='Dropdown Answer Key'!$J$27,S304="Non Lead")),"Tier 4",IF((AND('Service Line Inventory'!M304='Dropdown Answer Key'!$B$25,'Service Line Inventory'!Q304='Dropdown Answer Key'!$M$25,O304='Dropdown Answer Key'!$G$27,S304="Non Lead")),"Tier 4",IF((AND('Service Line Inventory'!M304='Dropdown Answer Key'!$B$25,'Service Line Inventory'!Q304='Dropdown Answer Key'!$M$25,'Service Line Inventory'!P304='Dropdown Answer Key'!$J$27,S304="Non Lead")),"Tier 4","Tier 5"))))))))</f>
        <v>BLANK</v>
      </c>
      <c r="U304" s="109" t="str">
        <f t="shared" si="17"/>
        <v>ERROR</v>
      </c>
      <c r="V304" s="83" t="str">
        <f t="shared" si="18"/>
        <v>ERROR</v>
      </c>
      <c r="W304" s="83" t="str">
        <f t="shared" si="19"/>
        <v>NO</v>
      </c>
      <c r="X304" s="115"/>
      <c r="Y304" s="84"/>
      <c r="Z304" s="85"/>
    </row>
    <row r="305" spans="1:26" x14ac:dyDescent="0.25">
      <c r="A305" s="89"/>
      <c r="B305" s="90"/>
      <c r="C305" s="112"/>
      <c r="D305" s="90"/>
      <c r="E305" s="112"/>
      <c r="F305" s="112"/>
      <c r="G305" s="114"/>
      <c r="H305" s="102"/>
      <c r="I305" s="90"/>
      <c r="J305" s="91"/>
      <c r="K305" s="90"/>
      <c r="L305" s="102" t="str">
        <f t="shared" si="16"/>
        <v>ERROR</v>
      </c>
      <c r="M305" s="118"/>
      <c r="N305" s="90"/>
      <c r="O305" s="90"/>
      <c r="P305" s="90"/>
      <c r="Q305" s="89"/>
      <c r="R305" s="90"/>
      <c r="S305" s="121" t="str">
        <f>IF(OR(B305="",$C$3="",$G$3=""),"ERROR",IF(AND(B305='Dropdown Answer Key'!$B$12,OR(E305="Lead",E305="U, May have L",E305="COM",E305="")),"Lead",IF(AND(B305='Dropdown Answer Key'!$B$12,OR(AND(E305="GALV",H305="Y"),AND(E305="GALV",H305="UN"),AND(E305="GALV",H305=""))),"GRR",IF(AND(B305='Dropdown Answer Key'!$B$12,E305="Unknown"),"Unknown SL",IF(AND(B305='Dropdown Answer Key'!$B$13,OR(F305="Lead",F305="U, May have L",F305="COM",F305="")),"Lead",IF(AND(B305='Dropdown Answer Key'!$B$13,OR(AND(F305="GALV",H305="Y"),AND(F305="GALV",H305="UN"),AND(F305="GALV",H305=""))),"GRR",IF(AND(B305='Dropdown Answer Key'!$B$13,F305="Unknown"),"Unknown SL",IF(AND(B305='Dropdown Answer Key'!$B$14,OR(E305="Lead",E305="U, May have L",E305="COM",E305="")),"Lead",IF(AND(B305='Dropdown Answer Key'!$B$14,OR(F305="Lead",F305="U, May have L",F305="COM",F305="")),"Lead",IF(AND(B305='Dropdown Answer Key'!$B$14,OR(AND(E305="GALV",H305="Y"),AND(E305="GALV",H305="UN"),AND(E305="GALV",H305=""),AND(F305="GALV",H305="Y"),AND(F305="GALV",H305="UN"),AND(F305="GALV",H305=""),AND(F305="GALV",I305="Y"),AND(F305="GALV",I305="UN"),AND(F305="GALV",I305=""))),"GRR",IF(AND(B305='Dropdown Answer Key'!$B$14,OR(E305="Unknown",F305="Unknown")),"Unknown SL","Non Lead")))))))))))</f>
        <v>ERROR</v>
      </c>
      <c r="T305" s="122" t="str">
        <f>IF(OR(M305="",Q305="",S305="ERROR"),"BLANK",IF((AND(M305='Dropdown Answer Key'!$B$25,OR('Service Line Inventory'!S305="Lead",S305="Unknown SL"))),"Tier 1",IF(AND('Service Line Inventory'!M305='Dropdown Answer Key'!$B$26,OR('Service Line Inventory'!S305="Lead",S305="Unknown SL")),"Tier 2",IF(AND('Service Line Inventory'!M305='Dropdown Answer Key'!$B$27,OR('Service Line Inventory'!S305="Lead",S305="Unknown SL")),"Tier 2",IF('Service Line Inventory'!S305="GRR","Tier 3",IF((AND('Service Line Inventory'!M305='Dropdown Answer Key'!$B$25,'Service Line Inventory'!Q305='Dropdown Answer Key'!$M$25,O305='Dropdown Answer Key'!$G$27,'Service Line Inventory'!P305='Dropdown Answer Key'!$J$27,S305="Non Lead")),"Tier 4",IF((AND('Service Line Inventory'!M305='Dropdown Answer Key'!$B$25,'Service Line Inventory'!Q305='Dropdown Answer Key'!$M$25,O305='Dropdown Answer Key'!$G$27,S305="Non Lead")),"Tier 4",IF((AND('Service Line Inventory'!M305='Dropdown Answer Key'!$B$25,'Service Line Inventory'!Q305='Dropdown Answer Key'!$M$25,'Service Line Inventory'!P305='Dropdown Answer Key'!$J$27,S305="Non Lead")),"Tier 4","Tier 5"))))))))</f>
        <v>BLANK</v>
      </c>
      <c r="U305" s="123" t="str">
        <f t="shared" si="17"/>
        <v>ERROR</v>
      </c>
      <c r="V305" s="122" t="str">
        <f t="shared" si="18"/>
        <v>ERROR</v>
      </c>
      <c r="W305" s="122" t="str">
        <f t="shared" si="19"/>
        <v>NO</v>
      </c>
      <c r="X305" s="116"/>
      <c r="Y305" s="105"/>
      <c r="Z305" s="85"/>
    </row>
    <row r="306" spans="1:26" x14ac:dyDescent="0.25">
      <c r="A306" s="80"/>
      <c r="B306" s="80"/>
      <c r="C306" s="111"/>
      <c r="D306" s="81"/>
      <c r="E306" s="111"/>
      <c r="F306" s="111"/>
      <c r="G306" s="113"/>
      <c r="H306" s="101"/>
      <c r="I306" s="81"/>
      <c r="J306" s="82"/>
      <c r="K306" s="81"/>
      <c r="L306" s="101" t="str">
        <f t="shared" si="16"/>
        <v>ERROR</v>
      </c>
      <c r="M306" s="117"/>
      <c r="N306" s="81"/>
      <c r="O306" s="81"/>
      <c r="P306" s="81"/>
      <c r="Q306" s="80"/>
      <c r="R306" s="81"/>
      <c r="S306" s="106" t="str">
        <f>IF(OR(B306="",$C$3="",$G$3=""),"ERROR",IF(AND(B306='Dropdown Answer Key'!$B$12,OR(E306="Lead",E306="U, May have L",E306="COM",E306="")),"Lead",IF(AND(B306='Dropdown Answer Key'!$B$12,OR(AND(E306="GALV",H306="Y"),AND(E306="GALV",H306="UN"),AND(E306="GALV",H306=""))),"GRR",IF(AND(B306='Dropdown Answer Key'!$B$12,E306="Unknown"),"Unknown SL",IF(AND(B306='Dropdown Answer Key'!$B$13,OR(F306="Lead",F306="U, May have L",F306="COM",F306="")),"Lead",IF(AND(B306='Dropdown Answer Key'!$B$13,OR(AND(F306="GALV",H306="Y"),AND(F306="GALV",H306="UN"),AND(F306="GALV",H306=""))),"GRR",IF(AND(B306='Dropdown Answer Key'!$B$13,F306="Unknown"),"Unknown SL",IF(AND(B306='Dropdown Answer Key'!$B$14,OR(E306="Lead",E306="U, May have L",E306="COM",E306="")),"Lead",IF(AND(B306='Dropdown Answer Key'!$B$14,OR(F306="Lead",F306="U, May have L",F306="COM",F306="")),"Lead",IF(AND(B306='Dropdown Answer Key'!$B$14,OR(AND(E306="GALV",H306="Y"),AND(E306="GALV",H306="UN"),AND(E306="GALV",H306=""),AND(F306="GALV",H306="Y"),AND(F306="GALV",H306="UN"),AND(F306="GALV",H306=""),AND(F306="GALV",I306="Y"),AND(F306="GALV",I306="UN"),AND(F306="GALV",I306=""))),"GRR",IF(AND(B306='Dropdown Answer Key'!$B$14,OR(E306="Unknown",F306="Unknown")),"Unknown SL","Non Lead")))))))))))</f>
        <v>ERROR</v>
      </c>
      <c r="T306" s="83" t="str">
        <f>IF(OR(M306="",Q306="",S306="ERROR"),"BLANK",IF((AND(M306='Dropdown Answer Key'!$B$25,OR('Service Line Inventory'!S306="Lead",S306="Unknown SL"))),"Tier 1",IF(AND('Service Line Inventory'!M306='Dropdown Answer Key'!$B$26,OR('Service Line Inventory'!S306="Lead",S306="Unknown SL")),"Tier 2",IF(AND('Service Line Inventory'!M306='Dropdown Answer Key'!$B$27,OR('Service Line Inventory'!S306="Lead",S306="Unknown SL")),"Tier 2",IF('Service Line Inventory'!S306="GRR","Tier 3",IF((AND('Service Line Inventory'!M306='Dropdown Answer Key'!$B$25,'Service Line Inventory'!Q306='Dropdown Answer Key'!$M$25,O306='Dropdown Answer Key'!$G$27,'Service Line Inventory'!P306='Dropdown Answer Key'!$J$27,S306="Non Lead")),"Tier 4",IF((AND('Service Line Inventory'!M306='Dropdown Answer Key'!$B$25,'Service Line Inventory'!Q306='Dropdown Answer Key'!$M$25,O306='Dropdown Answer Key'!$G$27,S306="Non Lead")),"Tier 4",IF((AND('Service Line Inventory'!M306='Dropdown Answer Key'!$B$25,'Service Line Inventory'!Q306='Dropdown Answer Key'!$M$25,'Service Line Inventory'!P306='Dropdown Answer Key'!$J$27,S306="Non Lead")),"Tier 4","Tier 5"))))))))</f>
        <v>BLANK</v>
      </c>
      <c r="U306" s="109" t="str">
        <f t="shared" si="17"/>
        <v>ERROR</v>
      </c>
      <c r="V306" s="83" t="str">
        <f t="shared" si="18"/>
        <v>ERROR</v>
      </c>
      <c r="W306" s="83" t="str">
        <f t="shared" si="19"/>
        <v>NO</v>
      </c>
      <c r="X306" s="115"/>
      <c r="Y306" s="84"/>
      <c r="Z306" s="85"/>
    </row>
    <row r="307" spans="1:26" x14ac:dyDescent="0.25">
      <c r="A307" s="89"/>
      <c r="B307" s="90"/>
      <c r="C307" s="112"/>
      <c r="D307" s="90"/>
      <c r="E307" s="112"/>
      <c r="F307" s="112"/>
      <c r="G307" s="114"/>
      <c r="H307" s="102"/>
      <c r="I307" s="90"/>
      <c r="J307" s="91"/>
      <c r="K307" s="90"/>
      <c r="L307" s="102" t="str">
        <f t="shared" si="16"/>
        <v>ERROR</v>
      </c>
      <c r="M307" s="118"/>
      <c r="N307" s="90"/>
      <c r="O307" s="90"/>
      <c r="P307" s="90"/>
      <c r="Q307" s="89"/>
      <c r="R307" s="90"/>
      <c r="S307" s="121" t="str">
        <f>IF(OR(B307="",$C$3="",$G$3=""),"ERROR",IF(AND(B307='Dropdown Answer Key'!$B$12,OR(E307="Lead",E307="U, May have L",E307="COM",E307="")),"Lead",IF(AND(B307='Dropdown Answer Key'!$B$12,OR(AND(E307="GALV",H307="Y"),AND(E307="GALV",H307="UN"),AND(E307="GALV",H307=""))),"GRR",IF(AND(B307='Dropdown Answer Key'!$B$12,E307="Unknown"),"Unknown SL",IF(AND(B307='Dropdown Answer Key'!$B$13,OR(F307="Lead",F307="U, May have L",F307="COM",F307="")),"Lead",IF(AND(B307='Dropdown Answer Key'!$B$13,OR(AND(F307="GALV",H307="Y"),AND(F307="GALV",H307="UN"),AND(F307="GALV",H307=""))),"GRR",IF(AND(B307='Dropdown Answer Key'!$B$13,F307="Unknown"),"Unknown SL",IF(AND(B307='Dropdown Answer Key'!$B$14,OR(E307="Lead",E307="U, May have L",E307="COM",E307="")),"Lead",IF(AND(B307='Dropdown Answer Key'!$B$14,OR(F307="Lead",F307="U, May have L",F307="COM",F307="")),"Lead",IF(AND(B307='Dropdown Answer Key'!$B$14,OR(AND(E307="GALV",H307="Y"),AND(E307="GALV",H307="UN"),AND(E307="GALV",H307=""),AND(F307="GALV",H307="Y"),AND(F307="GALV",H307="UN"),AND(F307="GALV",H307=""),AND(F307="GALV",I307="Y"),AND(F307="GALV",I307="UN"),AND(F307="GALV",I307=""))),"GRR",IF(AND(B307='Dropdown Answer Key'!$B$14,OR(E307="Unknown",F307="Unknown")),"Unknown SL","Non Lead")))))))))))</f>
        <v>ERROR</v>
      </c>
      <c r="T307" s="122" t="str">
        <f>IF(OR(M307="",Q307="",S307="ERROR"),"BLANK",IF((AND(M307='Dropdown Answer Key'!$B$25,OR('Service Line Inventory'!S307="Lead",S307="Unknown SL"))),"Tier 1",IF(AND('Service Line Inventory'!M307='Dropdown Answer Key'!$B$26,OR('Service Line Inventory'!S307="Lead",S307="Unknown SL")),"Tier 2",IF(AND('Service Line Inventory'!M307='Dropdown Answer Key'!$B$27,OR('Service Line Inventory'!S307="Lead",S307="Unknown SL")),"Tier 2",IF('Service Line Inventory'!S307="GRR","Tier 3",IF((AND('Service Line Inventory'!M307='Dropdown Answer Key'!$B$25,'Service Line Inventory'!Q307='Dropdown Answer Key'!$M$25,O307='Dropdown Answer Key'!$G$27,'Service Line Inventory'!P307='Dropdown Answer Key'!$J$27,S307="Non Lead")),"Tier 4",IF((AND('Service Line Inventory'!M307='Dropdown Answer Key'!$B$25,'Service Line Inventory'!Q307='Dropdown Answer Key'!$M$25,O307='Dropdown Answer Key'!$G$27,S307="Non Lead")),"Tier 4",IF((AND('Service Line Inventory'!M307='Dropdown Answer Key'!$B$25,'Service Line Inventory'!Q307='Dropdown Answer Key'!$M$25,'Service Line Inventory'!P307='Dropdown Answer Key'!$J$27,S307="Non Lead")),"Tier 4","Tier 5"))))))))</f>
        <v>BLANK</v>
      </c>
      <c r="U307" s="123" t="str">
        <f t="shared" si="17"/>
        <v>ERROR</v>
      </c>
      <c r="V307" s="122" t="str">
        <f t="shared" si="18"/>
        <v>ERROR</v>
      </c>
      <c r="W307" s="122" t="str">
        <f t="shared" si="19"/>
        <v>NO</v>
      </c>
      <c r="X307" s="116"/>
      <c r="Y307" s="105"/>
      <c r="Z307" s="85"/>
    </row>
    <row r="308" spans="1:26" x14ac:dyDescent="0.25">
      <c r="A308" s="80"/>
      <c r="B308" s="80"/>
      <c r="C308" s="111"/>
      <c r="D308" s="81"/>
      <c r="E308" s="111"/>
      <c r="F308" s="111"/>
      <c r="G308" s="113"/>
      <c r="H308" s="101"/>
      <c r="I308" s="81"/>
      <c r="J308" s="82"/>
      <c r="K308" s="81"/>
      <c r="L308" s="101" t="str">
        <f t="shared" si="16"/>
        <v>ERROR</v>
      </c>
      <c r="M308" s="117"/>
      <c r="N308" s="81"/>
      <c r="O308" s="81"/>
      <c r="P308" s="81"/>
      <c r="Q308" s="80"/>
      <c r="R308" s="81"/>
      <c r="S308" s="106" t="str">
        <f>IF(OR(B308="",$C$3="",$G$3=""),"ERROR",IF(AND(B308='Dropdown Answer Key'!$B$12,OR(E308="Lead",E308="U, May have L",E308="COM",E308="")),"Lead",IF(AND(B308='Dropdown Answer Key'!$B$12,OR(AND(E308="GALV",H308="Y"),AND(E308="GALV",H308="UN"),AND(E308="GALV",H308=""))),"GRR",IF(AND(B308='Dropdown Answer Key'!$B$12,E308="Unknown"),"Unknown SL",IF(AND(B308='Dropdown Answer Key'!$B$13,OR(F308="Lead",F308="U, May have L",F308="COM",F308="")),"Lead",IF(AND(B308='Dropdown Answer Key'!$B$13,OR(AND(F308="GALV",H308="Y"),AND(F308="GALV",H308="UN"),AND(F308="GALV",H308=""))),"GRR",IF(AND(B308='Dropdown Answer Key'!$B$13,F308="Unknown"),"Unknown SL",IF(AND(B308='Dropdown Answer Key'!$B$14,OR(E308="Lead",E308="U, May have L",E308="COM",E308="")),"Lead",IF(AND(B308='Dropdown Answer Key'!$B$14,OR(F308="Lead",F308="U, May have L",F308="COM",F308="")),"Lead",IF(AND(B308='Dropdown Answer Key'!$B$14,OR(AND(E308="GALV",H308="Y"),AND(E308="GALV",H308="UN"),AND(E308="GALV",H308=""),AND(F308="GALV",H308="Y"),AND(F308="GALV",H308="UN"),AND(F308="GALV",H308=""),AND(F308="GALV",I308="Y"),AND(F308="GALV",I308="UN"),AND(F308="GALV",I308=""))),"GRR",IF(AND(B308='Dropdown Answer Key'!$B$14,OR(E308="Unknown",F308="Unknown")),"Unknown SL","Non Lead")))))))))))</f>
        <v>ERROR</v>
      </c>
      <c r="T308" s="83" t="str">
        <f>IF(OR(M308="",Q308="",S308="ERROR"),"BLANK",IF((AND(M308='Dropdown Answer Key'!$B$25,OR('Service Line Inventory'!S308="Lead",S308="Unknown SL"))),"Tier 1",IF(AND('Service Line Inventory'!M308='Dropdown Answer Key'!$B$26,OR('Service Line Inventory'!S308="Lead",S308="Unknown SL")),"Tier 2",IF(AND('Service Line Inventory'!M308='Dropdown Answer Key'!$B$27,OR('Service Line Inventory'!S308="Lead",S308="Unknown SL")),"Tier 2",IF('Service Line Inventory'!S308="GRR","Tier 3",IF((AND('Service Line Inventory'!M308='Dropdown Answer Key'!$B$25,'Service Line Inventory'!Q308='Dropdown Answer Key'!$M$25,O308='Dropdown Answer Key'!$G$27,'Service Line Inventory'!P308='Dropdown Answer Key'!$J$27,S308="Non Lead")),"Tier 4",IF((AND('Service Line Inventory'!M308='Dropdown Answer Key'!$B$25,'Service Line Inventory'!Q308='Dropdown Answer Key'!$M$25,O308='Dropdown Answer Key'!$G$27,S308="Non Lead")),"Tier 4",IF((AND('Service Line Inventory'!M308='Dropdown Answer Key'!$B$25,'Service Line Inventory'!Q308='Dropdown Answer Key'!$M$25,'Service Line Inventory'!P308='Dropdown Answer Key'!$J$27,S308="Non Lead")),"Tier 4","Tier 5"))))))))</f>
        <v>BLANK</v>
      </c>
      <c r="U308" s="109" t="str">
        <f t="shared" si="17"/>
        <v>ERROR</v>
      </c>
      <c r="V308" s="83" t="str">
        <f t="shared" si="18"/>
        <v>ERROR</v>
      </c>
      <c r="W308" s="83" t="str">
        <f t="shared" si="19"/>
        <v>NO</v>
      </c>
      <c r="X308" s="115"/>
      <c r="Y308" s="84"/>
      <c r="Z308" s="85"/>
    </row>
    <row r="309" spans="1:26" x14ac:dyDescent="0.25">
      <c r="A309" s="89"/>
      <c r="B309" s="90"/>
      <c r="C309" s="112"/>
      <c r="D309" s="90"/>
      <c r="E309" s="112"/>
      <c r="F309" s="112"/>
      <c r="G309" s="114"/>
      <c r="H309" s="102"/>
      <c r="I309" s="90"/>
      <c r="J309" s="91"/>
      <c r="K309" s="90"/>
      <c r="L309" s="102" t="str">
        <f t="shared" si="16"/>
        <v>ERROR</v>
      </c>
      <c r="M309" s="118"/>
      <c r="N309" s="90"/>
      <c r="O309" s="90"/>
      <c r="P309" s="90"/>
      <c r="Q309" s="89"/>
      <c r="R309" s="90"/>
      <c r="S309" s="121" t="str">
        <f>IF(OR(B309="",$C$3="",$G$3=""),"ERROR",IF(AND(B309='Dropdown Answer Key'!$B$12,OR(E309="Lead",E309="U, May have L",E309="COM",E309="")),"Lead",IF(AND(B309='Dropdown Answer Key'!$B$12,OR(AND(E309="GALV",H309="Y"),AND(E309="GALV",H309="UN"),AND(E309="GALV",H309=""))),"GRR",IF(AND(B309='Dropdown Answer Key'!$B$12,E309="Unknown"),"Unknown SL",IF(AND(B309='Dropdown Answer Key'!$B$13,OR(F309="Lead",F309="U, May have L",F309="COM",F309="")),"Lead",IF(AND(B309='Dropdown Answer Key'!$B$13,OR(AND(F309="GALV",H309="Y"),AND(F309="GALV",H309="UN"),AND(F309="GALV",H309=""))),"GRR",IF(AND(B309='Dropdown Answer Key'!$B$13,F309="Unknown"),"Unknown SL",IF(AND(B309='Dropdown Answer Key'!$B$14,OR(E309="Lead",E309="U, May have L",E309="COM",E309="")),"Lead",IF(AND(B309='Dropdown Answer Key'!$B$14,OR(F309="Lead",F309="U, May have L",F309="COM",F309="")),"Lead",IF(AND(B309='Dropdown Answer Key'!$B$14,OR(AND(E309="GALV",H309="Y"),AND(E309="GALV",H309="UN"),AND(E309="GALV",H309=""),AND(F309="GALV",H309="Y"),AND(F309="GALV",H309="UN"),AND(F309="GALV",H309=""),AND(F309="GALV",I309="Y"),AND(F309="GALV",I309="UN"),AND(F309="GALV",I309=""))),"GRR",IF(AND(B309='Dropdown Answer Key'!$B$14,OR(E309="Unknown",F309="Unknown")),"Unknown SL","Non Lead")))))))))))</f>
        <v>ERROR</v>
      </c>
      <c r="T309" s="122" t="str">
        <f>IF(OR(M309="",Q309="",S309="ERROR"),"BLANK",IF((AND(M309='Dropdown Answer Key'!$B$25,OR('Service Line Inventory'!S309="Lead",S309="Unknown SL"))),"Tier 1",IF(AND('Service Line Inventory'!M309='Dropdown Answer Key'!$B$26,OR('Service Line Inventory'!S309="Lead",S309="Unknown SL")),"Tier 2",IF(AND('Service Line Inventory'!M309='Dropdown Answer Key'!$B$27,OR('Service Line Inventory'!S309="Lead",S309="Unknown SL")),"Tier 2",IF('Service Line Inventory'!S309="GRR","Tier 3",IF((AND('Service Line Inventory'!M309='Dropdown Answer Key'!$B$25,'Service Line Inventory'!Q309='Dropdown Answer Key'!$M$25,O309='Dropdown Answer Key'!$G$27,'Service Line Inventory'!P309='Dropdown Answer Key'!$J$27,S309="Non Lead")),"Tier 4",IF((AND('Service Line Inventory'!M309='Dropdown Answer Key'!$B$25,'Service Line Inventory'!Q309='Dropdown Answer Key'!$M$25,O309='Dropdown Answer Key'!$G$27,S309="Non Lead")),"Tier 4",IF((AND('Service Line Inventory'!M309='Dropdown Answer Key'!$B$25,'Service Line Inventory'!Q309='Dropdown Answer Key'!$M$25,'Service Line Inventory'!P309='Dropdown Answer Key'!$J$27,S309="Non Lead")),"Tier 4","Tier 5"))))))))</f>
        <v>BLANK</v>
      </c>
      <c r="U309" s="123" t="str">
        <f t="shared" si="17"/>
        <v>ERROR</v>
      </c>
      <c r="V309" s="122" t="str">
        <f t="shared" si="18"/>
        <v>ERROR</v>
      </c>
      <c r="W309" s="122" t="str">
        <f t="shared" si="19"/>
        <v>NO</v>
      </c>
      <c r="X309" s="116"/>
      <c r="Y309" s="105"/>
      <c r="Z309" s="85"/>
    </row>
    <row r="310" spans="1:26" x14ac:dyDescent="0.25">
      <c r="A310" s="80"/>
      <c r="B310" s="80"/>
      <c r="C310" s="111"/>
      <c r="D310" s="81"/>
      <c r="E310" s="111"/>
      <c r="F310" s="111"/>
      <c r="G310" s="113"/>
      <c r="H310" s="101"/>
      <c r="I310" s="81"/>
      <c r="J310" s="82"/>
      <c r="K310" s="81"/>
      <c r="L310" s="101" t="str">
        <f t="shared" si="16"/>
        <v>ERROR</v>
      </c>
      <c r="M310" s="117"/>
      <c r="N310" s="81"/>
      <c r="O310" s="81"/>
      <c r="P310" s="81"/>
      <c r="Q310" s="80"/>
      <c r="R310" s="81"/>
      <c r="S310" s="106" t="str">
        <f>IF(OR(B310="",$C$3="",$G$3=""),"ERROR",IF(AND(B310='Dropdown Answer Key'!$B$12,OR(E310="Lead",E310="U, May have L",E310="COM",E310="")),"Lead",IF(AND(B310='Dropdown Answer Key'!$B$12,OR(AND(E310="GALV",H310="Y"),AND(E310="GALV",H310="UN"),AND(E310="GALV",H310=""))),"GRR",IF(AND(B310='Dropdown Answer Key'!$B$12,E310="Unknown"),"Unknown SL",IF(AND(B310='Dropdown Answer Key'!$B$13,OR(F310="Lead",F310="U, May have L",F310="COM",F310="")),"Lead",IF(AND(B310='Dropdown Answer Key'!$B$13,OR(AND(F310="GALV",H310="Y"),AND(F310="GALV",H310="UN"),AND(F310="GALV",H310=""))),"GRR",IF(AND(B310='Dropdown Answer Key'!$B$13,F310="Unknown"),"Unknown SL",IF(AND(B310='Dropdown Answer Key'!$B$14,OR(E310="Lead",E310="U, May have L",E310="COM",E310="")),"Lead",IF(AND(B310='Dropdown Answer Key'!$B$14,OR(F310="Lead",F310="U, May have L",F310="COM",F310="")),"Lead",IF(AND(B310='Dropdown Answer Key'!$B$14,OR(AND(E310="GALV",H310="Y"),AND(E310="GALV",H310="UN"),AND(E310="GALV",H310=""),AND(F310="GALV",H310="Y"),AND(F310="GALV",H310="UN"),AND(F310="GALV",H310=""),AND(F310="GALV",I310="Y"),AND(F310="GALV",I310="UN"),AND(F310="GALV",I310=""))),"GRR",IF(AND(B310='Dropdown Answer Key'!$B$14,OR(E310="Unknown",F310="Unknown")),"Unknown SL","Non Lead")))))))))))</f>
        <v>ERROR</v>
      </c>
      <c r="T310" s="83" t="str">
        <f>IF(OR(M310="",Q310="",S310="ERROR"),"BLANK",IF((AND(M310='Dropdown Answer Key'!$B$25,OR('Service Line Inventory'!S310="Lead",S310="Unknown SL"))),"Tier 1",IF(AND('Service Line Inventory'!M310='Dropdown Answer Key'!$B$26,OR('Service Line Inventory'!S310="Lead",S310="Unknown SL")),"Tier 2",IF(AND('Service Line Inventory'!M310='Dropdown Answer Key'!$B$27,OR('Service Line Inventory'!S310="Lead",S310="Unknown SL")),"Tier 2",IF('Service Line Inventory'!S310="GRR","Tier 3",IF((AND('Service Line Inventory'!M310='Dropdown Answer Key'!$B$25,'Service Line Inventory'!Q310='Dropdown Answer Key'!$M$25,O310='Dropdown Answer Key'!$G$27,'Service Line Inventory'!P310='Dropdown Answer Key'!$J$27,S310="Non Lead")),"Tier 4",IF((AND('Service Line Inventory'!M310='Dropdown Answer Key'!$B$25,'Service Line Inventory'!Q310='Dropdown Answer Key'!$M$25,O310='Dropdown Answer Key'!$G$27,S310="Non Lead")),"Tier 4",IF((AND('Service Line Inventory'!M310='Dropdown Answer Key'!$B$25,'Service Line Inventory'!Q310='Dropdown Answer Key'!$M$25,'Service Line Inventory'!P310='Dropdown Answer Key'!$J$27,S310="Non Lead")),"Tier 4","Tier 5"))))))))</f>
        <v>BLANK</v>
      </c>
      <c r="U310" s="109" t="str">
        <f t="shared" si="17"/>
        <v>ERROR</v>
      </c>
      <c r="V310" s="83" t="str">
        <f t="shared" si="18"/>
        <v>ERROR</v>
      </c>
      <c r="W310" s="83" t="str">
        <f t="shared" si="19"/>
        <v>NO</v>
      </c>
      <c r="X310" s="115"/>
      <c r="Y310" s="84"/>
      <c r="Z310" s="85"/>
    </row>
    <row r="311" spans="1:26" x14ac:dyDescent="0.25">
      <c r="A311" s="89"/>
      <c r="B311" s="90"/>
      <c r="C311" s="112"/>
      <c r="D311" s="90"/>
      <c r="E311" s="112"/>
      <c r="F311" s="112"/>
      <c r="G311" s="114"/>
      <c r="H311" s="102"/>
      <c r="I311" s="90"/>
      <c r="J311" s="91"/>
      <c r="K311" s="90"/>
      <c r="L311" s="102" t="str">
        <f t="shared" si="16"/>
        <v>ERROR</v>
      </c>
      <c r="M311" s="118"/>
      <c r="N311" s="90"/>
      <c r="O311" s="90"/>
      <c r="P311" s="90"/>
      <c r="Q311" s="89"/>
      <c r="R311" s="90"/>
      <c r="S311" s="121" t="str">
        <f>IF(OR(B311="",$C$3="",$G$3=""),"ERROR",IF(AND(B311='Dropdown Answer Key'!$B$12,OR(E311="Lead",E311="U, May have L",E311="COM",E311="")),"Lead",IF(AND(B311='Dropdown Answer Key'!$B$12,OR(AND(E311="GALV",H311="Y"),AND(E311="GALV",H311="UN"),AND(E311="GALV",H311=""))),"GRR",IF(AND(B311='Dropdown Answer Key'!$B$12,E311="Unknown"),"Unknown SL",IF(AND(B311='Dropdown Answer Key'!$B$13,OR(F311="Lead",F311="U, May have L",F311="COM",F311="")),"Lead",IF(AND(B311='Dropdown Answer Key'!$B$13,OR(AND(F311="GALV",H311="Y"),AND(F311="GALV",H311="UN"),AND(F311="GALV",H311=""))),"GRR",IF(AND(B311='Dropdown Answer Key'!$B$13,F311="Unknown"),"Unknown SL",IF(AND(B311='Dropdown Answer Key'!$B$14,OR(E311="Lead",E311="U, May have L",E311="COM",E311="")),"Lead",IF(AND(B311='Dropdown Answer Key'!$B$14,OR(F311="Lead",F311="U, May have L",F311="COM",F311="")),"Lead",IF(AND(B311='Dropdown Answer Key'!$B$14,OR(AND(E311="GALV",H311="Y"),AND(E311="GALV",H311="UN"),AND(E311="GALV",H311=""),AND(F311="GALV",H311="Y"),AND(F311="GALV",H311="UN"),AND(F311="GALV",H311=""),AND(F311="GALV",I311="Y"),AND(F311="GALV",I311="UN"),AND(F311="GALV",I311=""))),"GRR",IF(AND(B311='Dropdown Answer Key'!$B$14,OR(E311="Unknown",F311="Unknown")),"Unknown SL","Non Lead")))))))))))</f>
        <v>ERROR</v>
      </c>
      <c r="T311" s="122" t="str">
        <f>IF(OR(M311="",Q311="",S311="ERROR"),"BLANK",IF((AND(M311='Dropdown Answer Key'!$B$25,OR('Service Line Inventory'!S311="Lead",S311="Unknown SL"))),"Tier 1",IF(AND('Service Line Inventory'!M311='Dropdown Answer Key'!$B$26,OR('Service Line Inventory'!S311="Lead",S311="Unknown SL")),"Tier 2",IF(AND('Service Line Inventory'!M311='Dropdown Answer Key'!$B$27,OR('Service Line Inventory'!S311="Lead",S311="Unknown SL")),"Tier 2",IF('Service Line Inventory'!S311="GRR","Tier 3",IF((AND('Service Line Inventory'!M311='Dropdown Answer Key'!$B$25,'Service Line Inventory'!Q311='Dropdown Answer Key'!$M$25,O311='Dropdown Answer Key'!$G$27,'Service Line Inventory'!P311='Dropdown Answer Key'!$J$27,S311="Non Lead")),"Tier 4",IF((AND('Service Line Inventory'!M311='Dropdown Answer Key'!$B$25,'Service Line Inventory'!Q311='Dropdown Answer Key'!$M$25,O311='Dropdown Answer Key'!$G$27,S311="Non Lead")),"Tier 4",IF((AND('Service Line Inventory'!M311='Dropdown Answer Key'!$B$25,'Service Line Inventory'!Q311='Dropdown Answer Key'!$M$25,'Service Line Inventory'!P311='Dropdown Answer Key'!$J$27,S311="Non Lead")),"Tier 4","Tier 5"))))))))</f>
        <v>BLANK</v>
      </c>
      <c r="U311" s="123" t="str">
        <f t="shared" si="17"/>
        <v>ERROR</v>
      </c>
      <c r="V311" s="122" t="str">
        <f t="shared" si="18"/>
        <v>ERROR</v>
      </c>
      <c r="W311" s="122" t="str">
        <f t="shared" si="19"/>
        <v>NO</v>
      </c>
      <c r="X311" s="116"/>
      <c r="Y311" s="105"/>
      <c r="Z311" s="85"/>
    </row>
    <row r="312" spans="1:26" x14ac:dyDescent="0.25">
      <c r="A312" s="80"/>
      <c r="B312" s="80"/>
      <c r="C312" s="111"/>
      <c r="D312" s="81"/>
      <c r="E312" s="111"/>
      <c r="F312" s="111"/>
      <c r="G312" s="113"/>
      <c r="H312" s="101"/>
      <c r="I312" s="81"/>
      <c r="J312" s="82"/>
      <c r="K312" s="81"/>
      <c r="L312" s="101" t="str">
        <f t="shared" si="16"/>
        <v>ERROR</v>
      </c>
      <c r="M312" s="117"/>
      <c r="N312" s="81"/>
      <c r="O312" s="81"/>
      <c r="P312" s="81"/>
      <c r="Q312" s="80"/>
      <c r="R312" s="81"/>
      <c r="S312" s="106" t="str">
        <f>IF(OR(B312="",$C$3="",$G$3=""),"ERROR",IF(AND(B312='Dropdown Answer Key'!$B$12,OR(E312="Lead",E312="U, May have L",E312="COM",E312="")),"Lead",IF(AND(B312='Dropdown Answer Key'!$B$12,OR(AND(E312="GALV",H312="Y"),AND(E312="GALV",H312="UN"),AND(E312="GALV",H312=""))),"GRR",IF(AND(B312='Dropdown Answer Key'!$B$12,E312="Unknown"),"Unknown SL",IF(AND(B312='Dropdown Answer Key'!$B$13,OR(F312="Lead",F312="U, May have L",F312="COM",F312="")),"Lead",IF(AND(B312='Dropdown Answer Key'!$B$13,OR(AND(F312="GALV",H312="Y"),AND(F312="GALV",H312="UN"),AND(F312="GALV",H312=""))),"GRR",IF(AND(B312='Dropdown Answer Key'!$B$13,F312="Unknown"),"Unknown SL",IF(AND(B312='Dropdown Answer Key'!$B$14,OR(E312="Lead",E312="U, May have L",E312="COM",E312="")),"Lead",IF(AND(B312='Dropdown Answer Key'!$B$14,OR(F312="Lead",F312="U, May have L",F312="COM",F312="")),"Lead",IF(AND(B312='Dropdown Answer Key'!$B$14,OR(AND(E312="GALV",H312="Y"),AND(E312="GALV",H312="UN"),AND(E312="GALV",H312=""),AND(F312="GALV",H312="Y"),AND(F312="GALV",H312="UN"),AND(F312="GALV",H312=""),AND(F312="GALV",I312="Y"),AND(F312="GALV",I312="UN"),AND(F312="GALV",I312=""))),"GRR",IF(AND(B312='Dropdown Answer Key'!$B$14,OR(E312="Unknown",F312="Unknown")),"Unknown SL","Non Lead")))))))))))</f>
        <v>ERROR</v>
      </c>
      <c r="T312" s="83" t="str">
        <f>IF(OR(M312="",Q312="",S312="ERROR"),"BLANK",IF((AND(M312='Dropdown Answer Key'!$B$25,OR('Service Line Inventory'!S312="Lead",S312="Unknown SL"))),"Tier 1",IF(AND('Service Line Inventory'!M312='Dropdown Answer Key'!$B$26,OR('Service Line Inventory'!S312="Lead",S312="Unknown SL")),"Tier 2",IF(AND('Service Line Inventory'!M312='Dropdown Answer Key'!$B$27,OR('Service Line Inventory'!S312="Lead",S312="Unknown SL")),"Tier 2",IF('Service Line Inventory'!S312="GRR","Tier 3",IF((AND('Service Line Inventory'!M312='Dropdown Answer Key'!$B$25,'Service Line Inventory'!Q312='Dropdown Answer Key'!$M$25,O312='Dropdown Answer Key'!$G$27,'Service Line Inventory'!P312='Dropdown Answer Key'!$J$27,S312="Non Lead")),"Tier 4",IF((AND('Service Line Inventory'!M312='Dropdown Answer Key'!$B$25,'Service Line Inventory'!Q312='Dropdown Answer Key'!$M$25,O312='Dropdown Answer Key'!$G$27,S312="Non Lead")),"Tier 4",IF((AND('Service Line Inventory'!M312='Dropdown Answer Key'!$B$25,'Service Line Inventory'!Q312='Dropdown Answer Key'!$M$25,'Service Line Inventory'!P312='Dropdown Answer Key'!$J$27,S312="Non Lead")),"Tier 4","Tier 5"))))))))</f>
        <v>BLANK</v>
      </c>
      <c r="U312" s="109" t="str">
        <f t="shared" si="17"/>
        <v>ERROR</v>
      </c>
      <c r="V312" s="83" t="str">
        <f t="shared" si="18"/>
        <v>ERROR</v>
      </c>
      <c r="W312" s="83" t="str">
        <f t="shared" si="19"/>
        <v>NO</v>
      </c>
      <c r="X312" s="115"/>
      <c r="Y312" s="84"/>
      <c r="Z312" s="85"/>
    </row>
    <row r="313" spans="1:26" x14ac:dyDescent="0.25">
      <c r="A313" s="89"/>
      <c r="B313" s="90"/>
      <c r="C313" s="112"/>
      <c r="D313" s="90"/>
      <c r="E313" s="112"/>
      <c r="F313" s="112"/>
      <c r="G313" s="114"/>
      <c r="H313" s="102"/>
      <c r="I313" s="90"/>
      <c r="J313" s="91"/>
      <c r="K313" s="90"/>
      <c r="L313" s="102" t="str">
        <f t="shared" si="16"/>
        <v>ERROR</v>
      </c>
      <c r="M313" s="118"/>
      <c r="N313" s="90"/>
      <c r="O313" s="90"/>
      <c r="P313" s="90"/>
      <c r="Q313" s="89"/>
      <c r="R313" s="90"/>
      <c r="S313" s="121" t="str">
        <f>IF(OR(B313="",$C$3="",$G$3=""),"ERROR",IF(AND(B313='Dropdown Answer Key'!$B$12,OR(E313="Lead",E313="U, May have L",E313="COM",E313="")),"Lead",IF(AND(B313='Dropdown Answer Key'!$B$12,OR(AND(E313="GALV",H313="Y"),AND(E313="GALV",H313="UN"),AND(E313="GALV",H313=""))),"GRR",IF(AND(B313='Dropdown Answer Key'!$B$12,E313="Unknown"),"Unknown SL",IF(AND(B313='Dropdown Answer Key'!$B$13,OR(F313="Lead",F313="U, May have L",F313="COM",F313="")),"Lead",IF(AND(B313='Dropdown Answer Key'!$B$13,OR(AND(F313="GALV",H313="Y"),AND(F313="GALV",H313="UN"),AND(F313="GALV",H313=""))),"GRR",IF(AND(B313='Dropdown Answer Key'!$B$13,F313="Unknown"),"Unknown SL",IF(AND(B313='Dropdown Answer Key'!$B$14,OR(E313="Lead",E313="U, May have L",E313="COM",E313="")),"Lead",IF(AND(B313='Dropdown Answer Key'!$B$14,OR(F313="Lead",F313="U, May have L",F313="COM",F313="")),"Lead",IF(AND(B313='Dropdown Answer Key'!$B$14,OR(AND(E313="GALV",H313="Y"),AND(E313="GALV",H313="UN"),AND(E313="GALV",H313=""),AND(F313="GALV",H313="Y"),AND(F313="GALV",H313="UN"),AND(F313="GALV",H313=""),AND(F313="GALV",I313="Y"),AND(F313="GALV",I313="UN"),AND(F313="GALV",I313=""))),"GRR",IF(AND(B313='Dropdown Answer Key'!$B$14,OR(E313="Unknown",F313="Unknown")),"Unknown SL","Non Lead")))))))))))</f>
        <v>ERROR</v>
      </c>
      <c r="T313" s="122" t="str">
        <f>IF(OR(M313="",Q313="",S313="ERROR"),"BLANK",IF((AND(M313='Dropdown Answer Key'!$B$25,OR('Service Line Inventory'!S313="Lead",S313="Unknown SL"))),"Tier 1",IF(AND('Service Line Inventory'!M313='Dropdown Answer Key'!$B$26,OR('Service Line Inventory'!S313="Lead",S313="Unknown SL")),"Tier 2",IF(AND('Service Line Inventory'!M313='Dropdown Answer Key'!$B$27,OR('Service Line Inventory'!S313="Lead",S313="Unknown SL")),"Tier 2",IF('Service Line Inventory'!S313="GRR","Tier 3",IF((AND('Service Line Inventory'!M313='Dropdown Answer Key'!$B$25,'Service Line Inventory'!Q313='Dropdown Answer Key'!$M$25,O313='Dropdown Answer Key'!$G$27,'Service Line Inventory'!P313='Dropdown Answer Key'!$J$27,S313="Non Lead")),"Tier 4",IF((AND('Service Line Inventory'!M313='Dropdown Answer Key'!$B$25,'Service Line Inventory'!Q313='Dropdown Answer Key'!$M$25,O313='Dropdown Answer Key'!$G$27,S313="Non Lead")),"Tier 4",IF((AND('Service Line Inventory'!M313='Dropdown Answer Key'!$B$25,'Service Line Inventory'!Q313='Dropdown Answer Key'!$M$25,'Service Line Inventory'!P313='Dropdown Answer Key'!$J$27,S313="Non Lead")),"Tier 4","Tier 5"))))))))</f>
        <v>BLANK</v>
      </c>
      <c r="U313" s="123" t="str">
        <f t="shared" si="17"/>
        <v>ERROR</v>
      </c>
      <c r="V313" s="122" t="str">
        <f t="shared" si="18"/>
        <v>ERROR</v>
      </c>
      <c r="W313" s="122" t="str">
        <f t="shared" si="19"/>
        <v>NO</v>
      </c>
      <c r="X313" s="116"/>
      <c r="Y313" s="105"/>
      <c r="Z313" s="85"/>
    </row>
    <row r="314" spans="1:26" x14ac:dyDescent="0.25">
      <c r="A314" s="80"/>
      <c r="B314" s="80"/>
      <c r="C314" s="111"/>
      <c r="D314" s="81"/>
      <c r="E314" s="111"/>
      <c r="F314" s="111"/>
      <c r="G314" s="113"/>
      <c r="H314" s="101"/>
      <c r="I314" s="81"/>
      <c r="J314" s="82"/>
      <c r="K314" s="81"/>
      <c r="L314" s="101" t="str">
        <f t="shared" si="16"/>
        <v>ERROR</v>
      </c>
      <c r="M314" s="117"/>
      <c r="N314" s="81"/>
      <c r="O314" s="81"/>
      <c r="P314" s="81"/>
      <c r="Q314" s="80"/>
      <c r="R314" s="81"/>
      <c r="S314" s="106" t="str">
        <f>IF(OR(B314="",$C$3="",$G$3=""),"ERROR",IF(AND(B314='Dropdown Answer Key'!$B$12,OR(E314="Lead",E314="U, May have L",E314="COM",E314="")),"Lead",IF(AND(B314='Dropdown Answer Key'!$B$12,OR(AND(E314="GALV",H314="Y"),AND(E314="GALV",H314="UN"),AND(E314="GALV",H314=""))),"GRR",IF(AND(B314='Dropdown Answer Key'!$B$12,E314="Unknown"),"Unknown SL",IF(AND(B314='Dropdown Answer Key'!$B$13,OR(F314="Lead",F314="U, May have L",F314="COM",F314="")),"Lead",IF(AND(B314='Dropdown Answer Key'!$B$13,OR(AND(F314="GALV",H314="Y"),AND(F314="GALV",H314="UN"),AND(F314="GALV",H314=""))),"GRR",IF(AND(B314='Dropdown Answer Key'!$B$13,F314="Unknown"),"Unknown SL",IF(AND(B314='Dropdown Answer Key'!$B$14,OR(E314="Lead",E314="U, May have L",E314="COM",E314="")),"Lead",IF(AND(B314='Dropdown Answer Key'!$B$14,OR(F314="Lead",F314="U, May have L",F314="COM",F314="")),"Lead",IF(AND(B314='Dropdown Answer Key'!$B$14,OR(AND(E314="GALV",H314="Y"),AND(E314="GALV",H314="UN"),AND(E314="GALV",H314=""),AND(F314="GALV",H314="Y"),AND(F314="GALV",H314="UN"),AND(F314="GALV",H314=""),AND(F314="GALV",I314="Y"),AND(F314="GALV",I314="UN"),AND(F314="GALV",I314=""))),"GRR",IF(AND(B314='Dropdown Answer Key'!$B$14,OR(E314="Unknown",F314="Unknown")),"Unknown SL","Non Lead")))))))))))</f>
        <v>ERROR</v>
      </c>
      <c r="T314" s="83" t="str">
        <f>IF(OR(M314="",Q314="",S314="ERROR"),"BLANK",IF((AND(M314='Dropdown Answer Key'!$B$25,OR('Service Line Inventory'!S314="Lead",S314="Unknown SL"))),"Tier 1",IF(AND('Service Line Inventory'!M314='Dropdown Answer Key'!$B$26,OR('Service Line Inventory'!S314="Lead",S314="Unknown SL")),"Tier 2",IF(AND('Service Line Inventory'!M314='Dropdown Answer Key'!$B$27,OR('Service Line Inventory'!S314="Lead",S314="Unknown SL")),"Tier 2",IF('Service Line Inventory'!S314="GRR","Tier 3",IF((AND('Service Line Inventory'!M314='Dropdown Answer Key'!$B$25,'Service Line Inventory'!Q314='Dropdown Answer Key'!$M$25,O314='Dropdown Answer Key'!$G$27,'Service Line Inventory'!P314='Dropdown Answer Key'!$J$27,S314="Non Lead")),"Tier 4",IF((AND('Service Line Inventory'!M314='Dropdown Answer Key'!$B$25,'Service Line Inventory'!Q314='Dropdown Answer Key'!$M$25,O314='Dropdown Answer Key'!$G$27,S314="Non Lead")),"Tier 4",IF((AND('Service Line Inventory'!M314='Dropdown Answer Key'!$B$25,'Service Line Inventory'!Q314='Dropdown Answer Key'!$M$25,'Service Line Inventory'!P314='Dropdown Answer Key'!$J$27,S314="Non Lead")),"Tier 4","Tier 5"))))))))</f>
        <v>BLANK</v>
      </c>
      <c r="U314" s="109" t="str">
        <f t="shared" si="17"/>
        <v>ERROR</v>
      </c>
      <c r="V314" s="83" t="str">
        <f t="shared" si="18"/>
        <v>ERROR</v>
      </c>
      <c r="W314" s="83" t="str">
        <f t="shared" si="19"/>
        <v>NO</v>
      </c>
      <c r="X314" s="115"/>
      <c r="Y314" s="84"/>
      <c r="Z314" s="85"/>
    </row>
    <row r="315" spans="1:26" x14ac:dyDescent="0.25">
      <c r="A315" s="89"/>
      <c r="B315" s="90"/>
      <c r="C315" s="112"/>
      <c r="D315" s="90"/>
      <c r="E315" s="112"/>
      <c r="F315" s="112"/>
      <c r="G315" s="114"/>
      <c r="H315" s="102"/>
      <c r="I315" s="90"/>
      <c r="J315" s="91"/>
      <c r="K315" s="90"/>
      <c r="L315" s="102" t="str">
        <f t="shared" si="16"/>
        <v>ERROR</v>
      </c>
      <c r="M315" s="118"/>
      <c r="N315" s="90"/>
      <c r="O315" s="90"/>
      <c r="P315" s="90"/>
      <c r="Q315" s="89"/>
      <c r="R315" s="90"/>
      <c r="S315" s="121" t="str">
        <f>IF(OR(B315="",$C$3="",$G$3=""),"ERROR",IF(AND(B315='Dropdown Answer Key'!$B$12,OR(E315="Lead",E315="U, May have L",E315="COM",E315="")),"Lead",IF(AND(B315='Dropdown Answer Key'!$B$12,OR(AND(E315="GALV",H315="Y"),AND(E315="GALV",H315="UN"),AND(E315="GALV",H315=""))),"GRR",IF(AND(B315='Dropdown Answer Key'!$B$12,E315="Unknown"),"Unknown SL",IF(AND(B315='Dropdown Answer Key'!$B$13,OR(F315="Lead",F315="U, May have L",F315="COM",F315="")),"Lead",IF(AND(B315='Dropdown Answer Key'!$B$13,OR(AND(F315="GALV",H315="Y"),AND(F315="GALV",H315="UN"),AND(F315="GALV",H315=""))),"GRR",IF(AND(B315='Dropdown Answer Key'!$B$13,F315="Unknown"),"Unknown SL",IF(AND(B315='Dropdown Answer Key'!$B$14,OR(E315="Lead",E315="U, May have L",E315="COM",E315="")),"Lead",IF(AND(B315='Dropdown Answer Key'!$B$14,OR(F315="Lead",F315="U, May have L",F315="COM",F315="")),"Lead",IF(AND(B315='Dropdown Answer Key'!$B$14,OR(AND(E315="GALV",H315="Y"),AND(E315="GALV",H315="UN"),AND(E315="GALV",H315=""),AND(F315="GALV",H315="Y"),AND(F315="GALV",H315="UN"),AND(F315="GALV",H315=""),AND(F315="GALV",I315="Y"),AND(F315="GALV",I315="UN"),AND(F315="GALV",I315=""))),"GRR",IF(AND(B315='Dropdown Answer Key'!$B$14,OR(E315="Unknown",F315="Unknown")),"Unknown SL","Non Lead")))))))))))</f>
        <v>ERROR</v>
      </c>
      <c r="T315" s="122" t="str">
        <f>IF(OR(M315="",Q315="",S315="ERROR"),"BLANK",IF((AND(M315='Dropdown Answer Key'!$B$25,OR('Service Line Inventory'!S315="Lead",S315="Unknown SL"))),"Tier 1",IF(AND('Service Line Inventory'!M315='Dropdown Answer Key'!$B$26,OR('Service Line Inventory'!S315="Lead",S315="Unknown SL")),"Tier 2",IF(AND('Service Line Inventory'!M315='Dropdown Answer Key'!$B$27,OR('Service Line Inventory'!S315="Lead",S315="Unknown SL")),"Tier 2",IF('Service Line Inventory'!S315="GRR","Tier 3",IF((AND('Service Line Inventory'!M315='Dropdown Answer Key'!$B$25,'Service Line Inventory'!Q315='Dropdown Answer Key'!$M$25,O315='Dropdown Answer Key'!$G$27,'Service Line Inventory'!P315='Dropdown Answer Key'!$J$27,S315="Non Lead")),"Tier 4",IF((AND('Service Line Inventory'!M315='Dropdown Answer Key'!$B$25,'Service Line Inventory'!Q315='Dropdown Answer Key'!$M$25,O315='Dropdown Answer Key'!$G$27,S315="Non Lead")),"Tier 4",IF((AND('Service Line Inventory'!M315='Dropdown Answer Key'!$B$25,'Service Line Inventory'!Q315='Dropdown Answer Key'!$M$25,'Service Line Inventory'!P315='Dropdown Answer Key'!$J$27,S315="Non Lead")),"Tier 4","Tier 5"))))))))</f>
        <v>BLANK</v>
      </c>
      <c r="U315" s="123" t="str">
        <f t="shared" si="17"/>
        <v>ERROR</v>
      </c>
      <c r="V315" s="122" t="str">
        <f t="shared" si="18"/>
        <v>ERROR</v>
      </c>
      <c r="W315" s="122" t="str">
        <f t="shared" si="19"/>
        <v>NO</v>
      </c>
      <c r="X315" s="116"/>
      <c r="Y315" s="105"/>
      <c r="Z315" s="85"/>
    </row>
    <row r="316" spans="1:26" x14ac:dyDescent="0.25">
      <c r="A316" s="80"/>
      <c r="B316" s="80"/>
      <c r="C316" s="111"/>
      <c r="D316" s="81"/>
      <c r="E316" s="111"/>
      <c r="F316" s="111"/>
      <c r="G316" s="113"/>
      <c r="H316" s="101"/>
      <c r="I316" s="81"/>
      <c r="J316" s="82"/>
      <c r="K316" s="81"/>
      <c r="L316" s="101" t="str">
        <f t="shared" si="16"/>
        <v>ERROR</v>
      </c>
      <c r="M316" s="117"/>
      <c r="N316" s="81"/>
      <c r="O316" s="81"/>
      <c r="P316" s="81"/>
      <c r="Q316" s="80"/>
      <c r="R316" s="81"/>
      <c r="S316" s="106" t="str">
        <f>IF(OR(B316="",$C$3="",$G$3=""),"ERROR",IF(AND(B316='Dropdown Answer Key'!$B$12,OR(E316="Lead",E316="U, May have L",E316="COM",E316="")),"Lead",IF(AND(B316='Dropdown Answer Key'!$B$12,OR(AND(E316="GALV",H316="Y"),AND(E316="GALV",H316="UN"),AND(E316="GALV",H316=""))),"GRR",IF(AND(B316='Dropdown Answer Key'!$B$12,E316="Unknown"),"Unknown SL",IF(AND(B316='Dropdown Answer Key'!$B$13,OR(F316="Lead",F316="U, May have L",F316="COM",F316="")),"Lead",IF(AND(B316='Dropdown Answer Key'!$B$13,OR(AND(F316="GALV",H316="Y"),AND(F316="GALV",H316="UN"),AND(F316="GALV",H316=""))),"GRR",IF(AND(B316='Dropdown Answer Key'!$B$13,F316="Unknown"),"Unknown SL",IF(AND(B316='Dropdown Answer Key'!$B$14,OR(E316="Lead",E316="U, May have L",E316="COM",E316="")),"Lead",IF(AND(B316='Dropdown Answer Key'!$B$14,OR(F316="Lead",F316="U, May have L",F316="COM",F316="")),"Lead",IF(AND(B316='Dropdown Answer Key'!$B$14,OR(AND(E316="GALV",H316="Y"),AND(E316="GALV",H316="UN"),AND(E316="GALV",H316=""),AND(F316="GALV",H316="Y"),AND(F316="GALV",H316="UN"),AND(F316="GALV",H316=""),AND(F316="GALV",I316="Y"),AND(F316="GALV",I316="UN"),AND(F316="GALV",I316=""))),"GRR",IF(AND(B316='Dropdown Answer Key'!$B$14,OR(E316="Unknown",F316="Unknown")),"Unknown SL","Non Lead")))))))))))</f>
        <v>ERROR</v>
      </c>
      <c r="T316" s="83" t="str">
        <f>IF(OR(M316="",Q316="",S316="ERROR"),"BLANK",IF((AND(M316='Dropdown Answer Key'!$B$25,OR('Service Line Inventory'!S316="Lead",S316="Unknown SL"))),"Tier 1",IF(AND('Service Line Inventory'!M316='Dropdown Answer Key'!$B$26,OR('Service Line Inventory'!S316="Lead",S316="Unknown SL")),"Tier 2",IF(AND('Service Line Inventory'!M316='Dropdown Answer Key'!$B$27,OR('Service Line Inventory'!S316="Lead",S316="Unknown SL")),"Tier 2",IF('Service Line Inventory'!S316="GRR","Tier 3",IF((AND('Service Line Inventory'!M316='Dropdown Answer Key'!$B$25,'Service Line Inventory'!Q316='Dropdown Answer Key'!$M$25,O316='Dropdown Answer Key'!$G$27,'Service Line Inventory'!P316='Dropdown Answer Key'!$J$27,S316="Non Lead")),"Tier 4",IF((AND('Service Line Inventory'!M316='Dropdown Answer Key'!$B$25,'Service Line Inventory'!Q316='Dropdown Answer Key'!$M$25,O316='Dropdown Answer Key'!$G$27,S316="Non Lead")),"Tier 4",IF((AND('Service Line Inventory'!M316='Dropdown Answer Key'!$B$25,'Service Line Inventory'!Q316='Dropdown Answer Key'!$M$25,'Service Line Inventory'!P316='Dropdown Answer Key'!$J$27,S316="Non Lead")),"Tier 4","Tier 5"))))))))</f>
        <v>BLANK</v>
      </c>
      <c r="U316" s="109" t="str">
        <f t="shared" si="17"/>
        <v>ERROR</v>
      </c>
      <c r="V316" s="83" t="str">
        <f t="shared" si="18"/>
        <v>ERROR</v>
      </c>
      <c r="W316" s="83" t="str">
        <f t="shared" si="19"/>
        <v>NO</v>
      </c>
      <c r="X316" s="115"/>
      <c r="Y316" s="84"/>
      <c r="Z316" s="85"/>
    </row>
    <row r="317" spans="1:26" x14ac:dyDescent="0.25">
      <c r="A317" s="89"/>
      <c r="B317" s="90"/>
      <c r="C317" s="112"/>
      <c r="D317" s="90"/>
      <c r="E317" s="112"/>
      <c r="F317" s="112"/>
      <c r="G317" s="114"/>
      <c r="H317" s="102"/>
      <c r="I317" s="90"/>
      <c r="J317" s="91"/>
      <c r="K317" s="90"/>
      <c r="L317" s="102" t="str">
        <f t="shared" si="16"/>
        <v>ERROR</v>
      </c>
      <c r="M317" s="118"/>
      <c r="N317" s="90"/>
      <c r="O317" s="90"/>
      <c r="P317" s="90"/>
      <c r="Q317" s="89"/>
      <c r="R317" s="90"/>
      <c r="S317" s="121" t="str">
        <f>IF(OR(B317="",$C$3="",$G$3=""),"ERROR",IF(AND(B317='Dropdown Answer Key'!$B$12,OR(E317="Lead",E317="U, May have L",E317="COM",E317="")),"Lead",IF(AND(B317='Dropdown Answer Key'!$B$12,OR(AND(E317="GALV",H317="Y"),AND(E317="GALV",H317="UN"),AND(E317="GALV",H317=""))),"GRR",IF(AND(B317='Dropdown Answer Key'!$B$12,E317="Unknown"),"Unknown SL",IF(AND(B317='Dropdown Answer Key'!$B$13,OR(F317="Lead",F317="U, May have L",F317="COM",F317="")),"Lead",IF(AND(B317='Dropdown Answer Key'!$B$13,OR(AND(F317="GALV",H317="Y"),AND(F317="GALV",H317="UN"),AND(F317="GALV",H317=""))),"GRR",IF(AND(B317='Dropdown Answer Key'!$B$13,F317="Unknown"),"Unknown SL",IF(AND(B317='Dropdown Answer Key'!$B$14,OR(E317="Lead",E317="U, May have L",E317="COM",E317="")),"Lead",IF(AND(B317='Dropdown Answer Key'!$B$14,OR(F317="Lead",F317="U, May have L",F317="COM",F317="")),"Lead",IF(AND(B317='Dropdown Answer Key'!$B$14,OR(AND(E317="GALV",H317="Y"),AND(E317="GALV",H317="UN"),AND(E317="GALV",H317=""),AND(F317="GALV",H317="Y"),AND(F317="GALV",H317="UN"),AND(F317="GALV",H317=""),AND(F317="GALV",I317="Y"),AND(F317="GALV",I317="UN"),AND(F317="GALV",I317=""))),"GRR",IF(AND(B317='Dropdown Answer Key'!$B$14,OR(E317="Unknown",F317="Unknown")),"Unknown SL","Non Lead")))))))))))</f>
        <v>ERROR</v>
      </c>
      <c r="T317" s="122" t="str">
        <f>IF(OR(M317="",Q317="",S317="ERROR"),"BLANK",IF((AND(M317='Dropdown Answer Key'!$B$25,OR('Service Line Inventory'!S317="Lead",S317="Unknown SL"))),"Tier 1",IF(AND('Service Line Inventory'!M317='Dropdown Answer Key'!$B$26,OR('Service Line Inventory'!S317="Lead",S317="Unknown SL")),"Tier 2",IF(AND('Service Line Inventory'!M317='Dropdown Answer Key'!$B$27,OR('Service Line Inventory'!S317="Lead",S317="Unknown SL")),"Tier 2",IF('Service Line Inventory'!S317="GRR","Tier 3",IF((AND('Service Line Inventory'!M317='Dropdown Answer Key'!$B$25,'Service Line Inventory'!Q317='Dropdown Answer Key'!$M$25,O317='Dropdown Answer Key'!$G$27,'Service Line Inventory'!P317='Dropdown Answer Key'!$J$27,S317="Non Lead")),"Tier 4",IF((AND('Service Line Inventory'!M317='Dropdown Answer Key'!$B$25,'Service Line Inventory'!Q317='Dropdown Answer Key'!$M$25,O317='Dropdown Answer Key'!$G$27,S317="Non Lead")),"Tier 4",IF((AND('Service Line Inventory'!M317='Dropdown Answer Key'!$B$25,'Service Line Inventory'!Q317='Dropdown Answer Key'!$M$25,'Service Line Inventory'!P317='Dropdown Answer Key'!$J$27,S317="Non Lead")),"Tier 4","Tier 5"))))))))</f>
        <v>BLANK</v>
      </c>
      <c r="U317" s="123" t="str">
        <f t="shared" si="17"/>
        <v>ERROR</v>
      </c>
      <c r="V317" s="122" t="str">
        <f t="shared" si="18"/>
        <v>ERROR</v>
      </c>
      <c r="W317" s="122" t="str">
        <f t="shared" si="19"/>
        <v>NO</v>
      </c>
      <c r="X317" s="116"/>
      <c r="Y317" s="105"/>
      <c r="Z317" s="85"/>
    </row>
    <row r="318" spans="1:26" x14ac:dyDescent="0.25">
      <c r="A318" s="80"/>
      <c r="B318" s="80"/>
      <c r="C318" s="111"/>
      <c r="D318" s="81"/>
      <c r="E318" s="111"/>
      <c r="F318" s="111"/>
      <c r="G318" s="113"/>
      <c r="H318" s="101"/>
      <c r="I318" s="81"/>
      <c r="J318" s="82"/>
      <c r="K318" s="81"/>
      <c r="L318" s="101" t="str">
        <f t="shared" si="16"/>
        <v>ERROR</v>
      </c>
      <c r="M318" s="117"/>
      <c r="N318" s="81"/>
      <c r="O318" s="81"/>
      <c r="P318" s="81"/>
      <c r="Q318" s="80"/>
      <c r="R318" s="81"/>
      <c r="S318" s="106" t="str">
        <f>IF(OR(B318="",$C$3="",$G$3=""),"ERROR",IF(AND(B318='Dropdown Answer Key'!$B$12,OR(E318="Lead",E318="U, May have L",E318="COM",E318="")),"Lead",IF(AND(B318='Dropdown Answer Key'!$B$12,OR(AND(E318="GALV",H318="Y"),AND(E318="GALV",H318="UN"),AND(E318="GALV",H318=""))),"GRR",IF(AND(B318='Dropdown Answer Key'!$B$12,E318="Unknown"),"Unknown SL",IF(AND(B318='Dropdown Answer Key'!$B$13,OR(F318="Lead",F318="U, May have L",F318="COM",F318="")),"Lead",IF(AND(B318='Dropdown Answer Key'!$B$13,OR(AND(F318="GALV",H318="Y"),AND(F318="GALV",H318="UN"),AND(F318="GALV",H318=""))),"GRR",IF(AND(B318='Dropdown Answer Key'!$B$13,F318="Unknown"),"Unknown SL",IF(AND(B318='Dropdown Answer Key'!$B$14,OR(E318="Lead",E318="U, May have L",E318="COM",E318="")),"Lead",IF(AND(B318='Dropdown Answer Key'!$B$14,OR(F318="Lead",F318="U, May have L",F318="COM",F318="")),"Lead",IF(AND(B318='Dropdown Answer Key'!$B$14,OR(AND(E318="GALV",H318="Y"),AND(E318="GALV",H318="UN"),AND(E318="GALV",H318=""),AND(F318="GALV",H318="Y"),AND(F318="GALV",H318="UN"),AND(F318="GALV",H318=""),AND(F318="GALV",I318="Y"),AND(F318="GALV",I318="UN"),AND(F318="GALV",I318=""))),"GRR",IF(AND(B318='Dropdown Answer Key'!$B$14,OR(E318="Unknown",F318="Unknown")),"Unknown SL","Non Lead")))))))))))</f>
        <v>ERROR</v>
      </c>
      <c r="T318" s="83" t="str">
        <f>IF(OR(M318="",Q318="",S318="ERROR"),"BLANK",IF((AND(M318='Dropdown Answer Key'!$B$25,OR('Service Line Inventory'!S318="Lead",S318="Unknown SL"))),"Tier 1",IF(AND('Service Line Inventory'!M318='Dropdown Answer Key'!$B$26,OR('Service Line Inventory'!S318="Lead",S318="Unknown SL")),"Tier 2",IF(AND('Service Line Inventory'!M318='Dropdown Answer Key'!$B$27,OR('Service Line Inventory'!S318="Lead",S318="Unknown SL")),"Tier 2",IF('Service Line Inventory'!S318="GRR","Tier 3",IF((AND('Service Line Inventory'!M318='Dropdown Answer Key'!$B$25,'Service Line Inventory'!Q318='Dropdown Answer Key'!$M$25,O318='Dropdown Answer Key'!$G$27,'Service Line Inventory'!P318='Dropdown Answer Key'!$J$27,S318="Non Lead")),"Tier 4",IF((AND('Service Line Inventory'!M318='Dropdown Answer Key'!$B$25,'Service Line Inventory'!Q318='Dropdown Answer Key'!$M$25,O318='Dropdown Answer Key'!$G$27,S318="Non Lead")),"Tier 4",IF((AND('Service Line Inventory'!M318='Dropdown Answer Key'!$B$25,'Service Line Inventory'!Q318='Dropdown Answer Key'!$M$25,'Service Line Inventory'!P318='Dropdown Answer Key'!$J$27,S318="Non Lead")),"Tier 4","Tier 5"))))))))</f>
        <v>BLANK</v>
      </c>
      <c r="U318" s="109" t="str">
        <f t="shared" si="17"/>
        <v>ERROR</v>
      </c>
      <c r="V318" s="83" t="str">
        <f t="shared" si="18"/>
        <v>ERROR</v>
      </c>
      <c r="W318" s="83" t="str">
        <f t="shared" si="19"/>
        <v>NO</v>
      </c>
      <c r="X318" s="115"/>
      <c r="Y318" s="84"/>
      <c r="Z318" s="85"/>
    </row>
    <row r="319" spans="1:26" x14ac:dyDescent="0.25">
      <c r="A319" s="89"/>
      <c r="B319" s="90"/>
      <c r="C319" s="112"/>
      <c r="D319" s="90"/>
      <c r="E319" s="112"/>
      <c r="F319" s="112"/>
      <c r="G319" s="114"/>
      <c r="H319" s="102"/>
      <c r="I319" s="90"/>
      <c r="J319" s="91"/>
      <c r="K319" s="90"/>
      <c r="L319" s="102" t="str">
        <f t="shared" si="16"/>
        <v>ERROR</v>
      </c>
      <c r="M319" s="118"/>
      <c r="N319" s="90"/>
      <c r="O319" s="90"/>
      <c r="P319" s="90"/>
      <c r="Q319" s="89"/>
      <c r="R319" s="90"/>
      <c r="S319" s="121" t="str">
        <f>IF(OR(B319="",$C$3="",$G$3=""),"ERROR",IF(AND(B319='Dropdown Answer Key'!$B$12,OR(E319="Lead",E319="U, May have L",E319="COM",E319="")),"Lead",IF(AND(B319='Dropdown Answer Key'!$B$12,OR(AND(E319="GALV",H319="Y"),AND(E319="GALV",H319="UN"),AND(E319="GALV",H319=""))),"GRR",IF(AND(B319='Dropdown Answer Key'!$B$12,E319="Unknown"),"Unknown SL",IF(AND(B319='Dropdown Answer Key'!$B$13,OR(F319="Lead",F319="U, May have L",F319="COM",F319="")),"Lead",IF(AND(B319='Dropdown Answer Key'!$B$13,OR(AND(F319="GALV",H319="Y"),AND(F319="GALV",H319="UN"),AND(F319="GALV",H319=""))),"GRR",IF(AND(B319='Dropdown Answer Key'!$B$13,F319="Unknown"),"Unknown SL",IF(AND(B319='Dropdown Answer Key'!$B$14,OR(E319="Lead",E319="U, May have L",E319="COM",E319="")),"Lead",IF(AND(B319='Dropdown Answer Key'!$B$14,OR(F319="Lead",F319="U, May have L",F319="COM",F319="")),"Lead",IF(AND(B319='Dropdown Answer Key'!$B$14,OR(AND(E319="GALV",H319="Y"),AND(E319="GALV",H319="UN"),AND(E319="GALV",H319=""),AND(F319="GALV",H319="Y"),AND(F319="GALV",H319="UN"),AND(F319="GALV",H319=""),AND(F319="GALV",I319="Y"),AND(F319="GALV",I319="UN"),AND(F319="GALV",I319=""))),"GRR",IF(AND(B319='Dropdown Answer Key'!$B$14,OR(E319="Unknown",F319="Unknown")),"Unknown SL","Non Lead")))))))))))</f>
        <v>ERROR</v>
      </c>
      <c r="T319" s="122" t="str">
        <f>IF(OR(M319="",Q319="",S319="ERROR"),"BLANK",IF((AND(M319='Dropdown Answer Key'!$B$25,OR('Service Line Inventory'!S319="Lead",S319="Unknown SL"))),"Tier 1",IF(AND('Service Line Inventory'!M319='Dropdown Answer Key'!$B$26,OR('Service Line Inventory'!S319="Lead",S319="Unknown SL")),"Tier 2",IF(AND('Service Line Inventory'!M319='Dropdown Answer Key'!$B$27,OR('Service Line Inventory'!S319="Lead",S319="Unknown SL")),"Tier 2",IF('Service Line Inventory'!S319="GRR","Tier 3",IF((AND('Service Line Inventory'!M319='Dropdown Answer Key'!$B$25,'Service Line Inventory'!Q319='Dropdown Answer Key'!$M$25,O319='Dropdown Answer Key'!$G$27,'Service Line Inventory'!P319='Dropdown Answer Key'!$J$27,S319="Non Lead")),"Tier 4",IF((AND('Service Line Inventory'!M319='Dropdown Answer Key'!$B$25,'Service Line Inventory'!Q319='Dropdown Answer Key'!$M$25,O319='Dropdown Answer Key'!$G$27,S319="Non Lead")),"Tier 4",IF((AND('Service Line Inventory'!M319='Dropdown Answer Key'!$B$25,'Service Line Inventory'!Q319='Dropdown Answer Key'!$M$25,'Service Line Inventory'!P319='Dropdown Answer Key'!$J$27,S319="Non Lead")),"Tier 4","Tier 5"))))))))</f>
        <v>BLANK</v>
      </c>
      <c r="U319" s="123" t="str">
        <f t="shared" si="17"/>
        <v>ERROR</v>
      </c>
      <c r="V319" s="122" t="str">
        <f t="shared" si="18"/>
        <v>ERROR</v>
      </c>
      <c r="W319" s="122" t="str">
        <f t="shared" si="19"/>
        <v>NO</v>
      </c>
      <c r="X319" s="116"/>
      <c r="Y319" s="105"/>
      <c r="Z319" s="85"/>
    </row>
    <row r="320" spans="1:26" x14ac:dyDescent="0.25">
      <c r="A320" s="80"/>
      <c r="B320" s="80"/>
      <c r="C320" s="111"/>
      <c r="D320" s="81"/>
      <c r="E320" s="111"/>
      <c r="F320" s="111"/>
      <c r="G320" s="113"/>
      <c r="H320" s="101"/>
      <c r="I320" s="81"/>
      <c r="J320" s="82"/>
      <c r="K320" s="81"/>
      <c r="L320" s="101" t="str">
        <f t="shared" si="16"/>
        <v>ERROR</v>
      </c>
      <c r="M320" s="117"/>
      <c r="N320" s="81"/>
      <c r="O320" s="81"/>
      <c r="P320" s="81"/>
      <c r="Q320" s="80"/>
      <c r="R320" s="81"/>
      <c r="S320" s="106" t="str">
        <f>IF(OR(B320="",$C$3="",$G$3=""),"ERROR",IF(AND(B320='Dropdown Answer Key'!$B$12,OR(E320="Lead",E320="U, May have L",E320="COM",E320="")),"Lead",IF(AND(B320='Dropdown Answer Key'!$B$12,OR(AND(E320="GALV",H320="Y"),AND(E320="GALV",H320="UN"),AND(E320="GALV",H320=""))),"GRR",IF(AND(B320='Dropdown Answer Key'!$B$12,E320="Unknown"),"Unknown SL",IF(AND(B320='Dropdown Answer Key'!$B$13,OR(F320="Lead",F320="U, May have L",F320="COM",F320="")),"Lead",IF(AND(B320='Dropdown Answer Key'!$B$13,OR(AND(F320="GALV",H320="Y"),AND(F320="GALV",H320="UN"),AND(F320="GALV",H320=""))),"GRR",IF(AND(B320='Dropdown Answer Key'!$B$13,F320="Unknown"),"Unknown SL",IF(AND(B320='Dropdown Answer Key'!$B$14,OR(E320="Lead",E320="U, May have L",E320="COM",E320="")),"Lead",IF(AND(B320='Dropdown Answer Key'!$B$14,OR(F320="Lead",F320="U, May have L",F320="COM",F320="")),"Lead",IF(AND(B320='Dropdown Answer Key'!$B$14,OR(AND(E320="GALV",H320="Y"),AND(E320="GALV",H320="UN"),AND(E320="GALV",H320=""),AND(F320="GALV",H320="Y"),AND(F320="GALV",H320="UN"),AND(F320="GALV",H320=""),AND(F320="GALV",I320="Y"),AND(F320="GALV",I320="UN"),AND(F320="GALV",I320=""))),"GRR",IF(AND(B320='Dropdown Answer Key'!$B$14,OR(E320="Unknown",F320="Unknown")),"Unknown SL","Non Lead")))))))))))</f>
        <v>ERROR</v>
      </c>
      <c r="T320" s="83" t="str">
        <f>IF(OR(M320="",Q320="",S320="ERROR"),"BLANK",IF((AND(M320='Dropdown Answer Key'!$B$25,OR('Service Line Inventory'!S320="Lead",S320="Unknown SL"))),"Tier 1",IF(AND('Service Line Inventory'!M320='Dropdown Answer Key'!$B$26,OR('Service Line Inventory'!S320="Lead",S320="Unknown SL")),"Tier 2",IF(AND('Service Line Inventory'!M320='Dropdown Answer Key'!$B$27,OR('Service Line Inventory'!S320="Lead",S320="Unknown SL")),"Tier 2",IF('Service Line Inventory'!S320="GRR","Tier 3",IF((AND('Service Line Inventory'!M320='Dropdown Answer Key'!$B$25,'Service Line Inventory'!Q320='Dropdown Answer Key'!$M$25,O320='Dropdown Answer Key'!$G$27,'Service Line Inventory'!P320='Dropdown Answer Key'!$J$27,S320="Non Lead")),"Tier 4",IF((AND('Service Line Inventory'!M320='Dropdown Answer Key'!$B$25,'Service Line Inventory'!Q320='Dropdown Answer Key'!$M$25,O320='Dropdown Answer Key'!$G$27,S320="Non Lead")),"Tier 4",IF((AND('Service Line Inventory'!M320='Dropdown Answer Key'!$B$25,'Service Line Inventory'!Q320='Dropdown Answer Key'!$M$25,'Service Line Inventory'!P320='Dropdown Answer Key'!$J$27,S320="Non Lead")),"Tier 4","Tier 5"))))))))</f>
        <v>BLANK</v>
      </c>
      <c r="U320" s="109" t="str">
        <f t="shared" si="17"/>
        <v>ERROR</v>
      </c>
      <c r="V320" s="83" t="str">
        <f t="shared" si="18"/>
        <v>ERROR</v>
      </c>
      <c r="W320" s="83" t="str">
        <f t="shared" si="19"/>
        <v>NO</v>
      </c>
      <c r="X320" s="115"/>
      <c r="Y320" s="84"/>
      <c r="Z320" s="85"/>
    </row>
    <row r="321" spans="1:26" x14ac:dyDescent="0.25">
      <c r="A321" s="89"/>
      <c r="B321" s="90"/>
      <c r="C321" s="112"/>
      <c r="D321" s="90"/>
      <c r="E321" s="112"/>
      <c r="F321" s="112"/>
      <c r="G321" s="114"/>
      <c r="H321" s="102"/>
      <c r="I321" s="90"/>
      <c r="J321" s="91"/>
      <c r="K321" s="90"/>
      <c r="L321" s="102" t="str">
        <f t="shared" si="16"/>
        <v>ERROR</v>
      </c>
      <c r="M321" s="118"/>
      <c r="N321" s="90"/>
      <c r="O321" s="90"/>
      <c r="P321" s="90"/>
      <c r="Q321" s="89"/>
      <c r="R321" s="90"/>
      <c r="S321" s="121" t="str">
        <f>IF(OR(B321="",$C$3="",$G$3=""),"ERROR",IF(AND(B321='Dropdown Answer Key'!$B$12,OR(E321="Lead",E321="U, May have L",E321="COM",E321="")),"Lead",IF(AND(B321='Dropdown Answer Key'!$B$12,OR(AND(E321="GALV",H321="Y"),AND(E321="GALV",H321="UN"),AND(E321="GALV",H321=""))),"GRR",IF(AND(B321='Dropdown Answer Key'!$B$12,E321="Unknown"),"Unknown SL",IF(AND(B321='Dropdown Answer Key'!$B$13,OR(F321="Lead",F321="U, May have L",F321="COM",F321="")),"Lead",IF(AND(B321='Dropdown Answer Key'!$B$13,OR(AND(F321="GALV",H321="Y"),AND(F321="GALV",H321="UN"),AND(F321="GALV",H321=""))),"GRR",IF(AND(B321='Dropdown Answer Key'!$B$13,F321="Unknown"),"Unknown SL",IF(AND(B321='Dropdown Answer Key'!$B$14,OR(E321="Lead",E321="U, May have L",E321="COM",E321="")),"Lead",IF(AND(B321='Dropdown Answer Key'!$B$14,OR(F321="Lead",F321="U, May have L",F321="COM",F321="")),"Lead",IF(AND(B321='Dropdown Answer Key'!$B$14,OR(AND(E321="GALV",H321="Y"),AND(E321="GALV",H321="UN"),AND(E321="GALV",H321=""),AND(F321="GALV",H321="Y"),AND(F321="GALV",H321="UN"),AND(F321="GALV",H321=""),AND(F321="GALV",I321="Y"),AND(F321="GALV",I321="UN"),AND(F321="GALV",I321=""))),"GRR",IF(AND(B321='Dropdown Answer Key'!$B$14,OR(E321="Unknown",F321="Unknown")),"Unknown SL","Non Lead")))))))))))</f>
        <v>ERROR</v>
      </c>
      <c r="T321" s="122" t="str">
        <f>IF(OR(M321="",Q321="",S321="ERROR"),"BLANK",IF((AND(M321='Dropdown Answer Key'!$B$25,OR('Service Line Inventory'!S321="Lead",S321="Unknown SL"))),"Tier 1",IF(AND('Service Line Inventory'!M321='Dropdown Answer Key'!$B$26,OR('Service Line Inventory'!S321="Lead",S321="Unknown SL")),"Tier 2",IF(AND('Service Line Inventory'!M321='Dropdown Answer Key'!$B$27,OR('Service Line Inventory'!S321="Lead",S321="Unknown SL")),"Tier 2",IF('Service Line Inventory'!S321="GRR","Tier 3",IF((AND('Service Line Inventory'!M321='Dropdown Answer Key'!$B$25,'Service Line Inventory'!Q321='Dropdown Answer Key'!$M$25,O321='Dropdown Answer Key'!$G$27,'Service Line Inventory'!P321='Dropdown Answer Key'!$J$27,S321="Non Lead")),"Tier 4",IF((AND('Service Line Inventory'!M321='Dropdown Answer Key'!$B$25,'Service Line Inventory'!Q321='Dropdown Answer Key'!$M$25,O321='Dropdown Answer Key'!$G$27,S321="Non Lead")),"Tier 4",IF((AND('Service Line Inventory'!M321='Dropdown Answer Key'!$B$25,'Service Line Inventory'!Q321='Dropdown Answer Key'!$M$25,'Service Line Inventory'!P321='Dropdown Answer Key'!$J$27,S321="Non Lead")),"Tier 4","Tier 5"))))))))</f>
        <v>BLANK</v>
      </c>
      <c r="U321" s="123" t="str">
        <f t="shared" si="17"/>
        <v>ERROR</v>
      </c>
      <c r="V321" s="122" t="str">
        <f t="shared" si="18"/>
        <v>ERROR</v>
      </c>
      <c r="W321" s="122" t="str">
        <f t="shared" si="19"/>
        <v>NO</v>
      </c>
      <c r="X321" s="116"/>
      <c r="Y321" s="105"/>
      <c r="Z321" s="85"/>
    </row>
    <row r="322" spans="1:26" x14ac:dyDescent="0.25">
      <c r="A322" s="80"/>
      <c r="B322" s="80"/>
      <c r="C322" s="111"/>
      <c r="D322" s="81"/>
      <c r="E322" s="111"/>
      <c r="F322" s="111"/>
      <c r="G322" s="113"/>
      <c r="H322" s="101"/>
      <c r="I322" s="81"/>
      <c r="J322" s="82"/>
      <c r="K322" s="81"/>
      <c r="L322" s="101" t="str">
        <f t="shared" si="16"/>
        <v>ERROR</v>
      </c>
      <c r="M322" s="117"/>
      <c r="N322" s="81"/>
      <c r="O322" s="81"/>
      <c r="P322" s="81"/>
      <c r="Q322" s="80"/>
      <c r="R322" s="81"/>
      <c r="S322" s="106" t="str">
        <f>IF(OR(B322="",$C$3="",$G$3=""),"ERROR",IF(AND(B322='Dropdown Answer Key'!$B$12,OR(E322="Lead",E322="U, May have L",E322="COM",E322="")),"Lead",IF(AND(B322='Dropdown Answer Key'!$B$12,OR(AND(E322="GALV",H322="Y"),AND(E322="GALV",H322="UN"),AND(E322="GALV",H322=""))),"GRR",IF(AND(B322='Dropdown Answer Key'!$B$12,E322="Unknown"),"Unknown SL",IF(AND(B322='Dropdown Answer Key'!$B$13,OR(F322="Lead",F322="U, May have L",F322="COM",F322="")),"Lead",IF(AND(B322='Dropdown Answer Key'!$B$13,OR(AND(F322="GALV",H322="Y"),AND(F322="GALV",H322="UN"),AND(F322="GALV",H322=""))),"GRR",IF(AND(B322='Dropdown Answer Key'!$B$13,F322="Unknown"),"Unknown SL",IF(AND(B322='Dropdown Answer Key'!$B$14,OR(E322="Lead",E322="U, May have L",E322="COM",E322="")),"Lead",IF(AND(B322='Dropdown Answer Key'!$B$14,OR(F322="Lead",F322="U, May have L",F322="COM",F322="")),"Lead",IF(AND(B322='Dropdown Answer Key'!$B$14,OR(AND(E322="GALV",H322="Y"),AND(E322="GALV",H322="UN"),AND(E322="GALV",H322=""),AND(F322="GALV",H322="Y"),AND(F322="GALV",H322="UN"),AND(F322="GALV",H322=""),AND(F322="GALV",I322="Y"),AND(F322="GALV",I322="UN"),AND(F322="GALV",I322=""))),"GRR",IF(AND(B322='Dropdown Answer Key'!$B$14,OR(E322="Unknown",F322="Unknown")),"Unknown SL","Non Lead")))))))))))</f>
        <v>ERROR</v>
      </c>
      <c r="T322" s="83" t="str">
        <f>IF(OR(M322="",Q322="",S322="ERROR"),"BLANK",IF((AND(M322='Dropdown Answer Key'!$B$25,OR('Service Line Inventory'!S322="Lead",S322="Unknown SL"))),"Tier 1",IF(AND('Service Line Inventory'!M322='Dropdown Answer Key'!$B$26,OR('Service Line Inventory'!S322="Lead",S322="Unknown SL")),"Tier 2",IF(AND('Service Line Inventory'!M322='Dropdown Answer Key'!$B$27,OR('Service Line Inventory'!S322="Lead",S322="Unknown SL")),"Tier 2",IF('Service Line Inventory'!S322="GRR","Tier 3",IF((AND('Service Line Inventory'!M322='Dropdown Answer Key'!$B$25,'Service Line Inventory'!Q322='Dropdown Answer Key'!$M$25,O322='Dropdown Answer Key'!$G$27,'Service Line Inventory'!P322='Dropdown Answer Key'!$J$27,S322="Non Lead")),"Tier 4",IF((AND('Service Line Inventory'!M322='Dropdown Answer Key'!$B$25,'Service Line Inventory'!Q322='Dropdown Answer Key'!$M$25,O322='Dropdown Answer Key'!$G$27,S322="Non Lead")),"Tier 4",IF((AND('Service Line Inventory'!M322='Dropdown Answer Key'!$B$25,'Service Line Inventory'!Q322='Dropdown Answer Key'!$M$25,'Service Line Inventory'!P322='Dropdown Answer Key'!$J$27,S322="Non Lead")),"Tier 4","Tier 5"))))))))</f>
        <v>BLANK</v>
      </c>
      <c r="U322" s="109" t="str">
        <f t="shared" si="17"/>
        <v>ERROR</v>
      </c>
      <c r="V322" s="83" t="str">
        <f t="shared" si="18"/>
        <v>ERROR</v>
      </c>
      <c r="W322" s="83" t="str">
        <f t="shared" si="19"/>
        <v>NO</v>
      </c>
      <c r="X322" s="115"/>
      <c r="Y322" s="84"/>
      <c r="Z322" s="85"/>
    </row>
    <row r="323" spans="1:26" x14ac:dyDescent="0.25">
      <c r="A323" s="89"/>
      <c r="B323" s="90"/>
      <c r="C323" s="112"/>
      <c r="D323" s="90"/>
      <c r="E323" s="112"/>
      <c r="F323" s="112"/>
      <c r="G323" s="114"/>
      <c r="H323" s="102"/>
      <c r="I323" s="90"/>
      <c r="J323" s="91"/>
      <c r="K323" s="90"/>
      <c r="L323" s="102" t="str">
        <f t="shared" si="16"/>
        <v>ERROR</v>
      </c>
      <c r="M323" s="118"/>
      <c r="N323" s="90"/>
      <c r="O323" s="90"/>
      <c r="P323" s="90"/>
      <c r="Q323" s="89"/>
      <c r="R323" s="90"/>
      <c r="S323" s="121" t="str">
        <f>IF(OR(B323="",$C$3="",$G$3=""),"ERROR",IF(AND(B323='Dropdown Answer Key'!$B$12,OR(E323="Lead",E323="U, May have L",E323="COM",E323="")),"Lead",IF(AND(B323='Dropdown Answer Key'!$B$12,OR(AND(E323="GALV",H323="Y"),AND(E323="GALV",H323="UN"),AND(E323="GALV",H323=""))),"GRR",IF(AND(B323='Dropdown Answer Key'!$B$12,E323="Unknown"),"Unknown SL",IF(AND(B323='Dropdown Answer Key'!$B$13,OR(F323="Lead",F323="U, May have L",F323="COM",F323="")),"Lead",IF(AND(B323='Dropdown Answer Key'!$B$13,OR(AND(F323="GALV",H323="Y"),AND(F323="GALV",H323="UN"),AND(F323="GALV",H323=""))),"GRR",IF(AND(B323='Dropdown Answer Key'!$B$13,F323="Unknown"),"Unknown SL",IF(AND(B323='Dropdown Answer Key'!$B$14,OR(E323="Lead",E323="U, May have L",E323="COM",E323="")),"Lead",IF(AND(B323='Dropdown Answer Key'!$B$14,OR(F323="Lead",F323="U, May have L",F323="COM",F323="")),"Lead",IF(AND(B323='Dropdown Answer Key'!$B$14,OR(AND(E323="GALV",H323="Y"),AND(E323="GALV",H323="UN"),AND(E323="GALV",H323=""),AND(F323="GALV",H323="Y"),AND(F323="GALV",H323="UN"),AND(F323="GALV",H323=""),AND(F323="GALV",I323="Y"),AND(F323="GALV",I323="UN"),AND(F323="GALV",I323=""))),"GRR",IF(AND(B323='Dropdown Answer Key'!$B$14,OR(E323="Unknown",F323="Unknown")),"Unknown SL","Non Lead")))))))))))</f>
        <v>ERROR</v>
      </c>
      <c r="T323" s="122" t="str">
        <f>IF(OR(M323="",Q323="",S323="ERROR"),"BLANK",IF((AND(M323='Dropdown Answer Key'!$B$25,OR('Service Line Inventory'!S323="Lead",S323="Unknown SL"))),"Tier 1",IF(AND('Service Line Inventory'!M323='Dropdown Answer Key'!$B$26,OR('Service Line Inventory'!S323="Lead",S323="Unknown SL")),"Tier 2",IF(AND('Service Line Inventory'!M323='Dropdown Answer Key'!$B$27,OR('Service Line Inventory'!S323="Lead",S323="Unknown SL")),"Tier 2",IF('Service Line Inventory'!S323="GRR","Tier 3",IF((AND('Service Line Inventory'!M323='Dropdown Answer Key'!$B$25,'Service Line Inventory'!Q323='Dropdown Answer Key'!$M$25,O323='Dropdown Answer Key'!$G$27,'Service Line Inventory'!P323='Dropdown Answer Key'!$J$27,S323="Non Lead")),"Tier 4",IF((AND('Service Line Inventory'!M323='Dropdown Answer Key'!$B$25,'Service Line Inventory'!Q323='Dropdown Answer Key'!$M$25,O323='Dropdown Answer Key'!$G$27,S323="Non Lead")),"Tier 4",IF((AND('Service Line Inventory'!M323='Dropdown Answer Key'!$B$25,'Service Line Inventory'!Q323='Dropdown Answer Key'!$M$25,'Service Line Inventory'!P323='Dropdown Answer Key'!$J$27,S323="Non Lead")),"Tier 4","Tier 5"))))))))</f>
        <v>BLANK</v>
      </c>
      <c r="U323" s="123" t="str">
        <f t="shared" si="17"/>
        <v>ERROR</v>
      </c>
      <c r="V323" s="122" t="str">
        <f t="shared" si="18"/>
        <v>ERROR</v>
      </c>
      <c r="W323" s="122" t="str">
        <f t="shared" si="19"/>
        <v>NO</v>
      </c>
      <c r="X323" s="116"/>
      <c r="Y323" s="105"/>
      <c r="Z323" s="85"/>
    </row>
    <row r="324" spans="1:26" x14ac:dyDescent="0.25">
      <c r="A324" s="80"/>
      <c r="B324" s="80"/>
      <c r="C324" s="111"/>
      <c r="D324" s="81"/>
      <c r="E324" s="111"/>
      <c r="F324" s="111"/>
      <c r="G324" s="113"/>
      <c r="H324" s="101"/>
      <c r="I324" s="81"/>
      <c r="J324" s="82"/>
      <c r="K324" s="81"/>
      <c r="L324" s="101" t="str">
        <f t="shared" si="16"/>
        <v>ERROR</v>
      </c>
      <c r="M324" s="117"/>
      <c r="N324" s="81"/>
      <c r="O324" s="81"/>
      <c r="P324" s="81"/>
      <c r="Q324" s="80"/>
      <c r="R324" s="81"/>
      <c r="S324" s="106" t="str">
        <f>IF(OR(B324="",$C$3="",$G$3=""),"ERROR",IF(AND(B324='Dropdown Answer Key'!$B$12,OR(E324="Lead",E324="U, May have L",E324="COM",E324="")),"Lead",IF(AND(B324='Dropdown Answer Key'!$B$12,OR(AND(E324="GALV",H324="Y"),AND(E324="GALV",H324="UN"),AND(E324="GALV",H324=""))),"GRR",IF(AND(B324='Dropdown Answer Key'!$B$12,E324="Unknown"),"Unknown SL",IF(AND(B324='Dropdown Answer Key'!$B$13,OR(F324="Lead",F324="U, May have L",F324="COM",F324="")),"Lead",IF(AND(B324='Dropdown Answer Key'!$B$13,OR(AND(F324="GALV",H324="Y"),AND(F324="GALV",H324="UN"),AND(F324="GALV",H324=""))),"GRR",IF(AND(B324='Dropdown Answer Key'!$B$13,F324="Unknown"),"Unknown SL",IF(AND(B324='Dropdown Answer Key'!$B$14,OR(E324="Lead",E324="U, May have L",E324="COM",E324="")),"Lead",IF(AND(B324='Dropdown Answer Key'!$B$14,OR(F324="Lead",F324="U, May have L",F324="COM",F324="")),"Lead",IF(AND(B324='Dropdown Answer Key'!$B$14,OR(AND(E324="GALV",H324="Y"),AND(E324="GALV",H324="UN"),AND(E324="GALV",H324=""),AND(F324="GALV",H324="Y"),AND(F324="GALV",H324="UN"),AND(F324="GALV",H324=""),AND(F324="GALV",I324="Y"),AND(F324="GALV",I324="UN"),AND(F324="GALV",I324=""))),"GRR",IF(AND(B324='Dropdown Answer Key'!$B$14,OR(E324="Unknown",F324="Unknown")),"Unknown SL","Non Lead")))))))))))</f>
        <v>ERROR</v>
      </c>
      <c r="T324" s="83" t="str">
        <f>IF(OR(M324="",Q324="",S324="ERROR"),"BLANK",IF((AND(M324='Dropdown Answer Key'!$B$25,OR('Service Line Inventory'!S324="Lead",S324="Unknown SL"))),"Tier 1",IF(AND('Service Line Inventory'!M324='Dropdown Answer Key'!$B$26,OR('Service Line Inventory'!S324="Lead",S324="Unknown SL")),"Tier 2",IF(AND('Service Line Inventory'!M324='Dropdown Answer Key'!$B$27,OR('Service Line Inventory'!S324="Lead",S324="Unknown SL")),"Tier 2",IF('Service Line Inventory'!S324="GRR","Tier 3",IF((AND('Service Line Inventory'!M324='Dropdown Answer Key'!$B$25,'Service Line Inventory'!Q324='Dropdown Answer Key'!$M$25,O324='Dropdown Answer Key'!$G$27,'Service Line Inventory'!P324='Dropdown Answer Key'!$J$27,S324="Non Lead")),"Tier 4",IF((AND('Service Line Inventory'!M324='Dropdown Answer Key'!$B$25,'Service Line Inventory'!Q324='Dropdown Answer Key'!$M$25,O324='Dropdown Answer Key'!$G$27,S324="Non Lead")),"Tier 4",IF((AND('Service Line Inventory'!M324='Dropdown Answer Key'!$B$25,'Service Line Inventory'!Q324='Dropdown Answer Key'!$M$25,'Service Line Inventory'!P324='Dropdown Answer Key'!$J$27,S324="Non Lead")),"Tier 4","Tier 5"))))))))</f>
        <v>BLANK</v>
      </c>
      <c r="U324" s="109" t="str">
        <f t="shared" si="17"/>
        <v>ERROR</v>
      </c>
      <c r="V324" s="83" t="str">
        <f t="shared" si="18"/>
        <v>ERROR</v>
      </c>
      <c r="W324" s="83" t="str">
        <f t="shared" si="19"/>
        <v>NO</v>
      </c>
      <c r="X324" s="115"/>
      <c r="Y324" s="84"/>
      <c r="Z324" s="85"/>
    </row>
    <row r="325" spans="1:26" x14ac:dyDescent="0.25">
      <c r="A325" s="89"/>
      <c r="B325" s="90"/>
      <c r="C325" s="112"/>
      <c r="D325" s="90"/>
      <c r="E325" s="112"/>
      <c r="F325" s="112"/>
      <c r="G325" s="114"/>
      <c r="H325" s="102"/>
      <c r="I325" s="90"/>
      <c r="J325" s="91"/>
      <c r="K325" s="90"/>
      <c r="L325" s="102" t="str">
        <f t="shared" si="16"/>
        <v>ERROR</v>
      </c>
      <c r="M325" s="118"/>
      <c r="N325" s="90"/>
      <c r="O325" s="90"/>
      <c r="P325" s="90"/>
      <c r="Q325" s="89"/>
      <c r="R325" s="90"/>
      <c r="S325" s="121" t="str">
        <f>IF(OR(B325="",$C$3="",$G$3=""),"ERROR",IF(AND(B325='Dropdown Answer Key'!$B$12,OR(E325="Lead",E325="U, May have L",E325="COM",E325="")),"Lead",IF(AND(B325='Dropdown Answer Key'!$B$12,OR(AND(E325="GALV",H325="Y"),AND(E325="GALV",H325="UN"),AND(E325="GALV",H325=""))),"GRR",IF(AND(B325='Dropdown Answer Key'!$B$12,E325="Unknown"),"Unknown SL",IF(AND(B325='Dropdown Answer Key'!$B$13,OR(F325="Lead",F325="U, May have L",F325="COM",F325="")),"Lead",IF(AND(B325='Dropdown Answer Key'!$B$13,OR(AND(F325="GALV",H325="Y"),AND(F325="GALV",H325="UN"),AND(F325="GALV",H325=""))),"GRR",IF(AND(B325='Dropdown Answer Key'!$B$13,F325="Unknown"),"Unknown SL",IF(AND(B325='Dropdown Answer Key'!$B$14,OR(E325="Lead",E325="U, May have L",E325="COM",E325="")),"Lead",IF(AND(B325='Dropdown Answer Key'!$B$14,OR(F325="Lead",F325="U, May have L",F325="COM",F325="")),"Lead",IF(AND(B325='Dropdown Answer Key'!$B$14,OR(AND(E325="GALV",H325="Y"),AND(E325="GALV",H325="UN"),AND(E325="GALV",H325=""),AND(F325="GALV",H325="Y"),AND(F325="GALV",H325="UN"),AND(F325="GALV",H325=""),AND(F325="GALV",I325="Y"),AND(F325="GALV",I325="UN"),AND(F325="GALV",I325=""))),"GRR",IF(AND(B325='Dropdown Answer Key'!$B$14,OR(E325="Unknown",F325="Unknown")),"Unknown SL","Non Lead")))))))))))</f>
        <v>ERROR</v>
      </c>
      <c r="T325" s="122" t="str">
        <f>IF(OR(M325="",Q325="",S325="ERROR"),"BLANK",IF((AND(M325='Dropdown Answer Key'!$B$25,OR('Service Line Inventory'!S325="Lead",S325="Unknown SL"))),"Tier 1",IF(AND('Service Line Inventory'!M325='Dropdown Answer Key'!$B$26,OR('Service Line Inventory'!S325="Lead",S325="Unknown SL")),"Tier 2",IF(AND('Service Line Inventory'!M325='Dropdown Answer Key'!$B$27,OR('Service Line Inventory'!S325="Lead",S325="Unknown SL")),"Tier 2",IF('Service Line Inventory'!S325="GRR","Tier 3",IF((AND('Service Line Inventory'!M325='Dropdown Answer Key'!$B$25,'Service Line Inventory'!Q325='Dropdown Answer Key'!$M$25,O325='Dropdown Answer Key'!$G$27,'Service Line Inventory'!P325='Dropdown Answer Key'!$J$27,S325="Non Lead")),"Tier 4",IF((AND('Service Line Inventory'!M325='Dropdown Answer Key'!$B$25,'Service Line Inventory'!Q325='Dropdown Answer Key'!$M$25,O325='Dropdown Answer Key'!$G$27,S325="Non Lead")),"Tier 4",IF((AND('Service Line Inventory'!M325='Dropdown Answer Key'!$B$25,'Service Line Inventory'!Q325='Dropdown Answer Key'!$M$25,'Service Line Inventory'!P325='Dropdown Answer Key'!$J$27,S325="Non Lead")),"Tier 4","Tier 5"))))))))</f>
        <v>BLANK</v>
      </c>
      <c r="U325" s="123" t="str">
        <f t="shared" si="17"/>
        <v>ERROR</v>
      </c>
      <c r="V325" s="122" t="str">
        <f t="shared" si="18"/>
        <v>ERROR</v>
      </c>
      <c r="W325" s="122" t="str">
        <f t="shared" si="19"/>
        <v>NO</v>
      </c>
      <c r="X325" s="116"/>
      <c r="Y325" s="105"/>
      <c r="Z325" s="85"/>
    </row>
    <row r="326" spans="1:26" x14ac:dyDescent="0.25">
      <c r="A326" s="80"/>
      <c r="B326" s="80"/>
      <c r="C326" s="111"/>
      <c r="D326" s="81"/>
      <c r="E326" s="111"/>
      <c r="F326" s="111"/>
      <c r="G326" s="113"/>
      <c r="H326" s="101"/>
      <c r="I326" s="81"/>
      <c r="J326" s="82"/>
      <c r="K326" s="81"/>
      <c r="L326" s="101" t="str">
        <f t="shared" si="16"/>
        <v>ERROR</v>
      </c>
      <c r="M326" s="117"/>
      <c r="N326" s="81"/>
      <c r="O326" s="81"/>
      <c r="P326" s="81"/>
      <c r="Q326" s="80"/>
      <c r="R326" s="81"/>
      <c r="S326" s="106" t="str">
        <f>IF(OR(B326="",$C$3="",$G$3=""),"ERROR",IF(AND(B326='Dropdown Answer Key'!$B$12,OR(E326="Lead",E326="U, May have L",E326="COM",E326="")),"Lead",IF(AND(B326='Dropdown Answer Key'!$B$12,OR(AND(E326="GALV",H326="Y"),AND(E326="GALV",H326="UN"),AND(E326="GALV",H326=""))),"GRR",IF(AND(B326='Dropdown Answer Key'!$B$12,E326="Unknown"),"Unknown SL",IF(AND(B326='Dropdown Answer Key'!$B$13,OR(F326="Lead",F326="U, May have L",F326="COM",F326="")),"Lead",IF(AND(B326='Dropdown Answer Key'!$B$13,OR(AND(F326="GALV",H326="Y"),AND(F326="GALV",H326="UN"),AND(F326="GALV",H326=""))),"GRR",IF(AND(B326='Dropdown Answer Key'!$B$13,F326="Unknown"),"Unknown SL",IF(AND(B326='Dropdown Answer Key'!$B$14,OR(E326="Lead",E326="U, May have L",E326="COM",E326="")),"Lead",IF(AND(B326='Dropdown Answer Key'!$B$14,OR(F326="Lead",F326="U, May have L",F326="COM",F326="")),"Lead",IF(AND(B326='Dropdown Answer Key'!$B$14,OR(AND(E326="GALV",H326="Y"),AND(E326="GALV",H326="UN"),AND(E326="GALV",H326=""),AND(F326="GALV",H326="Y"),AND(F326="GALV",H326="UN"),AND(F326="GALV",H326=""),AND(F326="GALV",I326="Y"),AND(F326="GALV",I326="UN"),AND(F326="GALV",I326=""))),"GRR",IF(AND(B326='Dropdown Answer Key'!$B$14,OR(E326="Unknown",F326="Unknown")),"Unknown SL","Non Lead")))))))))))</f>
        <v>ERROR</v>
      </c>
      <c r="T326" s="83" t="str">
        <f>IF(OR(M326="",Q326="",S326="ERROR"),"BLANK",IF((AND(M326='Dropdown Answer Key'!$B$25,OR('Service Line Inventory'!S326="Lead",S326="Unknown SL"))),"Tier 1",IF(AND('Service Line Inventory'!M326='Dropdown Answer Key'!$B$26,OR('Service Line Inventory'!S326="Lead",S326="Unknown SL")),"Tier 2",IF(AND('Service Line Inventory'!M326='Dropdown Answer Key'!$B$27,OR('Service Line Inventory'!S326="Lead",S326="Unknown SL")),"Tier 2",IF('Service Line Inventory'!S326="GRR","Tier 3",IF((AND('Service Line Inventory'!M326='Dropdown Answer Key'!$B$25,'Service Line Inventory'!Q326='Dropdown Answer Key'!$M$25,O326='Dropdown Answer Key'!$G$27,'Service Line Inventory'!P326='Dropdown Answer Key'!$J$27,S326="Non Lead")),"Tier 4",IF((AND('Service Line Inventory'!M326='Dropdown Answer Key'!$B$25,'Service Line Inventory'!Q326='Dropdown Answer Key'!$M$25,O326='Dropdown Answer Key'!$G$27,S326="Non Lead")),"Tier 4",IF((AND('Service Line Inventory'!M326='Dropdown Answer Key'!$B$25,'Service Line Inventory'!Q326='Dropdown Answer Key'!$M$25,'Service Line Inventory'!P326='Dropdown Answer Key'!$J$27,S326="Non Lead")),"Tier 4","Tier 5"))))))))</f>
        <v>BLANK</v>
      </c>
      <c r="U326" s="109" t="str">
        <f t="shared" si="17"/>
        <v>ERROR</v>
      </c>
      <c r="V326" s="83" t="str">
        <f t="shared" si="18"/>
        <v>ERROR</v>
      </c>
      <c r="W326" s="83" t="str">
        <f t="shared" si="19"/>
        <v>NO</v>
      </c>
      <c r="X326" s="115"/>
      <c r="Y326" s="84"/>
      <c r="Z326" s="85"/>
    </row>
    <row r="327" spans="1:26" x14ac:dyDescent="0.25">
      <c r="A327" s="89"/>
      <c r="B327" s="90"/>
      <c r="C327" s="112"/>
      <c r="D327" s="90"/>
      <c r="E327" s="112"/>
      <c r="F327" s="112"/>
      <c r="G327" s="114"/>
      <c r="H327" s="102"/>
      <c r="I327" s="90"/>
      <c r="J327" s="91"/>
      <c r="K327" s="90"/>
      <c r="L327" s="102" t="str">
        <f t="shared" si="16"/>
        <v>ERROR</v>
      </c>
      <c r="M327" s="118"/>
      <c r="N327" s="90"/>
      <c r="O327" s="90"/>
      <c r="P327" s="90"/>
      <c r="Q327" s="89"/>
      <c r="R327" s="90"/>
      <c r="S327" s="121" t="str">
        <f>IF(OR(B327="",$C$3="",$G$3=""),"ERROR",IF(AND(B327='Dropdown Answer Key'!$B$12,OR(E327="Lead",E327="U, May have L",E327="COM",E327="")),"Lead",IF(AND(B327='Dropdown Answer Key'!$B$12,OR(AND(E327="GALV",H327="Y"),AND(E327="GALV",H327="UN"),AND(E327="GALV",H327=""))),"GRR",IF(AND(B327='Dropdown Answer Key'!$B$12,E327="Unknown"),"Unknown SL",IF(AND(B327='Dropdown Answer Key'!$B$13,OR(F327="Lead",F327="U, May have L",F327="COM",F327="")),"Lead",IF(AND(B327='Dropdown Answer Key'!$B$13,OR(AND(F327="GALV",H327="Y"),AND(F327="GALV",H327="UN"),AND(F327="GALV",H327=""))),"GRR",IF(AND(B327='Dropdown Answer Key'!$B$13,F327="Unknown"),"Unknown SL",IF(AND(B327='Dropdown Answer Key'!$B$14,OR(E327="Lead",E327="U, May have L",E327="COM",E327="")),"Lead",IF(AND(B327='Dropdown Answer Key'!$B$14,OR(F327="Lead",F327="U, May have L",F327="COM",F327="")),"Lead",IF(AND(B327='Dropdown Answer Key'!$B$14,OR(AND(E327="GALV",H327="Y"),AND(E327="GALV",H327="UN"),AND(E327="GALV",H327=""),AND(F327="GALV",H327="Y"),AND(F327="GALV",H327="UN"),AND(F327="GALV",H327=""),AND(F327="GALV",I327="Y"),AND(F327="GALV",I327="UN"),AND(F327="GALV",I327=""))),"GRR",IF(AND(B327='Dropdown Answer Key'!$B$14,OR(E327="Unknown",F327="Unknown")),"Unknown SL","Non Lead")))))))))))</f>
        <v>ERROR</v>
      </c>
      <c r="T327" s="122" t="str">
        <f>IF(OR(M327="",Q327="",S327="ERROR"),"BLANK",IF((AND(M327='Dropdown Answer Key'!$B$25,OR('Service Line Inventory'!S327="Lead",S327="Unknown SL"))),"Tier 1",IF(AND('Service Line Inventory'!M327='Dropdown Answer Key'!$B$26,OR('Service Line Inventory'!S327="Lead",S327="Unknown SL")),"Tier 2",IF(AND('Service Line Inventory'!M327='Dropdown Answer Key'!$B$27,OR('Service Line Inventory'!S327="Lead",S327="Unknown SL")),"Tier 2",IF('Service Line Inventory'!S327="GRR","Tier 3",IF((AND('Service Line Inventory'!M327='Dropdown Answer Key'!$B$25,'Service Line Inventory'!Q327='Dropdown Answer Key'!$M$25,O327='Dropdown Answer Key'!$G$27,'Service Line Inventory'!P327='Dropdown Answer Key'!$J$27,S327="Non Lead")),"Tier 4",IF((AND('Service Line Inventory'!M327='Dropdown Answer Key'!$B$25,'Service Line Inventory'!Q327='Dropdown Answer Key'!$M$25,O327='Dropdown Answer Key'!$G$27,S327="Non Lead")),"Tier 4",IF((AND('Service Line Inventory'!M327='Dropdown Answer Key'!$B$25,'Service Line Inventory'!Q327='Dropdown Answer Key'!$M$25,'Service Line Inventory'!P327='Dropdown Answer Key'!$J$27,S327="Non Lead")),"Tier 4","Tier 5"))))))))</f>
        <v>BLANK</v>
      </c>
      <c r="U327" s="123" t="str">
        <f t="shared" si="17"/>
        <v>ERROR</v>
      </c>
      <c r="V327" s="122" t="str">
        <f t="shared" si="18"/>
        <v>ERROR</v>
      </c>
      <c r="W327" s="122" t="str">
        <f t="shared" si="19"/>
        <v>NO</v>
      </c>
      <c r="X327" s="116"/>
      <c r="Y327" s="105"/>
      <c r="Z327" s="85"/>
    </row>
    <row r="328" spans="1:26" x14ac:dyDescent="0.25">
      <c r="A328" s="80"/>
      <c r="B328" s="80"/>
      <c r="C328" s="111"/>
      <c r="D328" s="81"/>
      <c r="E328" s="111"/>
      <c r="F328" s="111"/>
      <c r="G328" s="113"/>
      <c r="H328" s="101"/>
      <c r="I328" s="81"/>
      <c r="J328" s="82"/>
      <c r="K328" s="81"/>
      <c r="L328" s="101" t="str">
        <f t="shared" ref="L328:L391" si="20">S328</f>
        <v>ERROR</v>
      </c>
      <c r="M328" s="117"/>
      <c r="N328" s="81"/>
      <c r="O328" s="81"/>
      <c r="P328" s="81"/>
      <c r="Q328" s="80"/>
      <c r="R328" s="81"/>
      <c r="S328" s="106" t="str">
        <f>IF(OR(B328="",$C$3="",$G$3=""),"ERROR",IF(AND(B328='Dropdown Answer Key'!$B$12,OR(E328="Lead",E328="U, May have L",E328="COM",E328="")),"Lead",IF(AND(B328='Dropdown Answer Key'!$B$12,OR(AND(E328="GALV",H328="Y"),AND(E328="GALV",H328="UN"),AND(E328="GALV",H328=""))),"GRR",IF(AND(B328='Dropdown Answer Key'!$B$12,E328="Unknown"),"Unknown SL",IF(AND(B328='Dropdown Answer Key'!$B$13,OR(F328="Lead",F328="U, May have L",F328="COM",F328="")),"Lead",IF(AND(B328='Dropdown Answer Key'!$B$13,OR(AND(F328="GALV",H328="Y"),AND(F328="GALV",H328="UN"),AND(F328="GALV",H328=""))),"GRR",IF(AND(B328='Dropdown Answer Key'!$B$13,F328="Unknown"),"Unknown SL",IF(AND(B328='Dropdown Answer Key'!$B$14,OR(E328="Lead",E328="U, May have L",E328="COM",E328="")),"Lead",IF(AND(B328='Dropdown Answer Key'!$B$14,OR(F328="Lead",F328="U, May have L",F328="COM",F328="")),"Lead",IF(AND(B328='Dropdown Answer Key'!$B$14,OR(AND(E328="GALV",H328="Y"),AND(E328="GALV",H328="UN"),AND(E328="GALV",H328=""),AND(F328="GALV",H328="Y"),AND(F328="GALV",H328="UN"),AND(F328="GALV",H328=""),AND(F328="GALV",I328="Y"),AND(F328="GALV",I328="UN"),AND(F328="GALV",I328=""))),"GRR",IF(AND(B328='Dropdown Answer Key'!$B$14,OR(E328="Unknown",F328="Unknown")),"Unknown SL","Non Lead")))))))))))</f>
        <v>ERROR</v>
      </c>
      <c r="T328" s="83" t="str">
        <f>IF(OR(M328="",Q328="",S328="ERROR"),"BLANK",IF((AND(M328='Dropdown Answer Key'!$B$25,OR('Service Line Inventory'!S328="Lead",S328="Unknown SL"))),"Tier 1",IF(AND('Service Line Inventory'!M328='Dropdown Answer Key'!$B$26,OR('Service Line Inventory'!S328="Lead",S328="Unknown SL")),"Tier 2",IF(AND('Service Line Inventory'!M328='Dropdown Answer Key'!$B$27,OR('Service Line Inventory'!S328="Lead",S328="Unknown SL")),"Tier 2",IF('Service Line Inventory'!S328="GRR","Tier 3",IF((AND('Service Line Inventory'!M328='Dropdown Answer Key'!$B$25,'Service Line Inventory'!Q328='Dropdown Answer Key'!$M$25,O328='Dropdown Answer Key'!$G$27,'Service Line Inventory'!P328='Dropdown Answer Key'!$J$27,S328="Non Lead")),"Tier 4",IF((AND('Service Line Inventory'!M328='Dropdown Answer Key'!$B$25,'Service Line Inventory'!Q328='Dropdown Answer Key'!$M$25,O328='Dropdown Answer Key'!$G$27,S328="Non Lead")),"Tier 4",IF((AND('Service Line Inventory'!M328='Dropdown Answer Key'!$B$25,'Service Line Inventory'!Q328='Dropdown Answer Key'!$M$25,'Service Line Inventory'!P328='Dropdown Answer Key'!$J$27,S328="Non Lead")),"Tier 4","Tier 5"))))))))</f>
        <v>BLANK</v>
      </c>
      <c r="U328" s="109" t="str">
        <f t="shared" si="17"/>
        <v>ERROR</v>
      </c>
      <c r="V328" s="83" t="str">
        <f t="shared" si="18"/>
        <v>ERROR</v>
      </c>
      <c r="W328" s="83" t="str">
        <f t="shared" si="19"/>
        <v>NO</v>
      </c>
      <c r="X328" s="115"/>
      <c r="Y328" s="84"/>
      <c r="Z328" s="85"/>
    </row>
    <row r="329" spans="1:26" x14ac:dyDescent="0.25">
      <c r="A329" s="89"/>
      <c r="B329" s="90"/>
      <c r="C329" s="112"/>
      <c r="D329" s="90"/>
      <c r="E329" s="112"/>
      <c r="F329" s="112"/>
      <c r="G329" s="114"/>
      <c r="H329" s="102"/>
      <c r="I329" s="90"/>
      <c r="J329" s="91"/>
      <c r="K329" s="90"/>
      <c r="L329" s="102" t="str">
        <f t="shared" si="20"/>
        <v>ERROR</v>
      </c>
      <c r="M329" s="118"/>
      <c r="N329" s="90"/>
      <c r="O329" s="90"/>
      <c r="P329" s="90"/>
      <c r="Q329" s="89"/>
      <c r="R329" s="90"/>
      <c r="S329" s="121" t="str">
        <f>IF(OR(B329="",$C$3="",$G$3=""),"ERROR",IF(AND(B329='Dropdown Answer Key'!$B$12,OR(E329="Lead",E329="U, May have L",E329="COM",E329="")),"Lead",IF(AND(B329='Dropdown Answer Key'!$B$12,OR(AND(E329="GALV",H329="Y"),AND(E329="GALV",H329="UN"),AND(E329="GALV",H329=""))),"GRR",IF(AND(B329='Dropdown Answer Key'!$B$12,E329="Unknown"),"Unknown SL",IF(AND(B329='Dropdown Answer Key'!$B$13,OR(F329="Lead",F329="U, May have L",F329="COM",F329="")),"Lead",IF(AND(B329='Dropdown Answer Key'!$B$13,OR(AND(F329="GALV",H329="Y"),AND(F329="GALV",H329="UN"),AND(F329="GALV",H329=""))),"GRR",IF(AND(B329='Dropdown Answer Key'!$B$13,F329="Unknown"),"Unknown SL",IF(AND(B329='Dropdown Answer Key'!$B$14,OR(E329="Lead",E329="U, May have L",E329="COM",E329="")),"Lead",IF(AND(B329='Dropdown Answer Key'!$B$14,OR(F329="Lead",F329="U, May have L",F329="COM",F329="")),"Lead",IF(AND(B329='Dropdown Answer Key'!$B$14,OR(AND(E329="GALV",H329="Y"),AND(E329="GALV",H329="UN"),AND(E329="GALV",H329=""),AND(F329="GALV",H329="Y"),AND(F329="GALV",H329="UN"),AND(F329="GALV",H329=""),AND(F329="GALV",I329="Y"),AND(F329="GALV",I329="UN"),AND(F329="GALV",I329=""))),"GRR",IF(AND(B329='Dropdown Answer Key'!$B$14,OR(E329="Unknown",F329="Unknown")),"Unknown SL","Non Lead")))))))))))</f>
        <v>ERROR</v>
      </c>
      <c r="T329" s="122" t="str">
        <f>IF(OR(M329="",Q329="",S329="ERROR"),"BLANK",IF((AND(M329='Dropdown Answer Key'!$B$25,OR('Service Line Inventory'!S329="Lead",S329="Unknown SL"))),"Tier 1",IF(AND('Service Line Inventory'!M329='Dropdown Answer Key'!$B$26,OR('Service Line Inventory'!S329="Lead",S329="Unknown SL")),"Tier 2",IF(AND('Service Line Inventory'!M329='Dropdown Answer Key'!$B$27,OR('Service Line Inventory'!S329="Lead",S329="Unknown SL")),"Tier 2",IF('Service Line Inventory'!S329="GRR","Tier 3",IF((AND('Service Line Inventory'!M329='Dropdown Answer Key'!$B$25,'Service Line Inventory'!Q329='Dropdown Answer Key'!$M$25,O329='Dropdown Answer Key'!$G$27,'Service Line Inventory'!P329='Dropdown Answer Key'!$J$27,S329="Non Lead")),"Tier 4",IF((AND('Service Line Inventory'!M329='Dropdown Answer Key'!$B$25,'Service Line Inventory'!Q329='Dropdown Answer Key'!$M$25,O329='Dropdown Answer Key'!$G$27,S329="Non Lead")),"Tier 4",IF((AND('Service Line Inventory'!M329='Dropdown Answer Key'!$B$25,'Service Line Inventory'!Q329='Dropdown Answer Key'!$M$25,'Service Line Inventory'!P329='Dropdown Answer Key'!$J$27,S329="Non Lead")),"Tier 4","Tier 5"))))))))</f>
        <v>BLANK</v>
      </c>
      <c r="U329" s="123" t="str">
        <f t="shared" ref="U329:U392" si="21">IF(OR(S329="LEAD",S329="GRR",S329="Unknown SL"),"YES",IF(S329="ERROR","ERROR","NO"))</f>
        <v>ERROR</v>
      </c>
      <c r="V329" s="122" t="str">
        <f t="shared" ref="V329:V392" si="22">IF((OR(S329="LEAD",S329="GRR",S329="Unknown SL")),"YES",IF(S329="ERROR","ERROR","NO"))</f>
        <v>ERROR</v>
      </c>
      <c r="W329" s="122" t="str">
        <f t="shared" ref="W329:W392" si="23">IF(V329="YES","YES","NO")</f>
        <v>NO</v>
      </c>
      <c r="X329" s="116"/>
      <c r="Y329" s="105"/>
      <c r="Z329" s="85"/>
    </row>
    <row r="330" spans="1:26" x14ac:dyDescent="0.25">
      <c r="A330" s="80"/>
      <c r="B330" s="80"/>
      <c r="C330" s="111"/>
      <c r="D330" s="81"/>
      <c r="E330" s="111"/>
      <c r="F330" s="111"/>
      <c r="G330" s="113"/>
      <c r="H330" s="101"/>
      <c r="I330" s="81"/>
      <c r="J330" s="82"/>
      <c r="K330" s="81"/>
      <c r="L330" s="101" t="str">
        <f t="shared" si="20"/>
        <v>ERROR</v>
      </c>
      <c r="M330" s="117"/>
      <c r="N330" s="81"/>
      <c r="O330" s="81"/>
      <c r="P330" s="81"/>
      <c r="Q330" s="80"/>
      <c r="R330" s="81"/>
      <c r="S330" s="106" t="str">
        <f>IF(OR(B330="",$C$3="",$G$3=""),"ERROR",IF(AND(B330='Dropdown Answer Key'!$B$12,OR(E330="Lead",E330="U, May have L",E330="COM",E330="")),"Lead",IF(AND(B330='Dropdown Answer Key'!$B$12,OR(AND(E330="GALV",H330="Y"),AND(E330="GALV",H330="UN"),AND(E330="GALV",H330=""))),"GRR",IF(AND(B330='Dropdown Answer Key'!$B$12,E330="Unknown"),"Unknown SL",IF(AND(B330='Dropdown Answer Key'!$B$13,OR(F330="Lead",F330="U, May have L",F330="COM",F330="")),"Lead",IF(AND(B330='Dropdown Answer Key'!$B$13,OR(AND(F330="GALV",H330="Y"),AND(F330="GALV",H330="UN"),AND(F330="GALV",H330=""))),"GRR",IF(AND(B330='Dropdown Answer Key'!$B$13,F330="Unknown"),"Unknown SL",IF(AND(B330='Dropdown Answer Key'!$B$14,OR(E330="Lead",E330="U, May have L",E330="COM",E330="")),"Lead",IF(AND(B330='Dropdown Answer Key'!$B$14,OR(F330="Lead",F330="U, May have L",F330="COM",F330="")),"Lead",IF(AND(B330='Dropdown Answer Key'!$B$14,OR(AND(E330="GALV",H330="Y"),AND(E330="GALV",H330="UN"),AND(E330="GALV",H330=""),AND(F330="GALV",H330="Y"),AND(F330="GALV",H330="UN"),AND(F330="GALV",H330=""),AND(F330="GALV",I330="Y"),AND(F330="GALV",I330="UN"),AND(F330="GALV",I330=""))),"GRR",IF(AND(B330='Dropdown Answer Key'!$B$14,OR(E330="Unknown",F330="Unknown")),"Unknown SL","Non Lead")))))))))))</f>
        <v>ERROR</v>
      </c>
      <c r="T330" s="83" t="str">
        <f>IF(OR(M330="",Q330="",S330="ERROR"),"BLANK",IF((AND(M330='Dropdown Answer Key'!$B$25,OR('Service Line Inventory'!S330="Lead",S330="Unknown SL"))),"Tier 1",IF(AND('Service Line Inventory'!M330='Dropdown Answer Key'!$B$26,OR('Service Line Inventory'!S330="Lead",S330="Unknown SL")),"Tier 2",IF(AND('Service Line Inventory'!M330='Dropdown Answer Key'!$B$27,OR('Service Line Inventory'!S330="Lead",S330="Unknown SL")),"Tier 2",IF('Service Line Inventory'!S330="GRR","Tier 3",IF((AND('Service Line Inventory'!M330='Dropdown Answer Key'!$B$25,'Service Line Inventory'!Q330='Dropdown Answer Key'!$M$25,O330='Dropdown Answer Key'!$G$27,'Service Line Inventory'!P330='Dropdown Answer Key'!$J$27,S330="Non Lead")),"Tier 4",IF((AND('Service Line Inventory'!M330='Dropdown Answer Key'!$B$25,'Service Line Inventory'!Q330='Dropdown Answer Key'!$M$25,O330='Dropdown Answer Key'!$G$27,S330="Non Lead")),"Tier 4",IF((AND('Service Line Inventory'!M330='Dropdown Answer Key'!$B$25,'Service Line Inventory'!Q330='Dropdown Answer Key'!$M$25,'Service Line Inventory'!P330='Dropdown Answer Key'!$J$27,S330="Non Lead")),"Tier 4","Tier 5"))))))))</f>
        <v>BLANK</v>
      </c>
      <c r="U330" s="109" t="str">
        <f t="shared" si="21"/>
        <v>ERROR</v>
      </c>
      <c r="V330" s="83" t="str">
        <f t="shared" si="22"/>
        <v>ERROR</v>
      </c>
      <c r="W330" s="83" t="str">
        <f t="shared" si="23"/>
        <v>NO</v>
      </c>
      <c r="X330" s="115"/>
      <c r="Y330" s="84"/>
      <c r="Z330" s="85"/>
    </row>
    <row r="331" spans="1:26" x14ac:dyDescent="0.25">
      <c r="A331" s="89"/>
      <c r="B331" s="90"/>
      <c r="C331" s="112"/>
      <c r="D331" s="90"/>
      <c r="E331" s="112"/>
      <c r="F331" s="112"/>
      <c r="G331" s="114"/>
      <c r="H331" s="102"/>
      <c r="I331" s="90"/>
      <c r="J331" s="91"/>
      <c r="K331" s="90"/>
      <c r="L331" s="102" t="str">
        <f t="shared" si="20"/>
        <v>ERROR</v>
      </c>
      <c r="M331" s="118"/>
      <c r="N331" s="90"/>
      <c r="O331" s="90"/>
      <c r="P331" s="90"/>
      <c r="Q331" s="89"/>
      <c r="R331" s="90"/>
      <c r="S331" s="121" t="str">
        <f>IF(OR(B331="",$C$3="",$G$3=""),"ERROR",IF(AND(B331='Dropdown Answer Key'!$B$12,OR(E331="Lead",E331="U, May have L",E331="COM",E331="")),"Lead",IF(AND(B331='Dropdown Answer Key'!$B$12,OR(AND(E331="GALV",H331="Y"),AND(E331="GALV",H331="UN"),AND(E331="GALV",H331=""))),"GRR",IF(AND(B331='Dropdown Answer Key'!$B$12,E331="Unknown"),"Unknown SL",IF(AND(B331='Dropdown Answer Key'!$B$13,OR(F331="Lead",F331="U, May have L",F331="COM",F331="")),"Lead",IF(AND(B331='Dropdown Answer Key'!$B$13,OR(AND(F331="GALV",H331="Y"),AND(F331="GALV",H331="UN"),AND(F331="GALV",H331=""))),"GRR",IF(AND(B331='Dropdown Answer Key'!$B$13,F331="Unknown"),"Unknown SL",IF(AND(B331='Dropdown Answer Key'!$B$14,OR(E331="Lead",E331="U, May have L",E331="COM",E331="")),"Lead",IF(AND(B331='Dropdown Answer Key'!$B$14,OR(F331="Lead",F331="U, May have L",F331="COM",F331="")),"Lead",IF(AND(B331='Dropdown Answer Key'!$B$14,OR(AND(E331="GALV",H331="Y"),AND(E331="GALV",H331="UN"),AND(E331="GALV",H331=""),AND(F331="GALV",H331="Y"),AND(F331="GALV",H331="UN"),AND(F331="GALV",H331=""),AND(F331="GALV",I331="Y"),AND(F331="GALV",I331="UN"),AND(F331="GALV",I331=""))),"GRR",IF(AND(B331='Dropdown Answer Key'!$B$14,OR(E331="Unknown",F331="Unknown")),"Unknown SL","Non Lead")))))))))))</f>
        <v>ERROR</v>
      </c>
      <c r="T331" s="122" t="str">
        <f>IF(OR(M331="",Q331="",S331="ERROR"),"BLANK",IF((AND(M331='Dropdown Answer Key'!$B$25,OR('Service Line Inventory'!S331="Lead",S331="Unknown SL"))),"Tier 1",IF(AND('Service Line Inventory'!M331='Dropdown Answer Key'!$B$26,OR('Service Line Inventory'!S331="Lead",S331="Unknown SL")),"Tier 2",IF(AND('Service Line Inventory'!M331='Dropdown Answer Key'!$B$27,OR('Service Line Inventory'!S331="Lead",S331="Unknown SL")),"Tier 2",IF('Service Line Inventory'!S331="GRR","Tier 3",IF((AND('Service Line Inventory'!M331='Dropdown Answer Key'!$B$25,'Service Line Inventory'!Q331='Dropdown Answer Key'!$M$25,O331='Dropdown Answer Key'!$G$27,'Service Line Inventory'!P331='Dropdown Answer Key'!$J$27,S331="Non Lead")),"Tier 4",IF((AND('Service Line Inventory'!M331='Dropdown Answer Key'!$B$25,'Service Line Inventory'!Q331='Dropdown Answer Key'!$M$25,O331='Dropdown Answer Key'!$G$27,S331="Non Lead")),"Tier 4",IF((AND('Service Line Inventory'!M331='Dropdown Answer Key'!$B$25,'Service Line Inventory'!Q331='Dropdown Answer Key'!$M$25,'Service Line Inventory'!P331='Dropdown Answer Key'!$J$27,S331="Non Lead")),"Tier 4","Tier 5"))))))))</f>
        <v>BLANK</v>
      </c>
      <c r="U331" s="123" t="str">
        <f t="shared" si="21"/>
        <v>ERROR</v>
      </c>
      <c r="V331" s="122" t="str">
        <f t="shared" si="22"/>
        <v>ERROR</v>
      </c>
      <c r="W331" s="122" t="str">
        <f t="shared" si="23"/>
        <v>NO</v>
      </c>
      <c r="X331" s="116"/>
      <c r="Y331" s="105"/>
      <c r="Z331" s="85"/>
    </row>
    <row r="332" spans="1:26" x14ac:dyDescent="0.25">
      <c r="A332" s="80"/>
      <c r="B332" s="80"/>
      <c r="C332" s="111"/>
      <c r="D332" s="81"/>
      <c r="E332" s="111"/>
      <c r="F332" s="111"/>
      <c r="G332" s="113"/>
      <c r="H332" s="101"/>
      <c r="I332" s="81"/>
      <c r="J332" s="82"/>
      <c r="K332" s="81"/>
      <c r="L332" s="101" t="str">
        <f t="shared" si="20"/>
        <v>ERROR</v>
      </c>
      <c r="M332" s="117"/>
      <c r="N332" s="81"/>
      <c r="O332" s="81"/>
      <c r="P332" s="81"/>
      <c r="Q332" s="80"/>
      <c r="R332" s="81"/>
      <c r="S332" s="106" t="str">
        <f>IF(OR(B332="",$C$3="",$G$3=""),"ERROR",IF(AND(B332='Dropdown Answer Key'!$B$12,OR(E332="Lead",E332="U, May have L",E332="COM",E332="")),"Lead",IF(AND(B332='Dropdown Answer Key'!$B$12,OR(AND(E332="GALV",H332="Y"),AND(E332="GALV",H332="UN"),AND(E332="GALV",H332=""))),"GRR",IF(AND(B332='Dropdown Answer Key'!$B$12,E332="Unknown"),"Unknown SL",IF(AND(B332='Dropdown Answer Key'!$B$13,OR(F332="Lead",F332="U, May have L",F332="COM",F332="")),"Lead",IF(AND(B332='Dropdown Answer Key'!$B$13,OR(AND(F332="GALV",H332="Y"),AND(F332="GALV",H332="UN"),AND(F332="GALV",H332=""))),"GRR",IF(AND(B332='Dropdown Answer Key'!$B$13,F332="Unknown"),"Unknown SL",IF(AND(B332='Dropdown Answer Key'!$B$14,OR(E332="Lead",E332="U, May have L",E332="COM",E332="")),"Lead",IF(AND(B332='Dropdown Answer Key'!$B$14,OR(F332="Lead",F332="U, May have L",F332="COM",F332="")),"Lead",IF(AND(B332='Dropdown Answer Key'!$B$14,OR(AND(E332="GALV",H332="Y"),AND(E332="GALV",H332="UN"),AND(E332="GALV",H332=""),AND(F332="GALV",H332="Y"),AND(F332="GALV",H332="UN"),AND(F332="GALV",H332=""),AND(F332="GALV",I332="Y"),AND(F332="GALV",I332="UN"),AND(F332="GALV",I332=""))),"GRR",IF(AND(B332='Dropdown Answer Key'!$B$14,OR(E332="Unknown",F332="Unknown")),"Unknown SL","Non Lead")))))))))))</f>
        <v>ERROR</v>
      </c>
      <c r="T332" s="83" t="str">
        <f>IF(OR(M332="",Q332="",S332="ERROR"),"BLANK",IF((AND(M332='Dropdown Answer Key'!$B$25,OR('Service Line Inventory'!S332="Lead",S332="Unknown SL"))),"Tier 1",IF(AND('Service Line Inventory'!M332='Dropdown Answer Key'!$B$26,OR('Service Line Inventory'!S332="Lead",S332="Unknown SL")),"Tier 2",IF(AND('Service Line Inventory'!M332='Dropdown Answer Key'!$B$27,OR('Service Line Inventory'!S332="Lead",S332="Unknown SL")),"Tier 2",IF('Service Line Inventory'!S332="GRR","Tier 3",IF((AND('Service Line Inventory'!M332='Dropdown Answer Key'!$B$25,'Service Line Inventory'!Q332='Dropdown Answer Key'!$M$25,O332='Dropdown Answer Key'!$G$27,'Service Line Inventory'!P332='Dropdown Answer Key'!$J$27,S332="Non Lead")),"Tier 4",IF((AND('Service Line Inventory'!M332='Dropdown Answer Key'!$B$25,'Service Line Inventory'!Q332='Dropdown Answer Key'!$M$25,O332='Dropdown Answer Key'!$G$27,S332="Non Lead")),"Tier 4",IF((AND('Service Line Inventory'!M332='Dropdown Answer Key'!$B$25,'Service Line Inventory'!Q332='Dropdown Answer Key'!$M$25,'Service Line Inventory'!P332='Dropdown Answer Key'!$J$27,S332="Non Lead")),"Tier 4","Tier 5"))))))))</f>
        <v>BLANK</v>
      </c>
      <c r="U332" s="109" t="str">
        <f t="shared" si="21"/>
        <v>ERROR</v>
      </c>
      <c r="V332" s="83" t="str">
        <f t="shared" si="22"/>
        <v>ERROR</v>
      </c>
      <c r="W332" s="83" t="str">
        <f t="shared" si="23"/>
        <v>NO</v>
      </c>
      <c r="X332" s="115"/>
      <c r="Y332" s="84"/>
      <c r="Z332" s="85"/>
    </row>
    <row r="333" spans="1:26" x14ac:dyDescent="0.25">
      <c r="A333" s="89"/>
      <c r="B333" s="90"/>
      <c r="C333" s="112"/>
      <c r="D333" s="90"/>
      <c r="E333" s="112"/>
      <c r="F333" s="112"/>
      <c r="G333" s="114"/>
      <c r="H333" s="102"/>
      <c r="I333" s="90"/>
      <c r="J333" s="91"/>
      <c r="K333" s="90"/>
      <c r="L333" s="102" t="str">
        <f t="shared" si="20"/>
        <v>ERROR</v>
      </c>
      <c r="M333" s="118"/>
      <c r="N333" s="90"/>
      <c r="O333" s="90"/>
      <c r="P333" s="90"/>
      <c r="Q333" s="89"/>
      <c r="R333" s="90"/>
      <c r="S333" s="121" t="str">
        <f>IF(OR(B333="",$C$3="",$G$3=""),"ERROR",IF(AND(B333='Dropdown Answer Key'!$B$12,OR(E333="Lead",E333="U, May have L",E333="COM",E333="")),"Lead",IF(AND(B333='Dropdown Answer Key'!$B$12,OR(AND(E333="GALV",H333="Y"),AND(E333="GALV",H333="UN"),AND(E333="GALV",H333=""))),"GRR",IF(AND(B333='Dropdown Answer Key'!$B$12,E333="Unknown"),"Unknown SL",IF(AND(B333='Dropdown Answer Key'!$B$13,OR(F333="Lead",F333="U, May have L",F333="COM",F333="")),"Lead",IF(AND(B333='Dropdown Answer Key'!$B$13,OR(AND(F333="GALV",H333="Y"),AND(F333="GALV",H333="UN"),AND(F333="GALV",H333=""))),"GRR",IF(AND(B333='Dropdown Answer Key'!$B$13,F333="Unknown"),"Unknown SL",IF(AND(B333='Dropdown Answer Key'!$B$14,OR(E333="Lead",E333="U, May have L",E333="COM",E333="")),"Lead",IF(AND(B333='Dropdown Answer Key'!$B$14,OR(F333="Lead",F333="U, May have L",F333="COM",F333="")),"Lead",IF(AND(B333='Dropdown Answer Key'!$B$14,OR(AND(E333="GALV",H333="Y"),AND(E333="GALV",H333="UN"),AND(E333="GALV",H333=""),AND(F333="GALV",H333="Y"),AND(F333="GALV",H333="UN"),AND(F333="GALV",H333=""),AND(F333="GALV",I333="Y"),AND(F333="GALV",I333="UN"),AND(F333="GALV",I333=""))),"GRR",IF(AND(B333='Dropdown Answer Key'!$B$14,OR(E333="Unknown",F333="Unknown")),"Unknown SL","Non Lead")))))))))))</f>
        <v>ERROR</v>
      </c>
      <c r="T333" s="122" t="str">
        <f>IF(OR(M333="",Q333="",S333="ERROR"),"BLANK",IF((AND(M333='Dropdown Answer Key'!$B$25,OR('Service Line Inventory'!S333="Lead",S333="Unknown SL"))),"Tier 1",IF(AND('Service Line Inventory'!M333='Dropdown Answer Key'!$B$26,OR('Service Line Inventory'!S333="Lead",S333="Unknown SL")),"Tier 2",IF(AND('Service Line Inventory'!M333='Dropdown Answer Key'!$B$27,OR('Service Line Inventory'!S333="Lead",S333="Unknown SL")),"Tier 2",IF('Service Line Inventory'!S333="GRR","Tier 3",IF((AND('Service Line Inventory'!M333='Dropdown Answer Key'!$B$25,'Service Line Inventory'!Q333='Dropdown Answer Key'!$M$25,O333='Dropdown Answer Key'!$G$27,'Service Line Inventory'!P333='Dropdown Answer Key'!$J$27,S333="Non Lead")),"Tier 4",IF((AND('Service Line Inventory'!M333='Dropdown Answer Key'!$B$25,'Service Line Inventory'!Q333='Dropdown Answer Key'!$M$25,O333='Dropdown Answer Key'!$G$27,S333="Non Lead")),"Tier 4",IF((AND('Service Line Inventory'!M333='Dropdown Answer Key'!$B$25,'Service Line Inventory'!Q333='Dropdown Answer Key'!$M$25,'Service Line Inventory'!P333='Dropdown Answer Key'!$J$27,S333="Non Lead")),"Tier 4","Tier 5"))))))))</f>
        <v>BLANK</v>
      </c>
      <c r="U333" s="123" t="str">
        <f t="shared" si="21"/>
        <v>ERROR</v>
      </c>
      <c r="V333" s="122" t="str">
        <f t="shared" si="22"/>
        <v>ERROR</v>
      </c>
      <c r="W333" s="122" t="str">
        <f t="shared" si="23"/>
        <v>NO</v>
      </c>
      <c r="X333" s="116"/>
      <c r="Y333" s="105"/>
      <c r="Z333" s="85"/>
    </row>
    <row r="334" spans="1:26" x14ac:dyDescent="0.25">
      <c r="A334" s="80"/>
      <c r="B334" s="80"/>
      <c r="C334" s="111"/>
      <c r="D334" s="81"/>
      <c r="E334" s="111"/>
      <c r="F334" s="111"/>
      <c r="G334" s="113"/>
      <c r="H334" s="101"/>
      <c r="I334" s="81"/>
      <c r="J334" s="82"/>
      <c r="K334" s="81"/>
      <c r="L334" s="101" t="str">
        <f t="shared" si="20"/>
        <v>ERROR</v>
      </c>
      <c r="M334" s="117"/>
      <c r="N334" s="81"/>
      <c r="O334" s="81"/>
      <c r="P334" s="81"/>
      <c r="Q334" s="80"/>
      <c r="R334" s="81"/>
      <c r="S334" s="106" t="str">
        <f>IF(OR(B334="",$C$3="",$G$3=""),"ERROR",IF(AND(B334='Dropdown Answer Key'!$B$12,OR(E334="Lead",E334="U, May have L",E334="COM",E334="")),"Lead",IF(AND(B334='Dropdown Answer Key'!$B$12,OR(AND(E334="GALV",H334="Y"),AND(E334="GALV",H334="UN"),AND(E334="GALV",H334=""))),"GRR",IF(AND(B334='Dropdown Answer Key'!$B$12,E334="Unknown"),"Unknown SL",IF(AND(B334='Dropdown Answer Key'!$B$13,OR(F334="Lead",F334="U, May have L",F334="COM",F334="")),"Lead",IF(AND(B334='Dropdown Answer Key'!$B$13,OR(AND(F334="GALV",H334="Y"),AND(F334="GALV",H334="UN"),AND(F334="GALV",H334=""))),"GRR",IF(AND(B334='Dropdown Answer Key'!$B$13,F334="Unknown"),"Unknown SL",IF(AND(B334='Dropdown Answer Key'!$B$14,OR(E334="Lead",E334="U, May have L",E334="COM",E334="")),"Lead",IF(AND(B334='Dropdown Answer Key'!$B$14,OR(F334="Lead",F334="U, May have L",F334="COM",F334="")),"Lead",IF(AND(B334='Dropdown Answer Key'!$B$14,OR(AND(E334="GALV",H334="Y"),AND(E334="GALV",H334="UN"),AND(E334="GALV",H334=""),AND(F334="GALV",H334="Y"),AND(F334="GALV",H334="UN"),AND(F334="GALV",H334=""),AND(F334="GALV",I334="Y"),AND(F334="GALV",I334="UN"),AND(F334="GALV",I334=""))),"GRR",IF(AND(B334='Dropdown Answer Key'!$B$14,OR(E334="Unknown",F334="Unknown")),"Unknown SL","Non Lead")))))))))))</f>
        <v>ERROR</v>
      </c>
      <c r="T334" s="83" t="str">
        <f>IF(OR(M334="",Q334="",S334="ERROR"),"BLANK",IF((AND(M334='Dropdown Answer Key'!$B$25,OR('Service Line Inventory'!S334="Lead",S334="Unknown SL"))),"Tier 1",IF(AND('Service Line Inventory'!M334='Dropdown Answer Key'!$B$26,OR('Service Line Inventory'!S334="Lead",S334="Unknown SL")),"Tier 2",IF(AND('Service Line Inventory'!M334='Dropdown Answer Key'!$B$27,OR('Service Line Inventory'!S334="Lead",S334="Unknown SL")),"Tier 2",IF('Service Line Inventory'!S334="GRR","Tier 3",IF((AND('Service Line Inventory'!M334='Dropdown Answer Key'!$B$25,'Service Line Inventory'!Q334='Dropdown Answer Key'!$M$25,O334='Dropdown Answer Key'!$G$27,'Service Line Inventory'!P334='Dropdown Answer Key'!$J$27,S334="Non Lead")),"Tier 4",IF((AND('Service Line Inventory'!M334='Dropdown Answer Key'!$B$25,'Service Line Inventory'!Q334='Dropdown Answer Key'!$M$25,O334='Dropdown Answer Key'!$G$27,S334="Non Lead")),"Tier 4",IF((AND('Service Line Inventory'!M334='Dropdown Answer Key'!$B$25,'Service Line Inventory'!Q334='Dropdown Answer Key'!$M$25,'Service Line Inventory'!P334='Dropdown Answer Key'!$J$27,S334="Non Lead")),"Tier 4","Tier 5"))))))))</f>
        <v>BLANK</v>
      </c>
      <c r="U334" s="109" t="str">
        <f t="shared" si="21"/>
        <v>ERROR</v>
      </c>
      <c r="V334" s="83" t="str">
        <f t="shared" si="22"/>
        <v>ERROR</v>
      </c>
      <c r="W334" s="83" t="str">
        <f t="shared" si="23"/>
        <v>NO</v>
      </c>
      <c r="X334" s="115"/>
      <c r="Y334" s="84"/>
      <c r="Z334" s="85"/>
    </row>
    <row r="335" spans="1:26" x14ac:dyDescent="0.25">
      <c r="A335" s="89"/>
      <c r="B335" s="90"/>
      <c r="C335" s="112"/>
      <c r="D335" s="90"/>
      <c r="E335" s="112"/>
      <c r="F335" s="112"/>
      <c r="G335" s="114"/>
      <c r="H335" s="102"/>
      <c r="I335" s="90"/>
      <c r="J335" s="91"/>
      <c r="K335" s="90"/>
      <c r="L335" s="102" t="str">
        <f t="shared" si="20"/>
        <v>ERROR</v>
      </c>
      <c r="M335" s="118"/>
      <c r="N335" s="90"/>
      <c r="O335" s="90"/>
      <c r="P335" s="90"/>
      <c r="Q335" s="89"/>
      <c r="R335" s="90"/>
      <c r="S335" s="121" t="str">
        <f>IF(OR(B335="",$C$3="",$G$3=""),"ERROR",IF(AND(B335='Dropdown Answer Key'!$B$12,OR(E335="Lead",E335="U, May have L",E335="COM",E335="")),"Lead",IF(AND(B335='Dropdown Answer Key'!$B$12,OR(AND(E335="GALV",H335="Y"),AND(E335="GALV",H335="UN"),AND(E335="GALV",H335=""))),"GRR",IF(AND(B335='Dropdown Answer Key'!$B$12,E335="Unknown"),"Unknown SL",IF(AND(B335='Dropdown Answer Key'!$B$13,OR(F335="Lead",F335="U, May have L",F335="COM",F335="")),"Lead",IF(AND(B335='Dropdown Answer Key'!$B$13,OR(AND(F335="GALV",H335="Y"),AND(F335="GALV",H335="UN"),AND(F335="GALV",H335=""))),"GRR",IF(AND(B335='Dropdown Answer Key'!$B$13,F335="Unknown"),"Unknown SL",IF(AND(B335='Dropdown Answer Key'!$B$14,OR(E335="Lead",E335="U, May have L",E335="COM",E335="")),"Lead",IF(AND(B335='Dropdown Answer Key'!$B$14,OR(F335="Lead",F335="U, May have L",F335="COM",F335="")),"Lead",IF(AND(B335='Dropdown Answer Key'!$B$14,OR(AND(E335="GALV",H335="Y"),AND(E335="GALV",H335="UN"),AND(E335="GALV",H335=""),AND(F335="GALV",H335="Y"),AND(F335="GALV",H335="UN"),AND(F335="GALV",H335=""),AND(F335="GALV",I335="Y"),AND(F335="GALV",I335="UN"),AND(F335="GALV",I335=""))),"GRR",IF(AND(B335='Dropdown Answer Key'!$B$14,OR(E335="Unknown",F335="Unknown")),"Unknown SL","Non Lead")))))))))))</f>
        <v>ERROR</v>
      </c>
      <c r="T335" s="122" t="str">
        <f>IF(OR(M335="",Q335="",S335="ERROR"),"BLANK",IF((AND(M335='Dropdown Answer Key'!$B$25,OR('Service Line Inventory'!S335="Lead",S335="Unknown SL"))),"Tier 1",IF(AND('Service Line Inventory'!M335='Dropdown Answer Key'!$B$26,OR('Service Line Inventory'!S335="Lead",S335="Unknown SL")),"Tier 2",IF(AND('Service Line Inventory'!M335='Dropdown Answer Key'!$B$27,OR('Service Line Inventory'!S335="Lead",S335="Unknown SL")),"Tier 2",IF('Service Line Inventory'!S335="GRR","Tier 3",IF((AND('Service Line Inventory'!M335='Dropdown Answer Key'!$B$25,'Service Line Inventory'!Q335='Dropdown Answer Key'!$M$25,O335='Dropdown Answer Key'!$G$27,'Service Line Inventory'!P335='Dropdown Answer Key'!$J$27,S335="Non Lead")),"Tier 4",IF((AND('Service Line Inventory'!M335='Dropdown Answer Key'!$B$25,'Service Line Inventory'!Q335='Dropdown Answer Key'!$M$25,O335='Dropdown Answer Key'!$G$27,S335="Non Lead")),"Tier 4",IF((AND('Service Line Inventory'!M335='Dropdown Answer Key'!$B$25,'Service Line Inventory'!Q335='Dropdown Answer Key'!$M$25,'Service Line Inventory'!P335='Dropdown Answer Key'!$J$27,S335="Non Lead")),"Tier 4","Tier 5"))))))))</f>
        <v>BLANK</v>
      </c>
      <c r="U335" s="123" t="str">
        <f t="shared" si="21"/>
        <v>ERROR</v>
      </c>
      <c r="V335" s="122" t="str">
        <f t="shared" si="22"/>
        <v>ERROR</v>
      </c>
      <c r="W335" s="122" t="str">
        <f t="shared" si="23"/>
        <v>NO</v>
      </c>
      <c r="X335" s="116"/>
      <c r="Y335" s="105"/>
      <c r="Z335" s="85"/>
    </row>
    <row r="336" spans="1:26" x14ac:dyDescent="0.25">
      <c r="A336" s="80"/>
      <c r="B336" s="80"/>
      <c r="C336" s="111"/>
      <c r="D336" s="81"/>
      <c r="E336" s="111"/>
      <c r="F336" s="111"/>
      <c r="G336" s="113"/>
      <c r="H336" s="101"/>
      <c r="I336" s="81"/>
      <c r="J336" s="82"/>
      <c r="K336" s="81"/>
      <c r="L336" s="101" t="str">
        <f t="shared" si="20"/>
        <v>ERROR</v>
      </c>
      <c r="M336" s="117"/>
      <c r="N336" s="81"/>
      <c r="O336" s="81"/>
      <c r="P336" s="81"/>
      <c r="Q336" s="80"/>
      <c r="R336" s="81"/>
      <c r="S336" s="106" t="str">
        <f>IF(OR(B336="",$C$3="",$G$3=""),"ERROR",IF(AND(B336='Dropdown Answer Key'!$B$12,OR(E336="Lead",E336="U, May have L",E336="COM",E336="")),"Lead",IF(AND(B336='Dropdown Answer Key'!$B$12,OR(AND(E336="GALV",H336="Y"),AND(E336="GALV",H336="UN"),AND(E336="GALV",H336=""))),"GRR",IF(AND(B336='Dropdown Answer Key'!$B$12,E336="Unknown"),"Unknown SL",IF(AND(B336='Dropdown Answer Key'!$B$13,OR(F336="Lead",F336="U, May have L",F336="COM",F336="")),"Lead",IF(AND(B336='Dropdown Answer Key'!$B$13,OR(AND(F336="GALV",H336="Y"),AND(F336="GALV",H336="UN"),AND(F336="GALV",H336=""))),"GRR",IF(AND(B336='Dropdown Answer Key'!$B$13,F336="Unknown"),"Unknown SL",IF(AND(B336='Dropdown Answer Key'!$B$14,OR(E336="Lead",E336="U, May have L",E336="COM",E336="")),"Lead",IF(AND(B336='Dropdown Answer Key'!$B$14,OR(F336="Lead",F336="U, May have L",F336="COM",F336="")),"Lead",IF(AND(B336='Dropdown Answer Key'!$B$14,OR(AND(E336="GALV",H336="Y"),AND(E336="GALV",H336="UN"),AND(E336="GALV",H336=""),AND(F336="GALV",H336="Y"),AND(F336="GALV",H336="UN"),AND(F336="GALV",H336=""),AND(F336="GALV",I336="Y"),AND(F336="GALV",I336="UN"),AND(F336="GALV",I336=""))),"GRR",IF(AND(B336='Dropdown Answer Key'!$B$14,OR(E336="Unknown",F336="Unknown")),"Unknown SL","Non Lead")))))))))))</f>
        <v>ERROR</v>
      </c>
      <c r="T336" s="83" t="str">
        <f>IF(OR(M336="",Q336="",S336="ERROR"),"BLANK",IF((AND(M336='Dropdown Answer Key'!$B$25,OR('Service Line Inventory'!S336="Lead",S336="Unknown SL"))),"Tier 1",IF(AND('Service Line Inventory'!M336='Dropdown Answer Key'!$B$26,OR('Service Line Inventory'!S336="Lead",S336="Unknown SL")),"Tier 2",IF(AND('Service Line Inventory'!M336='Dropdown Answer Key'!$B$27,OR('Service Line Inventory'!S336="Lead",S336="Unknown SL")),"Tier 2",IF('Service Line Inventory'!S336="GRR","Tier 3",IF((AND('Service Line Inventory'!M336='Dropdown Answer Key'!$B$25,'Service Line Inventory'!Q336='Dropdown Answer Key'!$M$25,O336='Dropdown Answer Key'!$G$27,'Service Line Inventory'!P336='Dropdown Answer Key'!$J$27,S336="Non Lead")),"Tier 4",IF((AND('Service Line Inventory'!M336='Dropdown Answer Key'!$B$25,'Service Line Inventory'!Q336='Dropdown Answer Key'!$M$25,O336='Dropdown Answer Key'!$G$27,S336="Non Lead")),"Tier 4",IF((AND('Service Line Inventory'!M336='Dropdown Answer Key'!$B$25,'Service Line Inventory'!Q336='Dropdown Answer Key'!$M$25,'Service Line Inventory'!P336='Dropdown Answer Key'!$J$27,S336="Non Lead")),"Tier 4","Tier 5"))))))))</f>
        <v>BLANK</v>
      </c>
      <c r="U336" s="109" t="str">
        <f t="shared" si="21"/>
        <v>ERROR</v>
      </c>
      <c r="V336" s="83" t="str">
        <f t="shared" si="22"/>
        <v>ERROR</v>
      </c>
      <c r="W336" s="83" t="str">
        <f t="shared" si="23"/>
        <v>NO</v>
      </c>
      <c r="X336" s="115"/>
      <c r="Y336" s="84"/>
      <c r="Z336" s="85"/>
    </row>
    <row r="337" spans="1:26" x14ac:dyDescent="0.25">
      <c r="A337" s="89"/>
      <c r="B337" s="90"/>
      <c r="C337" s="112"/>
      <c r="D337" s="90"/>
      <c r="E337" s="112"/>
      <c r="F337" s="112"/>
      <c r="G337" s="114"/>
      <c r="H337" s="102"/>
      <c r="I337" s="90"/>
      <c r="J337" s="91"/>
      <c r="K337" s="90"/>
      <c r="L337" s="102" t="str">
        <f t="shared" si="20"/>
        <v>ERROR</v>
      </c>
      <c r="M337" s="118"/>
      <c r="N337" s="90"/>
      <c r="O337" s="90"/>
      <c r="P337" s="90"/>
      <c r="Q337" s="89"/>
      <c r="R337" s="90"/>
      <c r="S337" s="121" t="str">
        <f>IF(OR(B337="",$C$3="",$G$3=""),"ERROR",IF(AND(B337='Dropdown Answer Key'!$B$12,OR(E337="Lead",E337="U, May have L",E337="COM",E337="")),"Lead",IF(AND(B337='Dropdown Answer Key'!$B$12,OR(AND(E337="GALV",H337="Y"),AND(E337="GALV",H337="UN"),AND(E337="GALV",H337=""))),"GRR",IF(AND(B337='Dropdown Answer Key'!$B$12,E337="Unknown"),"Unknown SL",IF(AND(B337='Dropdown Answer Key'!$B$13,OR(F337="Lead",F337="U, May have L",F337="COM",F337="")),"Lead",IF(AND(B337='Dropdown Answer Key'!$B$13,OR(AND(F337="GALV",H337="Y"),AND(F337="GALV",H337="UN"),AND(F337="GALV",H337=""))),"GRR",IF(AND(B337='Dropdown Answer Key'!$B$13,F337="Unknown"),"Unknown SL",IF(AND(B337='Dropdown Answer Key'!$B$14,OR(E337="Lead",E337="U, May have L",E337="COM",E337="")),"Lead",IF(AND(B337='Dropdown Answer Key'!$B$14,OR(F337="Lead",F337="U, May have L",F337="COM",F337="")),"Lead",IF(AND(B337='Dropdown Answer Key'!$B$14,OR(AND(E337="GALV",H337="Y"),AND(E337="GALV",H337="UN"),AND(E337="GALV",H337=""),AND(F337="GALV",H337="Y"),AND(F337="GALV",H337="UN"),AND(F337="GALV",H337=""),AND(F337="GALV",I337="Y"),AND(F337="GALV",I337="UN"),AND(F337="GALV",I337=""))),"GRR",IF(AND(B337='Dropdown Answer Key'!$B$14,OR(E337="Unknown",F337="Unknown")),"Unknown SL","Non Lead")))))))))))</f>
        <v>ERROR</v>
      </c>
      <c r="T337" s="122" t="str">
        <f>IF(OR(M337="",Q337="",S337="ERROR"),"BLANK",IF((AND(M337='Dropdown Answer Key'!$B$25,OR('Service Line Inventory'!S337="Lead",S337="Unknown SL"))),"Tier 1",IF(AND('Service Line Inventory'!M337='Dropdown Answer Key'!$B$26,OR('Service Line Inventory'!S337="Lead",S337="Unknown SL")),"Tier 2",IF(AND('Service Line Inventory'!M337='Dropdown Answer Key'!$B$27,OR('Service Line Inventory'!S337="Lead",S337="Unknown SL")),"Tier 2",IF('Service Line Inventory'!S337="GRR","Tier 3",IF((AND('Service Line Inventory'!M337='Dropdown Answer Key'!$B$25,'Service Line Inventory'!Q337='Dropdown Answer Key'!$M$25,O337='Dropdown Answer Key'!$G$27,'Service Line Inventory'!P337='Dropdown Answer Key'!$J$27,S337="Non Lead")),"Tier 4",IF((AND('Service Line Inventory'!M337='Dropdown Answer Key'!$B$25,'Service Line Inventory'!Q337='Dropdown Answer Key'!$M$25,O337='Dropdown Answer Key'!$G$27,S337="Non Lead")),"Tier 4",IF((AND('Service Line Inventory'!M337='Dropdown Answer Key'!$B$25,'Service Line Inventory'!Q337='Dropdown Answer Key'!$M$25,'Service Line Inventory'!P337='Dropdown Answer Key'!$J$27,S337="Non Lead")),"Tier 4","Tier 5"))))))))</f>
        <v>BLANK</v>
      </c>
      <c r="U337" s="123" t="str">
        <f t="shared" si="21"/>
        <v>ERROR</v>
      </c>
      <c r="V337" s="122" t="str">
        <f t="shared" si="22"/>
        <v>ERROR</v>
      </c>
      <c r="W337" s="122" t="str">
        <f t="shared" si="23"/>
        <v>NO</v>
      </c>
      <c r="X337" s="116"/>
      <c r="Y337" s="105"/>
      <c r="Z337" s="85"/>
    </row>
    <row r="338" spans="1:26" x14ac:dyDescent="0.25">
      <c r="A338" s="80"/>
      <c r="B338" s="80"/>
      <c r="C338" s="111"/>
      <c r="D338" s="81"/>
      <c r="E338" s="111"/>
      <c r="F338" s="111"/>
      <c r="G338" s="113"/>
      <c r="H338" s="101"/>
      <c r="I338" s="81"/>
      <c r="J338" s="82"/>
      <c r="K338" s="81"/>
      <c r="L338" s="101" t="str">
        <f t="shared" si="20"/>
        <v>ERROR</v>
      </c>
      <c r="M338" s="117"/>
      <c r="N338" s="81"/>
      <c r="O338" s="81"/>
      <c r="P338" s="81"/>
      <c r="Q338" s="80"/>
      <c r="R338" s="81"/>
      <c r="S338" s="106" t="str">
        <f>IF(OR(B338="",$C$3="",$G$3=""),"ERROR",IF(AND(B338='Dropdown Answer Key'!$B$12,OR(E338="Lead",E338="U, May have L",E338="COM",E338="")),"Lead",IF(AND(B338='Dropdown Answer Key'!$B$12,OR(AND(E338="GALV",H338="Y"),AND(E338="GALV",H338="UN"),AND(E338="GALV",H338=""))),"GRR",IF(AND(B338='Dropdown Answer Key'!$B$12,E338="Unknown"),"Unknown SL",IF(AND(B338='Dropdown Answer Key'!$B$13,OR(F338="Lead",F338="U, May have L",F338="COM",F338="")),"Lead",IF(AND(B338='Dropdown Answer Key'!$B$13,OR(AND(F338="GALV",H338="Y"),AND(F338="GALV",H338="UN"),AND(F338="GALV",H338=""))),"GRR",IF(AND(B338='Dropdown Answer Key'!$B$13,F338="Unknown"),"Unknown SL",IF(AND(B338='Dropdown Answer Key'!$B$14,OR(E338="Lead",E338="U, May have L",E338="COM",E338="")),"Lead",IF(AND(B338='Dropdown Answer Key'!$B$14,OR(F338="Lead",F338="U, May have L",F338="COM",F338="")),"Lead",IF(AND(B338='Dropdown Answer Key'!$B$14,OR(AND(E338="GALV",H338="Y"),AND(E338="GALV",H338="UN"),AND(E338="GALV",H338=""),AND(F338="GALV",H338="Y"),AND(F338="GALV",H338="UN"),AND(F338="GALV",H338=""),AND(F338="GALV",I338="Y"),AND(F338="GALV",I338="UN"),AND(F338="GALV",I338=""))),"GRR",IF(AND(B338='Dropdown Answer Key'!$B$14,OR(E338="Unknown",F338="Unknown")),"Unknown SL","Non Lead")))))))))))</f>
        <v>ERROR</v>
      </c>
      <c r="T338" s="83" t="str">
        <f>IF(OR(M338="",Q338="",S338="ERROR"),"BLANK",IF((AND(M338='Dropdown Answer Key'!$B$25,OR('Service Line Inventory'!S338="Lead",S338="Unknown SL"))),"Tier 1",IF(AND('Service Line Inventory'!M338='Dropdown Answer Key'!$B$26,OR('Service Line Inventory'!S338="Lead",S338="Unknown SL")),"Tier 2",IF(AND('Service Line Inventory'!M338='Dropdown Answer Key'!$B$27,OR('Service Line Inventory'!S338="Lead",S338="Unknown SL")),"Tier 2",IF('Service Line Inventory'!S338="GRR","Tier 3",IF((AND('Service Line Inventory'!M338='Dropdown Answer Key'!$B$25,'Service Line Inventory'!Q338='Dropdown Answer Key'!$M$25,O338='Dropdown Answer Key'!$G$27,'Service Line Inventory'!P338='Dropdown Answer Key'!$J$27,S338="Non Lead")),"Tier 4",IF((AND('Service Line Inventory'!M338='Dropdown Answer Key'!$B$25,'Service Line Inventory'!Q338='Dropdown Answer Key'!$M$25,O338='Dropdown Answer Key'!$G$27,S338="Non Lead")),"Tier 4",IF((AND('Service Line Inventory'!M338='Dropdown Answer Key'!$B$25,'Service Line Inventory'!Q338='Dropdown Answer Key'!$M$25,'Service Line Inventory'!P338='Dropdown Answer Key'!$J$27,S338="Non Lead")),"Tier 4","Tier 5"))))))))</f>
        <v>BLANK</v>
      </c>
      <c r="U338" s="109" t="str">
        <f t="shared" si="21"/>
        <v>ERROR</v>
      </c>
      <c r="V338" s="83" t="str">
        <f t="shared" si="22"/>
        <v>ERROR</v>
      </c>
      <c r="W338" s="83" t="str">
        <f t="shared" si="23"/>
        <v>NO</v>
      </c>
      <c r="X338" s="115"/>
      <c r="Y338" s="84"/>
      <c r="Z338" s="85"/>
    </row>
    <row r="339" spans="1:26" x14ac:dyDescent="0.25">
      <c r="A339" s="89"/>
      <c r="B339" s="90"/>
      <c r="C339" s="112"/>
      <c r="D339" s="90"/>
      <c r="E339" s="112"/>
      <c r="F339" s="112"/>
      <c r="G339" s="114"/>
      <c r="H339" s="102"/>
      <c r="I339" s="90"/>
      <c r="J339" s="91"/>
      <c r="K339" s="90"/>
      <c r="L339" s="102" t="str">
        <f t="shared" si="20"/>
        <v>ERROR</v>
      </c>
      <c r="M339" s="118"/>
      <c r="N339" s="90"/>
      <c r="O339" s="90"/>
      <c r="P339" s="90"/>
      <c r="Q339" s="89"/>
      <c r="R339" s="90"/>
      <c r="S339" s="121" t="str">
        <f>IF(OR(B339="",$C$3="",$G$3=""),"ERROR",IF(AND(B339='Dropdown Answer Key'!$B$12,OR(E339="Lead",E339="U, May have L",E339="COM",E339="")),"Lead",IF(AND(B339='Dropdown Answer Key'!$B$12,OR(AND(E339="GALV",H339="Y"),AND(E339="GALV",H339="UN"),AND(E339="GALV",H339=""))),"GRR",IF(AND(B339='Dropdown Answer Key'!$B$12,E339="Unknown"),"Unknown SL",IF(AND(B339='Dropdown Answer Key'!$B$13,OR(F339="Lead",F339="U, May have L",F339="COM",F339="")),"Lead",IF(AND(B339='Dropdown Answer Key'!$B$13,OR(AND(F339="GALV",H339="Y"),AND(F339="GALV",H339="UN"),AND(F339="GALV",H339=""))),"GRR",IF(AND(B339='Dropdown Answer Key'!$B$13,F339="Unknown"),"Unknown SL",IF(AND(B339='Dropdown Answer Key'!$B$14,OR(E339="Lead",E339="U, May have L",E339="COM",E339="")),"Lead",IF(AND(B339='Dropdown Answer Key'!$B$14,OR(F339="Lead",F339="U, May have L",F339="COM",F339="")),"Lead",IF(AND(B339='Dropdown Answer Key'!$B$14,OR(AND(E339="GALV",H339="Y"),AND(E339="GALV",H339="UN"),AND(E339="GALV",H339=""),AND(F339="GALV",H339="Y"),AND(F339="GALV",H339="UN"),AND(F339="GALV",H339=""),AND(F339="GALV",I339="Y"),AND(F339="GALV",I339="UN"),AND(F339="GALV",I339=""))),"GRR",IF(AND(B339='Dropdown Answer Key'!$B$14,OR(E339="Unknown",F339="Unknown")),"Unknown SL","Non Lead")))))))))))</f>
        <v>ERROR</v>
      </c>
      <c r="T339" s="122" t="str">
        <f>IF(OR(M339="",Q339="",S339="ERROR"),"BLANK",IF((AND(M339='Dropdown Answer Key'!$B$25,OR('Service Line Inventory'!S339="Lead",S339="Unknown SL"))),"Tier 1",IF(AND('Service Line Inventory'!M339='Dropdown Answer Key'!$B$26,OR('Service Line Inventory'!S339="Lead",S339="Unknown SL")),"Tier 2",IF(AND('Service Line Inventory'!M339='Dropdown Answer Key'!$B$27,OR('Service Line Inventory'!S339="Lead",S339="Unknown SL")),"Tier 2",IF('Service Line Inventory'!S339="GRR","Tier 3",IF((AND('Service Line Inventory'!M339='Dropdown Answer Key'!$B$25,'Service Line Inventory'!Q339='Dropdown Answer Key'!$M$25,O339='Dropdown Answer Key'!$G$27,'Service Line Inventory'!P339='Dropdown Answer Key'!$J$27,S339="Non Lead")),"Tier 4",IF((AND('Service Line Inventory'!M339='Dropdown Answer Key'!$B$25,'Service Line Inventory'!Q339='Dropdown Answer Key'!$M$25,O339='Dropdown Answer Key'!$G$27,S339="Non Lead")),"Tier 4",IF((AND('Service Line Inventory'!M339='Dropdown Answer Key'!$B$25,'Service Line Inventory'!Q339='Dropdown Answer Key'!$M$25,'Service Line Inventory'!P339='Dropdown Answer Key'!$J$27,S339="Non Lead")),"Tier 4","Tier 5"))))))))</f>
        <v>BLANK</v>
      </c>
      <c r="U339" s="123" t="str">
        <f t="shared" si="21"/>
        <v>ERROR</v>
      </c>
      <c r="V339" s="122" t="str">
        <f t="shared" si="22"/>
        <v>ERROR</v>
      </c>
      <c r="W339" s="122" t="str">
        <f t="shared" si="23"/>
        <v>NO</v>
      </c>
      <c r="X339" s="116"/>
      <c r="Y339" s="105"/>
      <c r="Z339" s="85"/>
    </row>
    <row r="340" spans="1:26" x14ac:dyDescent="0.25">
      <c r="A340" s="80"/>
      <c r="B340" s="80"/>
      <c r="C340" s="111"/>
      <c r="D340" s="81"/>
      <c r="E340" s="111"/>
      <c r="F340" s="111"/>
      <c r="G340" s="113"/>
      <c r="H340" s="101"/>
      <c r="I340" s="81"/>
      <c r="J340" s="82"/>
      <c r="K340" s="81"/>
      <c r="L340" s="101" t="str">
        <f t="shared" si="20"/>
        <v>ERROR</v>
      </c>
      <c r="M340" s="117"/>
      <c r="N340" s="81"/>
      <c r="O340" s="81"/>
      <c r="P340" s="81"/>
      <c r="Q340" s="80"/>
      <c r="R340" s="81"/>
      <c r="S340" s="106" t="str">
        <f>IF(OR(B340="",$C$3="",$G$3=""),"ERROR",IF(AND(B340='Dropdown Answer Key'!$B$12,OR(E340="Lead",E340="U, May have L",E340="COM",E340="")),"Lead",IF(AND(B340='Dropdown Answer Key'!$B$12,OR(AND(E340="GALV",H340="Y"),AND(E340="GALV",H340="UN"),AND(E340="GALV",H340=""))),"GRR",IF(AND(B340='Dropdown Answer Key'!$B$12,E340="Unknown"),"Unknown SL",IF(AND(B340='Dropdown Answer Key'!$B$13,OR(F340="Lead",F340="U, May have L",F340="COM",F340="")),"Lead",IF(AND(B340='Dropdown Answer Key'!$B$13,OR(AND(F340="GALV",H340="Y"),AND(F340="GALV",H340="UN"),AND(F340="GALV",H340=""))),"GRR",IF(AND(B340='Dropdown Answer Key'!$B$13,F340="Unknown"),"Unknown SL",IF(AND(B340='Dropdown Answer Key'!$B$14,OR(E340="Lead",E340="U, May have L",E340="COM",E340="")),"Lead",IF(AND(B340='Dropdown Answer Key'!$B$14,OR(F340="Lead",F340="U, May have L",F340="COM",F340="")),"Lead",IF(AND(B340='Dropdown Answer Key'!$B$14,OR(AND(E340="GALV",H340="Y"),AND(E340="GALV",H340="UN"),AND(E340="GALV",H340=""),AND(F340="GALV",H340="Y"),AND(F340="GALV",H340="UN"),AND(F340="GALV",H340=""),AND(F340="GALV",I340="Y"),AND(F340="GALV",I340="UN"),AND(F340="GALV",I340=""))),"GRR",IF(AND(B340='Dropdown Answer Key'!$B$14,OR(E340="Unknown",F340="Unknown")),"Unknown SL","Non Lead")))))))))))</f>
        <v>ERROR</v>
      </c>
      <c r="T340" s="83" t="str">
        <f>IF(OR(M340="",Q340="",S340="ERROR"),"BLANK",IF((AND(M340='Dropdown Answer Key'!$B$25,OR('Service Line Inventory'!S340="Lead",S340="Unknown SL"))),"Tier 1",IF(AND('Service Line Inventory'!M340='Dropdown Answer Key'!$B$26,OR('Service Line Inventory'!S340="Lead",S340="Unknown SL")),"Tier 2",IF(AND('Service Line Inventory'!M340='Dropdown Answer Key'!$B$27,OR('Service Line Inventory'!S340="Lead",S340="Unknown SL")),"Tier 2",IF('Service Line Inventory'!S340="GRR","Tier 3",IF((AND('Service Line Inventory'!M340='Dropdown Answer Key'!$B$25,'Service Line Inventory'!Q340='Dropdown Answer Key'!$M$25,O340='Dropdown Answer Key'!$G$27,'Service Line Inventory'!P340='Dropdown Answer Key'!$J$27,S340="Non Lead")),"Tier 4",IF((AND('Service Line Inventory'!M340='Dropdown Answer Key'!$B$25,'Service Line Inventory'!Q340='Dropdown Answer Key'!$M$25,O340='Dropdown Answer Key'!$G$27,S340="Non Lead")),"Tier 4",IF((AND('Service Line Inventory'!M340='Dropdown Answer Key'!$B$25,'Service Line Inventory'!Q340='Dropdown Answer Key'!$M$25,'Service Line Inventory'!P340='Dropdown Answer Key'!$J$27,S340="Non Lead")),"Tier 4","Tier 5"))))))))</f>
        <v>BLANK</v>
      </c>
      <c r="U340" s="109" t="str">
        <f t="shared" si="21"/>
        <v>ERROR</v>
      </c>
      <c r="V340" s="83" t="str">
        <f t="shared" si="22"/>
        <v>ERROR</v>
      </c>
      <c r="W340" s="83" t="str">
        <f t="shared" si="23"/>
        <v>NO</v>
      </c>
      <c r="X340" s="115"/>
      <c r="Y340" s="84"/>
      <c r="Z340" s="85"/>
    </row>
    <row r="341" spans="1:26" x14ac:dyDescent="0.25">
      <c r="A341" s="89"/>
      <c r="B341" s="90"/>
      <c r="C341" s="112"/>
      <c r="D341" s="90"/>
      <c r="E341" s="112"/>
      <c r="F341" s="112"/>
      <c r="G341" s="114"/>
      <c r="H341" s="102"/>
      <c r="I341" s="90"/>
      <c r="J341" s="91"/>
      <c r="K341" s="90"/>
      <c r="L341" s="102" t="str">
        <f t="shared" si="20"/>
        <v>ERROR</v>
      </c>
      <c r="M341" s="118"/>
      <c r="N341" s="90"/>
      <c r="O341" s="90"/>
      <c r="P341" s="90"/>
      <c r="Q341" s="89"/>
      <c r="R341" s="90"/>
      <c r="S341" s="121" t="str">
        <f>IF(OR(B341="",$C$3="",$G$3=""),"ERROR",IF(AND(B341='Dropdown Answer Key'!$B$12,OR(E341="Lead",E341="U, May have L",E341="COM",E341="")),"Lead",IF(AND(B341='Dropdown Answer Key'!$B$12,OR(AND(E341="GALV",H341="Y"),AND(E341="GALV",H341="UN"),AND(E341="GALV",H341=""))),"GRR",IF(AND(B341='Dropdown Answer Key'!$B$12,E341="Unknown"),"Unknown SL",IF(AND(B341='Dropdown Answer Key'!$B$13,OR(F341="Lead",F341="U, May have L",F341="COM",F341="")),"Lead",IF(AND(B341='Dropdown Answer Key'!$B$13,OR(AND(F341="GALV",H341="Y"),AND(F341="GALV",H341="UN"),AND(F341="GALV",H341=""))),"GRR",IF(AND(B341='Dropdown Answer Key'!$B$13,F341="Unknown"),"Unknown SL",IF(AND(B341='Dropdown Answer Key'!$B$14,OR(E341="Lead",E341="U, May have L",E341="COM",E341="")),"Lead",IF(AND(B341='Dropdown Answer Key'!$B$14,OR(F341="Lead",F341="U, May have L",F341="COM",F341="")),"Lead",IF(AND(B341='Dropdown Answer Key'!$B$14,OR(AND(E341="GALV",H341="Y"),AND(E341="GALV",H341="UN"),AND(E341="GALV",H341=""),AND(F341="GALV",H341="Y"),AND(F341="GALV",H341="UN"),AND(F341="GALV",H341=""),AND(F341="GALV",I341="Y"),AND(F341="GALV",I341="UN"),AND(F341="GALV",I341=""))),"GRR",IF(AND(B341='Dropdown Answer Key'!$B$14,OR(E341="Unknown",F341="Unknown")),"Unknown SL","Non Lead")))))))))))</f>
        <v>ERROR</v>
      </c>
      <c r="T341" s="122" t="str">
        <f>IF(OR(M341="",Q341="",S341="ERROR"),"BLANK",IF((AND(M341='Dropdown Answer Key'!$B$25,OR('Service Line Inventory'!S341="Lead",S341="Unknown SL"))),"Tier 1",IF(AND('Service Line Inventory'!M341='Dropdown Answer Key'!$B$26,OR('Service Line Inventory'!S341="Lead",S341="Unknown SL")),"Tier 2",IF(AND('Service Line Inventory'!M341='Dropdown Answer Key'!$B$27,OR('Service Line Inventory'!S341="Lead",S341="Unknown SL")),"Tier 2",IF('Service Line Inventory'!S341="GRR","Tier 3",IF((AND('Service Line Inventory'!M341='Dropdown Answer Key'!$B$25,'Service Line Inventory'!Q341='Dropdown Answer Key'!$M$25,O341='Dropdown Answer Key'!$G$27,'Service Line Inventory'!P341='Dropdown Answer Key'!$J$27,S341="Non Lead")),"Tier 4",IF((AND('Service Line Inventory'!M341='Dropdown Answer Key'!$B$25,'Service Line Inventory'!Q341='Dropdown Answer Key'!$M$25,O341='Dropdown Answer Key'!$G$27,S341="Non Lead")),"Tier 4",IF((AND('Service Line Inventory'!M341='Dropdown Answer Key'!$B$25,'Service Line Inventory'!Q341='Dropdown Answer Key'!$M$25,'Service Line Inventory'!P341='Dropdown Answer Key'!$J$27,S341="Non Lead")),"Tier 4","Tier 5"))))))))</f>
        <v>BLANK</v>
      </c>
      <c r="U341" s="123" t="str">
        <f t="shared" si="21"/>
        <v>ERROR</v>
      </c>
      <c r="V341" s="122" t="str">
        <f t="shared" si="22"/>
        <v>ERROR</v>
      </c>
      <c r="W341" s="122" t="str">
        <f t="shared" si="23"/>
        <v>NO</v>
      </c>
      <c r="X341" s="116"/>
      <c r="Y341" s="105"/>
      <c r="Z341" s="85"/>
    </row>
    <row r="342" spans="1:26" x14ac:dyDescent="0.25">
      <c r="A342" s="80"/>
      <c r="B342" s="80"/>
      <c r="C342" s="111"/>
      <c r="D342" s="81"/>
      <c r="E342" s="111"/>
      <c r="F342" s="111"/>
      <c r="G342" s="113"/>
      <c r="H342" s="101"/>
      <c r="I342" s="81"/>
      <c r="J342" s="82"/>
      <c r="K342" s="81"/>
      <c r="L342" s="101" t="str">
        <f t="shared" si="20"/>
        <v>ERROR</v>
      </c>
      <c r="M342" s="117"/>
      <c r="N342" s="81"/>
      <c r="O342" s="81"/>
      <c r="P342" s="81"/>
      <c r="Q342" s="80"/>
      <c r="R342" s="81"/>
      <c r="S342" s="106" t="str">
        <f>IF(OR(B342="",$C$3="",$G$3=""),"ERROR",IF(AND(B342='Dropdown Answer Key'!$B$12,OR(E342="Lead",E342="U, May have L",E342="COM",E342="")),"Lead",IF(AND(B342='Dropdown Answer Key'!$B$12,OR(AND(E342="GALV",H342="Y"),AND(E342="GALV",H342="UN"),AND(E342="GALV",H342=""))),"GRR",IF(AND(B342='Dropdown Answer Key'!$B$12,E342="Unknown"),"Unknown SL",IF(AND(B342='Dropdown Answer Key'!$B$13,OR(F342="Lead",F342="U, May have L",F342="COM",F342="")),"Lead",IF(AND(B342='Dropdown Answer Key'!$B$13,OR(AND(F342="GALV",H342="Y"),AND(F342="GALV",H342="UN"),AND(F342="GALV",H342=""))),"GRR",IF(AND(B342='Dropdown Answer Key'!$B$13,F342="Unknown"),"Unknown SL",IF(AND(B342='Dropdown Answer Key'!$B$14,OR(E342="Lead",E342="U, May have L",E342="COM",E342="")),"Lead",IF(AND(B342='Dropdown Answer Key'!$B$14,OR(F342="Lead",F342="U, May have L",F342="COM",F342="")),"Lead",IF(AND(B342='Dropdown Answer Key'!$B$14,OR(AND(E342="GALV",H342="Y"),AND(E342="GALV",H342="UN"),AND(E342="GALV",H342=""),AND(F342="GALV",H342="Y"),AND(F342="GALV",H342="UN"),AND(F342="GALV",H342=""),AND(F342="GALV",I342="Y"),AND(F342="GALV",I342="UN"),AND(F342="GALV",I342=""))),"GRR",IF(AND(B342='Dropdown Answer Key'!$B$14,OR(E342="Unknown",F342="Unknown")),"Unknown SL","Non Lead")))))))))))</f>
        <v>ERROR</v>
      </c>
      <c r="T342" s="83" t="str">
        <f>IF(OR(M342="",Q342="",S342="ERROR"),"BLANK",IF((AND(M342='Dropdown Answer Key'!$B$25,OR('Service Line Inventory'!S342="Lead",S342="Unknown SL"))),"Tier 1",IF(AND('Service Line Inventory'!M342='Dropdown Answer Key'!$B$26,OR('Service Line Inventory'!S342="Lead",S342="Unknown SL")),"Tier 2",IF(AND('Service Line Inventory'!M342='Dropdown Answer Key'!$B$27,OR('Service Line Inventory'!S342="Lead",S342="Unknown SL")),"Tier 2",IF('Service Line Inventory'!S342="GRR","Tier 3",IF((AND('Service Line Inventory'!M342='Dropdown Answer Key'!$B$25,'Service Line Inventory'!Q342='Dropdown Answer Key'!$M$25,O342='Dropdown Answer Key'!$G$27,'Service Line Inventory'!P342='Dropdown Answer Key'!$J$27,S342="Non Lead")),"Tier 4",IF((AND('Service Line Inventory'!M342='Dropdown Answer Key'!$B$25,'Service Line Inventory'!Q342='Dropdown Answer Key'!$M$25,O342='Dropdown Answer Key'!$G$27,S342="Non Lead")),"Tier 4",IF((AND('Service Line Inventory'!M342='Dropdown Answer Key'!$B$25,'Service Line Inventory'!Q342='Dropdown Answer Key'!$M$25,'Service Line Inventory'!P342='Dropdown Answer Key'!$J$27,S342="Non Lead")),"Tier 4","Tier 5"))))))))</f>
        <v>BLANK</v>
      </c>
      <c r="U342" s="109" t="str">
        <f t="shared" si="21"/>
        <v>ERROR</v>
      </c>
      <c r="V342" s="83" t="str">
        <f t="shared" si="22"/>
        <v>ERROR</v>
      </c>
      <c r="W342" s="83" t="str">
        <f t="shared" si="23"/>
        <v>NO</v>
      </c>
      <c r="X342" s="115"/>
      <c r="Y342" s="84"/>
      <c r="Z342" s="85"/>
    </row>
    <row r="343" spans="1:26" x14ac:dyDescent="0.25">
      <c r="A343" s="89"/>
      <c r="B343" s="90"/>
      <c r="C343" s="112"/>
      <c r="D343" s="90"/>
      <c r="E343" s="112"/>
      <c r="F343" s="112"/>
      <c r="G343" s="114"/>
      <c r="H343" s="102"/>
      <c r="I343" s="90"/>
      <c r="J343" s="91"/>
      <c r="K343" s="90"/>
      <c r="L343" s="102" t="str">
        <f t="shared" si="20"/>
        <v>ERROR</v>
      </c>
      <c r="M343" s="118"/>
      <c r="N343" s="90"/>
      <c r="O343" s="90"/>
      <c r="P343" s="90"/>
      <c r="Q343" s="89"/>
      <c r="R343" s="90"/>
      <c r="S343" s="121" t="str">
        <f>IF(OR(B343="",$C$3="",$G$3=""),"ERROR",IF(AND(B343='Dropdown Answer Key'!$B$12,OR(E343="Lead",E343="U, May have L",E343="COM",E343="")),"Lead",IF(AND(B343='Dropdown Answer Key'!$B$12,OR(AND(E343="GALV",H343="Y"),AND(E343="GALV",H343="UN"),AND(E343="GALV",H343=""))),"GRR",IF(AND(B343='Dropdown Answer Key'!$B$12,E343="Unknown"),"Unknown SL",IF(AND(B343='Dropdown Answer Key'!$B$13,OR(F343="Lead",F343="U, May have L",F343="COM",F343="")),"Lead",IF(AND(B343='Dropdown Answer Key'!$B$13,OR(AND(F343="GALV",H343="Y"),AND(F343="GALV",H343="UN"),AND(F343="GALV",H343=""))),"GRR",IF(AND(B343='Dropdown Answer Key'!$B$13,F343="Unknown"),"Unknown SL",IF(AND(B343='Dropdown Answer Key'!$B$14,OR(E343="Lead",E343="U, May have L",E343="COM",E343="")),"Lead",IF(AND(B343='Dropdown Answer Key'!$B$14,OR(F343="Lead",F343="U, May have L",F343="COM",F343="")),"Lead",IF(AND(B343='Dropdown Answer Key'!$B$14,OR(AND(E343="GALV",H343="Y"),AND(E343="GALV",H343="UN"),AND(E343="GALV",H343=""),AND(F343="GALV",H343="Y"),AND(F343="GALV",H343="UN"),AND(F343="GALV",H343=""),AND(F343="GALV",I343="Y"),AND(F343="GALV",I343="UN"),AND(F343="GALV",I343=""))),"GRR",IF(AND(B343='Dropdown Answer Key'!$B$14,OR(E343="Unknown",F343="Unknown")),"Unknown SL","Non Lead")))))))))))</f>
        <v>ERROR</v>
      </c>
      <c r="T343" s="122" t="str">
        <f>IF(OR(M343="",Q343="",S343="ERROR"),"BLANK",IF((AND(M343='Dropdown Answer Key'!$B$25,OR('Service Line Inventory'!S343="Lead",S343="Unknown SL"))),"Tier 1",IF(AND('Service Line Inventory'!M343='Dropdown Answer Key'!$B$26,OR('Service Line Inventory'!S343="Lead",S343="Unknown SL")),"Tier 2",IF(AND('Service Line Inventory'!M343='Dropdown Answer Key'!$B$27,OR('Service Line Inventory'!S343="Lead",S343="Unknown SL")),"Tier 2",IF('Service Line Inventory'!S343="GRR","Tier 3",IF((AND('Service Line Inventory'!M343='Dropdown Answer Key'!$B$25,'Service Line Inventory'!Q343='Dropdown Answer Key'!$M$25,O343='Dropdown Answer Key'!$G$27,'Service Line Inventory'!P343='Dropdown Answer Key'!$J$27,S343="Non Lead")),"Tier 4",IF((AND('Service Line Inventory'!M343='Dropdown Answer Key'!$B$25,'Service Line Inventory'!Q343='Dropdown Answer Key'!$M$25,O343='Dropdown Answer Key'!$G$27,S343="Non Lead")),"Tier 4",IF((AND('Service Line Inventory'!M343='Dropdown Answer Key'!$B$25,'Service Line Inventory'!Q343='Dropdown Answer Key'!$M$25,'Service Line Inventory'!P343='Dropdown Answer Key'!$J$27,S343="Non Lead")),"Tier 4","Tier 5"))))))))</f>
        <v>BLANK</v>
      </c>
      <c r="U343" s="123" t="str">
        <f t="shared" si="21"/>
        <v>ERROR</v>
      </c>
      <c r="V343" s="122" t="str">
        <f t="shared" si="22"/>
        <v>ERROR</v>
      </c>
      <c r="W343" s="122" t="str">
        <f t="shared" si="23"/>
        <v>NO</v>
      </c>
      <c r="X343" s="116"/>
      <c r="Y343" s="105"/>
      <c r="Z343" s="85"/>
    </row>
    <row r="344" spans="1:26" x14ac:dyDescent="0.25">
      <c r="A344" s="80"/>
      <c r="B344" s="80"/>
      <c r="C344" s="111"/>
      <c r="D344" s="81"/>
      <c r="E344" s="111"/>
      <c r="F344" s="111"/>
      <c r="G344" s="113"/>
      <c r="H344" s="101"/>
      <c r="I344" s="81"/>
      <c r="J344" s="82"/>
      <c r="K344" s="81"/>
      <c r="L344" s="101" t="str">
        <f t="shared" si="20"/>
        <v>ERROR</v>
      </c>
      <c r="M344" s="117"/>
      <c r="N344" s="81"/>
      <c r="O344" s="81"/>
      <c r="P344" s="81"/>
      <c r="Q344" s="80"/>
      <c r="R344" s="81"/>
      <c r="S344" s="106" t="str">
        <f>IF(OR(B344="",$C$3="",$G$3=""),"ERROR",IF(AND(B344='Dropdown Answer Key'!$B$12,OR(E344="Lead",E344="U, May have L",E344="COM",E344="")),"Lead",IF(AND(B344='Dropdown Answer Key'!$B$12,OR(AND(E344="GALV",H344="Y"),AND(E344="GALV",H344="UN"),AND(E344="GALV",H344=""))),"GRR",IF(AND(B344='Dropdown Answer Key'!$B$12,E344="Unknown"),"Unknown SL",IF(AND(B344='Dropdown Answer Key'!$B$13,OR(F344="Lead",F344="U, May have L",F344="COM",F344="")),"Lead",IF(AND(B344='Dropdown Answer Key'!$B$13,OR(AND(F344="GALV",H344="Y"),AND(F344="GALV",H344="UN"),AND(F344="GALV",H344=""))),"GRR",IF(AND(B344='Dropdown Answer Key'!$B$13,F344="Unknown"),"Unknown SL",IF(AND(B344='Dropdown Answer Key'!$B$14,OR(E344="Lead",E344="U, May have L",E344="COM",E344="")),"Lead",IF(AND(B344='Dropdown Answer Key'!$B$14,OR(F344="Lead",F344="U, May have L",F344="COM",F344="")),"Lead",IF(AND(B344='Dropdown Answer Key'!$B$14,OR(AND(E344="GALV",H344="Y"),AND(E344="GALV",H344="UN"),AND(E344="GALV",H344=""),AND(F344="GALV",H344="Y"),AND(F344="GALV",H344="UN"),AND(F344="GALV",H344=""),AND(F344="GALV",I344="Y"),AND(F344="GALV",I344="UN"),AND(F344="GALV",I344=""))),"GRR",IF(AND(B344='Dropdown Answer Key'!$B$14,OR(E344="Unknown",F344="Unknown")),"Unknown SL","Non Lead")))))))))))</f>
        <v>ERROR</v>
      </c>
      <c r="T344" s="83" t="str">
        <f>IF(OR(M344="",Q344="",S344="ERROR"),"BLANK",IF((AND(M344='Dropdown Answer Key'!$B$25,OR('Service Line Inventory'!S344="Lead",S344="Unknown SL"))),"Tier 1",IF(AND('Service Line Inventory'!M344='Dropdown Answer Key'!$B$26,OR('Service Line Inventory'!S344="Lead",S344="Unknown SL")),"Tier 2",IF(AND('Service Line Inventory'!M344='Dropdown Answer Key'!$B$27,OR('Service Line Inventory'!S344="Lead",S344="Unknown SL")),"Tier 2",IF('Service Line Inventory'!S344="GRR","Tier 3",IF((AND('Service Line Inventory'!M344='Dropdown Answer Key'!$B$25,'Service Line Inventory'!Q344='Dropdown Answer Key'!$M$25,O344='Dropdown Answer Key'!$G$27,'Service Line Inventory'!P344='Dropdown Answer Key'!$J$27,S344="Non Lead")),"Tier 4",IF((AND('Service Line Inventory'!M344='Dropdown Answer Key'!$B$25,'Service Line Inventory'!Q344='Dropdown Answer Key'!$M$25,O344='Dropdown Answer Key'!$G$27,S344="Non Lead")),"Tier 4",IF((AND('Service Line Inventory'!M344='Dropdown Answer Key'!$B$25,'Service Line Inventory'!Q344='Dropdown Answer Key'!$M$25,'Service Line Inventory'!P344='Dropdown Answer Key'!$J$27,S344="Non Lead")),"Tier 4","Tier 5"))))))))</f>
        <v>BLANK</v>
      </c>
      <c r="U344" s="109" t="str">
        <f t="shared" si="21"/>
        <v>ERROR</v>
      </c>
      <c r="V344" s="83" t="str">
        <f t="shared" si="22"/>
        <v>ERROR</v>
      </c>
      <c r="W344" s="83" t="str">
        <f t="shared" si="23"/>
        <v>NO</v>
      </c>
      <c r="X344" s="115"/>
      <c r="Y344" s="84"/>
      <c r="Z344" s="85"/>
    </row>
    <row r="345" spans="1:26" x14ac:dyDescent="0.25">
      <c r="A345" s="89"/>
      <c r="B345" s="90"/>
      <c r="C345" s="112"/>
      <c r="D345" s="90"/>
      <c r="E345" s="112"/>
      <c r="F345" s="112"/>
      <c r="G345" s="114"/>
      <c r="H345" s="102"/>
      <c r="I345" s="90"/>
      <c r="J345" s="91"/>
      <c r="K345" s="90"/>
      <c r="L345" s="102" t="str">
        <f t="shared" si="20"/>
        <v>ERROR</v>
      </c>
      <c r="M345" s="118"/>
      <c r="N345" s="90"/>
      <c r="O345" s="90"/>
      <c r="P345" s="90"/>
      <c r="Q345" s="89"/>
      <c r="R345" s="90"/>
      <c r="S345" s="121" t="str">
        <f>IF(OR(B345="",$C$3="",$G$3=""),"ERROR",IF(AND(B345='Dropdown Answer Key'!$B$12,OR(E345="Lead",E345="U, May have L",E345="COM",E345="")),"Lead",IF(AND(B345='Dropdown Answer Key'!$B$12,OR(AND(E345="GALV",H345="Y"),AND(E345="GALV",H345="UN"),AND(E345="GALV",H345=""))),"GRR",IF(AND(B345='Dropdown Answer Key'!$B$12,E345="Unknown"),"Unknown SL",IF(AND(B345='Dropdown Answer Key'!$B$13,OR(F345="Lead",F345="U, May have L",F345="COM",F345="")),"Lead",IF(AND(B345='Dropdown Answer Key'!$B$13,OR(AND(F345="GALV",H345="Y"),AND(F345="GALV",H345="UN"),AND(F345="GALV",H345=""))),"GRR",IF(AND(B345='Dropdown Answer Key'!$B$13,F345="Unknown"),"Unknown SL",IF(AND(B345='Dropdown Answer Key'!$B$14,OR(E345="Lead",E345="U, May have L",E345="COM",E345="")),"Lead",IF(AND(B345='Dropdown Answer Key'!$B$14,OR(F345="Lead",F345="U, May have L",F345="COM",F345="")),"Lead",IF(AND(B345='Dropdown Answer Key'!$B$14,OR(AND(E345="GALV",H345="Y"),AND(E345="GALV",H345="UN"),AND(E345="GALV",H345=""),AND(F345="GALV",H345="Y"),AND(F345="GALV",H345="UN"),AND(F345="GALV",H345=""),AND(F345="GALV",I345="Y"),AND(F345="GALV",I345="UN"),AND(F345="GALV",I345=""))),"GRR",IF(AND(B345='Dropdown Answer Key'!$B$14,OR(E345="Unknown",F345="Unknown")),"Unknown SL","Non Lead")))))))))))</f>
        <v>ERROR</v>
      </c>
      <c r="T345" s="122" t="str">
        <f>IF(OR(M345="",Q345="",S345="ERROR"),"BLANK",IF((AND(M345='Dropdown Answer Key'!$B$25,OR('Service Line Inventory'!S345="Lead",S345="Unknown SL"))),"Tier 1",IF(AND('Service Line Inventory'!M345='Dropdown Answer Key'!$B$26,OR('Service Line Inventory'!S345="Lead",S345="Unknown SL")),"Tier 2",IF(AND('Service Line Inventory'!M345='Dropdown Answer Key'!$B$27,OR('Service Line Inventory'!S345="Lead",S345="Unknown SL")),"Tier 2",IF('Service Line Inventory'!S345="GRR","Tier 3",IF((AND('Service Line Inventory'!M345='Dropdown Answer Key'!$B$25,'Service Line Inventory'!Q345='Dropdown Answer Key'!$M$25,O345='Dropdown Answer Key'!$G$27,'Service Line Inventory'!P345='Dropdown Answer Key'!$J$27,S345="Non Lead")),"Tier 4",IF((AND('Service Line Inventory'!M345='Dropdown Answer Key'!$B$25,'Service Line Inventory'!Q345='Dropdown Answer Key'!$M$25,O345='Dropdown Answer Key'!$G$27,S345="Non Lead")),"Tier 4",IF((AND('Service Line Inventory'!M345='Dropdown Answer Key'!$B$25,'Service Line Inventory'!Q345='Dropdown Answer Key'!$M$25,'Service Line Inventory'!P345='Dropdown Answer Key'!$J$27,S345="Non Lead")),"Tier 4","Tier 5"))))))))</f>
        <v>BLANK</v>
      </c>
      <c r="U345" s="123" t="str">
        <f t="shared" si="21"/>
        <v>ERROR</v>
      </c>
      <c r="V345" s="122" t="str">
        <f t="shared" si="22"/>
        <v>ERROR</v>
      </c>
      <c r="W345" s="122" t="str">
        <f t="shared" si="23"/>
        <v>NO</v>
      </c>
      <c r="X345" s="116"/>
      <c r="Y345" s="105"/>
      <c r="Z345" s="85"/>
    </row>
    <row r="346" spans="1:26" x14ac:dyDescent="0.25">
      <c r="A346" s="80"/>
      <c r="B346" s="80"/>
      <c r="C346" s="111"/>
      <c r="D346" s="81"/>
      <c r="E346" s="111"/>
      <c r="F346" s="111"/>
      <c r="G346" s="113"/>
      <c r="H346" s="101"/>
      <c r="I346" s="81"/>
      <c r="J346" s="82"/>
      <c r="K346" s="81"/>
      <c r="L346" s="101" t="str">
        <f t="shared" si="20"/>
        <v>ERROR</v>
      </c>
      <c r="M346" s="117"/>
      <c r="N346" s="81"/>
      <c r="O346" s="81"/>
      <c r="P346" s="81"/>
      <c r="Q346" s="80"/>
      <c r="R346" s="81"/>
      <c r="S346" s="106" t="str">
        <f>IF(OR(B346="",$C$3="",$G$3=""),"ERROR",IF(AND(B346='Dropdown Answer Key'!$B$12,OR(E346="Lead",E346="U, May have L",E346="COM",E346="")),"Lead",IF(AND(B346='Dropdown Answer Key'!$B$12,OR(AND(E346="GALV",H346="Y"),AND(E346="GALV",H346="UN"),AND(E346="GALV",H346=""))),"GRR",IF(AND(B346='Dropdown Answer Key'!$B$12,E346="Unknown"),"Unknown SL",IF(AND(B346='Dropdown Answer Key'!$B$13,OR(F346="Lead",F346="U, May have L",F346="COM",F346="")),"Lead",IF(AND(B346='Dropdown Answer Key'!$B$13,OR(AND(F346="GALV",H346="Y"),AND(F346="GALV",H346="UN"),AND(F346="GALV",H346=""))),"GRR",IF(AND(B346='Dropdown Answer Key'!$B$13,F346="Unknown"),"Unknown SL",IF(AND(B346='Dropdown Answer Key'!$B$14,OR(E346="Lead",E346="U, May have L",E346="COM",E346="")),"Lead",IF(AND(B346='Dropdown Answer Key'!$B$14,OR(F346="Lead",F346="U, May have L",F346="COM",F346="")),"Lead",IF(AND(B346='Dropdown Answer Key'!$B$14,OR(AND(E346="GALV",H346="Y"),AND(E346="GALV",H346="UN"),AND(E346="GALV",H346=""),AND(F346="GALV",H346="Y"),AND(F346="GALV",H346="UN"),AND(F346="GALV",H346=""),AND(F346="GALV",I346="Y"),AND(F346="GALV",I346="UN"),AND(F346="GALV",I346=""))),"GRR",IF(AND(B346='Dropdown Answer Key'!$B$14,OR(E346="Unknown",F346="Unknown")),"Unknown SL","Non Lead")))))))))))</f>
        <v>ERROR</v>
      </c>
      <c r="T346" s="83" t="str">
        <f>IF(OR(M346="",Q346="",S346="ERROR"),"BLANK",IF((AND(M346='Dropdown Answer Key'!$B$25,OR('Service Line Inventory'!S346="Lead",S346="Unknown SL"))),"Tier 1",IF(AND('Service Line Inventory'!M346='Dropdown Answer Key'!$B$26,OR('Service Line Inventory'!S346="Lead",S346="Unknown SL")),"Tier 2",IF(AND('Service Line Inventory'!M346='Dropdown Answer Key'!$B$27,OR('Service Line Inventory'!S346="Lead",S346="Unknown SL")),"Tier 2",IF('Service Line Inventory'!S346="GRR","Tier 3",IF((AND('Service Line Inventory'!M346='Dropdown Answer Key'!$B$25,'Service Line Inventory'!Q346='Dropdown Answer Key'!$M$25,O346='Dropdown Answer Key'!$G$27,'Service Line Inventory'!P346='Dropdown Answer Key'!$J$27,S346="Non Lead")),"Tier 4",IF((AND('Service Line Inventory'!M346='Dropdown Answer Key'!$B$25,'Service Line Inventory'!Q346='Dropdown Answer Key'!$M$25,O346='Dropdown Answer Key'!$G$27,S346="Non Lead")),"Tier 4",IF((AND('Service Line Inventory'!M346='Dropdown Answer Key'!$B$25,'Service Line Inventory'!Q346='Dropdown Answer Key'!$M$25,'Service Line Inventory'!P346='Dropdown Answer Key'!$J$27,S346="Non Lead")),"Tier 4","Tier 5"))))))))</f>
        <v>BLANK</v>
      </c>
      <c r="U346" s="109" t="str">
        <f t="shared" si="21"/>
        <v>ERROR</v>
      </c>
      <c r="V346" s="83" t="str">
        <f t="shared" si="22"/>
        <v>ERROR</v>
      </c>
      <c r="W346" s="83" t="str">
        <f t="shared" si="23"/>
        <v>NO</v>
      </c>
      <c r="X346" s="115"/>
      <c r="Y346" s="84"/>
      <c r="Z346" s="85"/>
    </row>
    <row r="347" spans="1:26" x14ac:dyDescent="0.25">
      <c r="A347" s="89"/>
      <c r="B347" s="90"/>
      <c r="C347" s="112"/>
      <c r="D347" s="90"/>
      <c r="E347" s="112"/>
      <c r="F347" s="112"/>
      <c r="G347" s="114"/>
      <c r="H347" s="102"/>
      <c r="I347" s="90"/>
      <c r="J347" s="91"/>
      <c r="K347" s="90"/>
      <c r="L347" s="102" t="str">
        <f t="shared" si="20"/>
        <v>ERROR</v>
      </c>
      <c r="M347" s="118"/>
      <c r="N347" s="90"/>
      <c r="O347" s="90"/>
      <c r="P347" s="90"/>
      <c r="Q347" s="89"/>
      <c r="R347" s="90"/>
      <c r="S347" s="121" t="str">
        <f>IF(OR(B347="",$C$3="",$G$3=""),"ERROR",IF(AND(B347='Dropdown Answer Key'!$B$12,OR(E347="Lead",E347="U, May have L",E347="COM",E347="")),"Lead",IF(AND(B347='Dropdown Answer Key'!$B$12,OR(AND(E347="GALV",H347="Y"),AND(E347="GALV",H347="UN"),AND(E347="GALV",H347=""))),"GRR",IF(AND(B347='Dropdown Answer Key'!$B$12,E347="Unknown"),"Unknown SL",IF(AND(B347='Dropdown Answer Key'!$B$13,OR(F347="Lead",F347="U, May have L",F347="COM",F347="")),"Lead",IF(AND(B347='Dropdown Answer Key'!$B$13,OR(AND(F347="GALV",H347="Y"),AND(F347="GALV",H347="UN"),AND(F347="GALV",H347=""))),"GRR",IF(AND(B347='Dropdown Answer Key'!$B$13,F347="Unknown"),"Unknown SL",IF(AND(B347='Dropdown Answer Key'!$B$14,OR(E347="Lead",E347="U, May have L",E347="COM",E347="")),"Lead",IF(AND(B347='Dropdown Answer Key'!$B$14,OR(F347="Lead",F347="U, May have L",F347="COM",F347="")),"Lead",IF(AND(B347='Dropdown Answer Key'!$B$14,OR(AND(E347="GALV",H347="Y"),AND(E347="GALV",H347="UN"),AND(E347="GALV",H347=""),AND(F347="GALV",H347="Y"),AND(F347="GALV",H347="UN"),AND(F347="GALV",H347=""),AND(F347="GALV",I347="Y"),AND(F347="GALV",I347="UN"),AND(F347="GALV",I347=""))),"GRR",IF(AND(B347='Dropdown Answer Key'!$B$14,OR(E347="Unknown",F347="Unknown")),"Unknown SL","Non Lead")))))))))))</f>
        <v>ERROR</v>
      </c>
      <c r="T347" s="122" t="str">
        <f>IF(OR(M347="",Q347="",S347="ERROR"),"BLANK",IF((AND(M347='Dropdown Answer Key'!$B$25,OR('Service Line Inventory'!S347="Lead",S347="Unknown SL"))),"Tier 1",IF(AND('Service Line Inventory'!M347='Dropdown Answer Key'!$B$26,OR('Service Line Inventory'!S347="Lead",S347="Unknown SL")),"Tier 2",IF(AND('Service Line Inventory'!M347='Dropdown Answer Key'!$B$27,OR('Service Line Inventory'!S347="Lead",S347="Unknown SL")),"Tier 2",IF('Service Line Inventory'!S347="GRR","Tier 3",IF((AND('Service Line Inventory'!M347='Dropdown Answer Key'!$B$25,'Service Line Inventory'!Q347='Dropdown Answer Key'!$M$25,O347='Dropdown Answer Key'!$G$27,'Service Line Inventory'!P347='Dropdown Answer Key'!$J$27,S347="Non Lead")),"Tier 4",IF((AND('Service Line Inventory'!M347='Dropdown Answer Key'!$B$25,'Service Line Inventory'!Q347='Dropdown Answer Key'!$M$25,O347='Dropdown Answer Key'!$G$27,S347="Non Lead")),"Tier 4",IF((AND('Service Line Inventory'!M347='Dropdown Answer Key'!$B$25,'Service Line Inventory'!Q347='Dropdown Answer Key'!$M$25,'Service Line Inventory'!P347='Dropdown Answer Key'!$J$27,S347="Non Lead")),"Tier 4","Tier 5"))))))))</f>
        <v>BLANK</v>
      </c>
      <c r="U347" s="123" t="str">
        <f t="shared" si="21"/>
        <v>ERROR</v>
      </c>
      <c r="V347" s="122" t="str">
        <f t="shared" si="22"/>
        <v>ERROR</v>
      </c>
      <c r="W347" s="122" t="str">
        <f t="shared" si="23"/>
        <v>NO</v>
      </c>
      <c r="X347" s="116"/>
      <c r="Y347" s="105"/>
      <c r="Z347" s="85"/>
    </row>
    <row r="348" spans="1:26" x14ac:dyDescent="0.25">
      <c r="A348" s="80"/>
      <c r="B348" s="80"/>
      <c r="C348" s="111"/>
      <c r="D348" s="81"/>
      <c r="E348" s="111"/>
      <c r="F348" s="111"/>
      <c r="G348" s="113"/>
      <c r="H348" s="101"/>
      <c r="I348" s="81"/>
      <c r="J348" s="82"/>
      <c r="K348" s="81"/>
      <c r="L348" s="101" t="str">
        <f t="shared" si="20"/>
        <v>ERROR</v>
      </c>
      <c r="M348" s="117"/>
      <c r="N348" s="81"/>
      <c r="O348" s="81"/>
      <c r="P348" s="81"/>
      <c r="Q348" s="80"/>
      <c r="R348" s="81"/>
      <c r="S348" s="106" t="str">
        <f>IF(OR(B348="",$C$3="",$G$3=""),"ERROR",IF(AND(B348='Dropdown Answer Key'!$B$12,OR(E348="Lead",E348="U, May have L",E348="COM",E348="")),"Lead",IF(AND(B348='Dropdown Answer Key'!$B$12,OR(AND(E348="GALV",H348="Y"),AND(E348="GALV",H348="UN"),AND(E348="GALV",H348=""))),"GRR",IF(AND(B348='Dropdown Answer Key'!$B$12,E348="Unknown"),"Unknown SL",IF(AND(B348='Dropdown Answer Key'!$B$13,OR(F348="Lead",F348="U, May have L",F348="COM",F348="")),"Lead",IF(AND(B348='Dropdown Answer Key'!$B$13,OR(AND(F348="GALV",H348="Y"),AND(F348="GALV",H348="UN"),AND(F348="GALV",H348=""))),"GRR",IF(AND(B348='Dropdown Answer Key'!$B$13,F348="Unknown"),"Unknown SL",IF(AND(B348='Dropdown Answer Key'!$B$14,OR(E348="Lead",E348="U, May have L",E348="COM",E348="")),"Lead",IF(AND(B348='Dropdown Answer Key'!$B$14,OR(F348="Lead",F348="U, May have L",F348="COM",F348="")),"Lead",IF(AND(B348='Dropdown Answer Key'!$B$14,OR(AND(E348="GALV",H348="Y"),AND(E348="GALV",H348="UN"),AND(E348="GALV",H348=""),AND(F348="GALV",H348="Y"),AND(F348="GALV",H348="UN"),AND(F348="GALV",H348=""),AND(F348="GALV",I348="Y"),AND(F348="GALV",I348="UN"),AND(F348="GALV",I348=""))),"GRR",IF(AND(B348='Dropdown Answer Key'!$B$14,OR(E348="Unknown",F348="Unknown")),"Unknown SL","Non Lead")))))))))))</f>
        <v>ERROR</v>
      </c>
      <c r="T348" s="83" t="str">
        <f>IF(OR(M348="",Q348="",S348="ERROR"),"BLANK",IF((AND(M348='Dropdown Answer Key'!$B$25,OR('Service Line Inventory'!S348="Lead",S348="Unknown SL"))),"Tier 1",IF(AND('Service Line Inventory'!M348='Dropdown Answer Key'!$B$26,OR('Service Line Inventory'!S348="Lead",S348="Unknown SL")),"Tier 2",IF(AND('Service Line Inventory'!M348='Dropdown Answer Key'!$B$27,OR('Service Line Inventory'!S348="Lead",S348="Unknown SL")),"Tier 2",IF('Service Line Inventory'!S348="GRR","Tier 3",IF((AND('Service Line Inventory'!M348='Dropdown Answer Key'!$B$25,'Service Line Inventory'!Q348='Dropdown Answer Key'!$M$25,O348='Dropdown Answer Key'!$G$27,'Service Line Inventory'!P348='Dropdown Answer Key'!$J$27,S348="Non Lead")),"Tier 4",IF((AND('Service Line Inventory'!M348='Dropdown Answer Key'!$B$25,'Service Line Inventory'!Q348='Dropdown Answer Key'!$M$25,O348='Dropdown Answer Key'!$G$27,S348="Non Lead")),"Tier 4",IF((AND('Service Line Inventory'!M348='Dropdown Answer Key'!$B$25,'Service Line Inventory'!Q348='Dropdown Answer Key'!$M$25,'Service Line Inventory'!P348='Dropdown Answer Key'!$J$27,S348="Non Lead")),"Tier 4","Tier 5"))))))))</f>
        <v>BLANK</v>
      </c>
      <c r="U348" s="109" t="str">
        <f t="shared" si="21"/>
        <v>ERROR</v>
      </c>
      <c r="V348" s="83" t="str">
        <f t="shared" si="22"/>
        <v>ERROR</v>
      </c>
      <c r="W348" s="83" t="str">
        <f t="shared" si="23"/>
        <v>NO</v>
      </c>
      <c r="X348" s="115"/>
      <c r="Y348" s="84"/>
      <c r="Z348" s="85"/>
    </row>
    <row r="349" spans="1:26" x14ac:dyDescent="0.25">
      <c r="A349" s="89"/>
      <c r="B349" s="90"/>
      <c r="C349" s="112"/>
      <c r="D349" s="90"/>
      <c r="E349" s="112"/>
      <c r="F349" s="112"/>
      <c r="G349" s="114"/>
      <c r="H349" s="102"/>
      <c r="I349" s="90"/>
      <c r="J349" s="91"/>
      <c r="K349" s="90"/>
      <c r="L349" s="102" t="str">
        <f t="shared" si="20"/>
        <v>ERROR</v>
      </c>
      <c r="M349" s="118"/>
      <c r="N349" s="90"/>
      <c r="O349" s="90"/>
      <c r="P349" s="90"/>
      <c r="Q349" s="89"/>
      <c r="R349" s="90"/>
      <c r="S349" s="121" t="str">
        <f>IF(OR(B349="",$C$3="",$G$3=""),"ERROR",IF(AND(B349='Dropdown Answer Key'!$B$12,OR(E349="Lead",E349="U, May have L",E349="COM",E349="")),"Lead",IF(AND(B349='Dropdown Answer Key'!$B$12,OR(AND(E349="GALV",H349="Y"),AND(E349="GALV",H349="UN"),AND(E349="GALV",H349=""))),"GRR",IF(AND(B349='Dropdown Answer Key'!$B$12,E349="Unknown"),"Unknown SL",IF(AND(B349='Dropdown Answer Key'!$B$13,OR(F349="Lead",F349="U, May have L",F349="COM",F349="")),"Lead",IF(AND(B349='Dropdown Answer Key'!$B$13,OR(AND(F349="GALV",H349="Y"),AND(F349="GALV",H349="UN"),AND(F349="GALV",H349=""))),"GRR",IF(AND(B349='Dropdown Answer Key'!$B$13,F349="Unknown"),"Unknown SL",IF(AND(B349='Dropdown Answer Key'!$B$14,OR(E349="Lead",E349="U, May have L",E349="COM",E349="")),"Lead",IF(AND(B349='Dropdown Answer Key'!$B$14,OR(F349="Lead",F349="U, May have L",F349="COM",F349="")),"Lead",IF(AND(B349='Dropdown Answer Key'!$B$14,OR(AND(E349="GALV",H349="Y"),AND(E349="GALV",H349="UN"),AND(E349="GALV",H349=""),AND(F349="GALV",H349="Y"),AND(F349="GALV",H349="UN"),AND(F349="GALV",H349=""),AND(F349="GALV",I349="Y"),AND(F349="GALV",I349="UN"),AND(F349="GALV",I349=""))),"GRR",IF(AND(B349='Dropdown Answer Key'!$B$14,OR(E349="Unknown",F349="Unknown")),"Unknown SL","Non Lead")))))))))))</f>
        <v>ERROR</v>
      </c>
      <c r="T349" s="122" t="str">
        <f>IF(OR(M349="",Q349="",S349="ERROR"),"BLANK",IF((AND(M349='Dropdown Answer Key'!$B$25,OR('Service Line Inventory'!S349="Lead",S349="Unknown SL"))),"Tier 1",IF(AND('Service Line Inventory'!M349='Dropdown Answer Key'!$B$26,OR('Service Line Inventory'!S349="Lead",S349="Unknown SL")),"Tier 2",IF(AND('Service Line Inventory'!M349='Dropdown Answer Key'!$B$27,OR('Service Line Inventory'!S349="Lead",S349="Unknown SL")),"Tier 2",IF('Service Line Inventory'!S349="GRR","Tier 3",IF((AND('Service Line Inventory'!M349='Dropdown Answer Key'!$B$25,'Service Line Inventory'!Q349='Dropdown Answer Key'!$M$25,O349='Dropdown Answer Key'!$G$27,'Service Line Inventory'!P349='Dropdown Answer Key'!$J$27,S349="Non Lead")),"Tier 4",IF((AND('Service Line Inventory'!M349='Dropdown Answer Key'!$B$25,'Service Line Inventory'!Q349='Dropdown Answer Key'!$M$25,O349='Dropdown Answer Key'!$G$27,S349="Non Lead")),"Tier 4",IF((AND('Service Line Inventory'!M349='Dropdown Answer Key'!$B$25,'Service Line Inventory'!Q349='Dropdown Answer Key'!$M$25,'Service Line Inventory'!P349='Dropdown Answer Key'!$J$27,S349="Non Lead")),"Tier 4","Tier 5"))))))))</f>
        <v>BLANK</v>
      </c>
      <c r="U349" s="123" t="str">
        <f t="shared" si="21"/>
        <v>ERROR</v>
      </c>
      <c r="V349" s="122" t="str">
        <f t="shared" si="22"/>
        <v>ERROR</v>
      </c>
      <c r="W349" s="122" t="str">
        <f t="shared" si="23"/>
        <v>NO</v>
      </c>
      <c r="X349" s="116"/>
      <c r="Y349" s="105"/>
      <c r="Z349" s="85"/>
    </row>
    <row r="350" spans="1:26" x14ac:dyDescent="0.25">
      <c r="A350" s="80"/>
      <c r="B350" s="80"/>
      <c r="C350" s="111"/>
      <c r="D350" s="81"/>
      <c r="E350" s="111"/>
      <c r="F350" s="111"/>
      <c r="G350" s="113"/>
      <c r="H350" s="101"/>
      <c r="I350" s="81"/>
      <c r="J350" s="82"/>
      <c r="K350" s="81"/>
      <c r="L350" s="101" t="str">
        <f t="shared" si="20"/>
        <v>ERROR</v>
      </c>
      <c r="M350" s="117"/>
      <c r="N350" s="81"/>
      <c r="O350" s="81"/>
      <c r="P350" s="81"/>
      <c r="Q350" s="80"/>
      <c r="R350" s="81"/>
      <c r="S350" s="106" t="str">
        <f>IF(OR(B350="",$C$3="",$G$3=""),"ERROR",IF(AND(B350='Dropdown Answer Key'!$B$12,OR(E350="Lead",E350="U, May have L",E350="COM",E350="")),"Lead",IF(AND(B350='Dropdown Answer Key'!$B$12,OR(AND(E350="GALV",H350="Y"),AND(E350="GALV",H350="UN"),AND(E350="GALV",H350=""))),"GRR",IF(AND(B350='Dropdown Answer Key'!$B$12,E350="Unknown"),"Unknown SL",IF(AND(B350='Dropdown Answer Key'!$B$13,OR(F350="Lead",F350="U, May have L",F350="COM",F350="")),"Lead",IF(AND(B350='Dropdown Answer Key'!$B$13,OR(AND(F350="GALV",H350="Y"),AND(F350="GALV",H350="UN"),AND(F350="GALV",H350=""))),"GRR",IF(AND(B350='Dropdown Answer Key'!$B$13,F350="Unknown"),"Unknown SL",IF(AND(B350='Dropdown Answer Key'!$B$14,OR(E350="Lead",E350="U, May have L",E350="COM",E350="")),"Lead",IF(AND(B350='Dropdown Answer Key'!$B$14,OR(F350="Lead",F350="U, May have L",F350="COM",F350="")),"Lead",IF(AND(B350='Dropdown Answer Key'!$B$14,OR(AND(E350="GALV",H350="Y"),AND(E350="GALV",H350="UN"),AND(E350="GALV",H350=""),AND(F350="GALV",H350="Y"),AND(F350="GALV",H350="UN"),AND(F350="GALV",H350=""),AND(F350="GALV",I350="Y"),AND(F350="GALV",I350="UN"),AND(F350="GALV",I350=""))),"GRR",IF(AND(B350='Dropdown Answer Key'!$B$14,OR(E350="Unknown",F350="Unknown")),"Unknown SL","Non Lead")))))))))))</f>
        <v>ERROR</v>
      </c>
      <c r="T350" s="83" t="str">
        <f>IF(OR(M350="",Q350="",S350="ERROR"),"BLANK",IF((AND(M350='Dropdown Answer Key'!$B$25,OR('Service Line Inventory'!S350="Lead",S350="Unknown SL"))),"Tier 1",IF(AND('Service Line Inventory'!M350='Dropdown Answer Key'!$B$26,OR('Service Line Inventory'!S350="Lead",S350="Unknown SL")),"Tier 2",IF(AND('Service Line Inventory'!M350='Dropdown Answer Key'!$B$27,OR('Service Line Inventory'!S350="Lead",S350="Unknown SL")),"Tier 2",IF('Service Line Inventory'!S350="GRR","Tier 3",IF((AND('Service Line Inventory'!M350='Dropdown Answer Key'!$B$25,'Service Line Inventory'!Q350='Dropdown Answer Key'!$M$25,O350='Dropdown Answer Key'!$G$27,'Service Line Inventory'!P350='Dropdown Answer Key'!$J$27,S350="Non Lead")),"Tier 4",IF((AND('Service Line Inventory'!M350='Dropdown Answer Key'!$B$25,'Service Line Inventory'!Q350='Dropdown Answer Key'!$M$25,O350='Dropdown Answer Key'!$G$27,S350="Non Lead")),"Tier 4",IF((AND('Service Line Inventory'!M350='Dropdown Answer Key'!$B$25,'Service Line Inventory'!Q350='Dropdown Answer Key'!$M$25,'Service Line Inventory'!P350='Dropdown Answer Key'!$J$27,S350="Non Lead")),"Tier 4","Tier 5"))))))))</f>
        <v>BLANK</v>
      </c>
      <c r="U350" s="109" t="str">
        <f t="shared" si="21"/>
        <v>ERROR</v>
      </c>
      <c r="V350" s="83" t="str">
        <f t="shared" si="22"/>
        <v>ERROR</v>
      </c>
      <c r="W350" s="83" t="str">
        <f t="shared" si="23"/>
        <v>NO</v>
      </c>
      <c r="X350" s="115"/>
      <c r="Y350" s="84"/>
      <c r="Z350" s="85"/>
    </row>
    <row r="351" spans="1:26" x14ac:dyDescent="0.25">
      <c r="A351" s="89"/>
      <c r="B351" s="90"/>
      <c r="C351" s="112"/>
      <c r="D351" s="90"/>
      <c r="E351" s="112"/>
      <c r="F351" s="112"/>
      <c r="G351" s="114"/>
      <c r="H351" s="102"/>
      <c r="I351" s="90"/>
      <c r="J351" s="91"/>
      <c r="K351" s="90"/>
      <c r="L351" s="102" t="str">
        <f t="shared" si="20"/>
        <v>ERROR</v>
      </c>
      <c r="M351" s="118"/>
      <c r="N351" s="90"/>
      <c r="O351" s="90"/>
      <c r="P351" s="90"/>
      <c r="Q351" s="89"/>
      <c r="R351" s="90"/>
      <c r="S351" s="121" t="str">
        <f>IF(OR(B351="",$C$3="",$G$3=""),"ERROR",IF(AND(B351='Dropdown Answer Key'!$B$12,OR(E351="Lead",E351="U, May have L",E351="COM",E351="")),"Lead",IF(AND(B351='Dropdown Answer Key'!$B$12,OR(AND(E351="GALV",H351="Y"),AND(E351="GALV",H351="UN"),AND(E351="GALV",H351=""))),"GRR",IF(AND(B351='Dropdown Answer Key'!$B$12,E351="Unknown"),"Unknown SL",IF(AND(B351='Dropdown Answer Key'!$B$13,OR(F351="Lead",F351="U, May have L",F351="COM",F351="")),"Lead",IF(AND(B351='Dropdown Answer Key'!$B$13,OR(AND(F351="GALV",H351="Y"),AND(F351="GALV",H351="UN"),AND(F351="GALV",H351=""))),"GRR",IF(AND(B351='Dropdown Answer Key'!$B$13,F351="Unknown"),"Unknown SL",IF(AND(B351='Dropdown Answer Key'!$B$14,OR(E351="Lead",E351="U, May have L",E351="COM",E351="")),"Lead",IF(AND(B351='Dropdown Answer Key'!$B$14,OR(F351="Lead",F351="U, May have L",F351="COM",F351="")),"Lead",IF(AND(B351='Dropdown Answer Key'!$B$14,OR(AND(E351="GALV",H351="Y"),AND(E351="GALV",H351="UN"),AND(E351="GALV",H351=""),AND(F351="GALV",H351="Y"),AND(F351="GALV",H351="UN"),AND(F351="GALV",H351=""),AND(F351="GALV",I351="Y"),AND(F351="GALV",I351="UN"),AND(F351="GALV",I351=""))),"GRR",IF(AND(B351='Dropdown Answer Key'!$B$14,OR(E351="Unknown",F351="Unknown")),"Unknown SL","Non Lead")))))))))))</f>
        <v>ERROR</v>
      </c>
      <c r="T351" s="122" t="str">
        <f>IF(OR(M351="",Q351="",S351="ERROR"),"BLANK",IF((AND(M351='Dropdown Answer Key'!$B$25,OR('Service Line Inventory'!S351="Lead",S351="Unknown SL"))),"Tier 1",IF(AND('Service Line Inventory'!M351='Dropdown Answer Key'!$B$26,OR('Service Line Inventory'!S351="Lead",S351="Unknown SL")),"Tier 2",IF(AND('Service Line Inventory'!M351='Dropdown Answer Key'!$B$27,OR('Service Line Inventory'!S351="Lead",S351="Unknown SL")),"Tier 2",IF('Service Line Inventory'!S351="GRR","Tier 3",IF((AND('Service Line Inventory'!M351='Dropdown Answer Key'!$B$25,'Service Line Inventory'!Q351='Dropdown Answer Key'!$M$25,O351='Dropdown Answer Key'!$G$27,'Service Line Inventory'!P351='Dropdown Answer Key'!$J$27,S351="Non Lead")),"Tier 4",IF((AND('Service Line Inventory'!M351='Dropdown Answer Key'!$B$25,'Service Line Inventory'!Q351='Dropdown Answer Key'!$M$25,O351='Dropdown Answer Key'!$G$27,S351="Non Lead")),"Tier 4",IF((AND('Service Line Inventory'!M351='Dropdown Answer Key'!$B$25,'Service Line Inventory'!Q351='Dropdown Answer Key'!$M$25,'Service Line Inventory'!P351='Dropdown Answer Key'!$J$27,S351="Non Lead")),"Tier 4","Tier 5"))))))))</f>
        <v>BLANK</v>
      </c>
      <c r="U351" s="123" t="str">
        <f t="shared" si="21"/>
        <v>ERROR</v>
      </c>
      <c r="V351" s="122" t="str">
        <f t="shared" si="22"/>
        <v>ERROR</v>
      </c>
      <c r="W351" s="122" t="str">
        <f t="shared" si="23"/>
        <v>NO</v>
      </c>
      <c r="X351" s="116"/>
      <c r="Y351" s="105"/>
      <c r="Z351" s="85"/>
    </row>
    <row r="352" spans="1:26" x14ac:dyDescent="0.25">
      <c r="A352" s="80"/>
      <c r="B352" s="80"/>
      <c r="C352" s="111"/>
      <c r="D352" s="81"/>
      <c r="E352" s="111"/>
      <c r="F352" s="111"/>
      <c r="G352" s="113"/>
      <c r="H352" s="101"/>
      <c r="I352" s="81"/>
      <c r="J352" s="82"/>
      <c r="K352" s="81"/>
      <c r="L352" s="101" t="str">
        <f t="shared" si="20"/>
        <v>ERROR</v>
      </c>
      <c r="M352" s="117"/>
      <c r="N352" s="81"/>
      <c r="O352" s="81"/>
      <c r="P352" s="81"/>
      <c r="Q352" s="80"/>
      <c r="R352" s="81"/>
      <c r="S352" s="106" t="str">
        <f>IF(OR(B352="",$C$3="",$G$3=""),"ERROR",IF(AND(B352='Dropdown Answer Key'!$B$12,OR(E352="Lead",E352="U, May have L",E352="COM",E352="")),"Lead",IF(AND(B352='Dropdown Answer Key'!$B$12,OR(AND(E352="GALV",H352="Y"),AND(E352="GALV",H352="UN"),AND(E352="GALV",H352=""))),"GRR",IF(AND(B352='Dropdown Answer Key'!$B$12,E352="Unknown"),"Unknown SL",IF(AND(B352='Dropdown Answer Key'!$B$13,OR(F352="Lead",F352="U, May have L",F352="COM",F352="")),"Lead",IF(AND(B352='Dropdown Answer Key'!$B$13,OR(AND(F352="GALV",H352="Y"),AND(F352="GALV",H352="UN"),AND(F352="GALV",H352=""))),"GRR",IF(AND(B352='Dropdown Answer Key'!$B$13,F352="Unknown"),"Unknown SL",IF(AND(B352='Dropdown Answer Key'!$B$14,OR(E352="Lead",E352="U, May have L",E352="COM",E352="")),"Lead",IF(AND(B352='Dropdown Answer Key'!$B$14,OR(F352="Lead",F352="U, May have L",F352="COM",F352="")),"Lead",IF(AND(B352='Dropdown Answer Key'!$B$14,OR(AND(E352="GALV",H352="Y"),AND(E352="GALV",H352="UN"),AND(E352="GALV",H352=""),AND(F352="GALV",H352="Y"),AND(F352="GALV",H352="UN"),AND(F352="GALV",H352=""),AND(F352="GALV",I352="Y"),AND(F352="GALV",I352="UN"),AND(F352="GALV",I352=""))),"GRR",IF(AND(B352='Dropdown Answer Key'!$B$14,OR(E352="Unknown",F352="Unknown")),"Unknown SL","Non Lead")))))))))))</f>
        <v>ERROR</v>
      </c>
      <c r="T352" s="83" t="str">
        <f>IF(OR(M352="",Q352="",S352="ERROR"),"BLANK",IF((AND(M352='Dropdown Answer Key'!$B$25,OR('Service Line Inventory'!S352="Lead",S352="Unknown SL"))),"Tier 1",IF(AND('Service Line Inventory'!M352='Dropdown Answer Key'!$B$26,OR('Service Line Inventory'!S352="Lead",S352="Unknown SL")),"Tier 2",IF(AND('Service Line Inventory'!M352='Dropdown Answer Key'!$B$27,OR('Service Line Inventory'!S352="Lead",S352="Unknown SL")),"Tier 2",IF('Service Line Inventory'!S352="GRR","Tier 3",IF((AND('Service Line Inventory'!M352='Dropdown Answer Key'!$B$25,'Service Line Inventory'!Q352='Dropdown Answer Key'!$M$25,O352='Dropdown Answer Key'!$G$27,'Service Line Inventory'!P352='Dropdown Answer Key'!$J$27,S352="Non Lead")),"Tier 4",IF((AND('Service Line Inventory'!M352='Dropdown Answer Key'!$B$25,'Service Line Inventory'!Q352='Dropdown Answer Key'!$M$25,O352='Dropdown Answer Key'!$G$27,S352="Non Lead")),"Tier 4",IF((AND('Service Line Inventory'!M352='Dropdown Answer Key'!$B$25,'Service Line Inventory'!Q352='Dropdown Answer Key'!$M$25,'Service Line Inventory'!P352='Dropdown Answer Key'!$J$27,S352="Non Lead")),"Tier 4","Tier 5"))))))))</f>
        <v>BLANK</v>
      </c>
      <c r="U352" s="109" t="str">
        <f t="shared" si="21"/>
        <v>ERROR</v>
      </c>
      <c r="V352" s="83" t="str">
        <f t="shared" si="22"/>
        <v>ERROR</v>
      </c>
      <c r="W352" s="83" t="str">
        <f t="shared" si="23"/>
        <v>NO</v>
      </c>
      <c r="X352" s="115"/>
      <c r="Y352" s="84"/>
      <c r="Z352" s="85"/>
    </row>
    <row r="353" spans="1:26" x14ac:dyDescent="0.25">
      <c r="A353" s="89"/>
      <c r="B353" s="90"/>
      <c r="C353" s="112"/>
      <c r="D353" s="90"/>
      <c r="E353" s="112"/>
      <c r="F353" s="112"/>
      <c r="G353" s="114"/>
      <c r="H353" s="102"/>
      <c r="I353" s="90"/>
      <c r="J353" s="91"/>
      <c r="K353" s="90"/>
      <c r="L353" s="102" t="str">
        <f t="shared" si="20"/>
        <v>ERROR</v>
      </c>
      <c r="M353" s="118"/>
      <c r="N353" s="90"/>
      <c r="O353" s="90"/>
      <c r="P353" s="90"/>
      <c r="Q353" s="89"/>
      <c r="R353" s="90"/>
      <c r="S353" s="121" t="str">
        <f>IF(OR(B353="",$C$3="",$G$3=""),"ERROR",IF(AND(B353='Dropdown Answer Key'!$B$12,OR(E353="Lead",E353="U, May have L",E353="COM",E353="")),"Lead",IF(AND(B353='Dropdown Answer Key'!$B$12,OR(AND(E353="GALV",H353="Y"),AND(E353="GALV",H353="UN"),AND(E353="GALV",H353=""))),"GRR",IF(AND(B353='Dropdown Answer Key'!$B$12,E353="Unknown"),"Unknown SL",IF(AND(B353='Dropdown Answer Key'!$B$13,OR(F353="Lead",F353="U, May have L",F353="COM",F353="")),"Lead",IF(AND(B353='Dropdown Answer Key'!$B$13,OR(AND(F353="GALV",H353="Y"),AND(F353="GALV",H353="UN"),AND(F353="GALV",H353=""))),"GRR",IF(AND(B353='Dropdown Answer Key'!$B$13,F353="Unknown"),"Unknown SL",IF(AND(B353='Dropdown Answer Key'!$B$14,OR(E353="Lead",E353="U, May have L",E353="COM",E353="")),"Lead",IF(AND(B353='Dropdown Answer Key'!$B$14,OR(F353="Lead",F353="U, May have L",F353="COM",F353="")),"Lead",IF(AND(B353='Dropdown Answer Key'!$B$14,OR(AND(E353="GALV",H353="Y"),AND(E353="GALV",H353="UN"),AND(E353="GALV",H353=""),AND(F353="GALV",H353="Y"),AND(F353="GALV",H353="UN"),AND(F353="GALV",H353=""),AND(F353="GALV",I353="Y"),AND(F353="GALV",I353="UN"),AND(F353="GALV",I353=""))),"GRR",IF(AND(B353='Dropdown Answer Key'!$B$14,OR(E353="Unknown",F353="Unknown")),"Unknown SL","Non Lead")))))))))))</f>
        <v>ERROR</v>
      </c>
      <c r="T353" s="122" t="str">
        <f>IF(OR(M353="",Q353="",S353="ERROR"),"BLANK",IF((AND(M353='Dropdown Answer Key'!$B$25,OR('Service Line Inventory'!S353="Lead",S353="Unknown SL"))),"Tier 1",IF(AND('Service Line Inventory'!M353='Dropdown Answer Key'!$B$26,OR('Service Line Inventory'!S353="Lead",S353="Unknown SL")),"Tier 2",IF(AND('Service Line Inventory'!M353='Dropdown Answer Key'!$B$27,OR('Service Line Inventory'!S353="Lead",S353="Unknown SL")),"Tier 2",IF('Service Line Inventory'!S353="GRR","Tier 3",IF((AND('Service Line Inventory'!M353='Dropdown Answer Key'!$B$25,'Service Line Inventory'!Q353='Dropdown Answer Key'!$M$25,O353='Dropdown Answer Key'!$G$27,'Service Line Inventory'!P353='Dropdown Answer Key'!$J$27,S353="Non Lead")),"Tier 4",IF((AND('Service Line Inventory'!M353='Dropdown Answer Key'!$B$25,'Service Line Inventory'!Q353='Dropdown Answer Key'!$M$25,O353='Dropdown Answer Key'!$G$27,S353="Non Lead")),"Tier 4",IF((AND('Service Line Inventory'!M353='Dropdown Answer Key'!$B$25,'Service Line Inventory'!Q353='Dropdown Answer Key'!$M$25,'Service Line Inventory'!P353='Dropdown Answer Key'!$J$27,S353="Non Lead")),"Tier 4","Tier 5"))))))))</f>
        <v>BLANK</v>
      </c>
      <c r="U353" s="123" t="str">
        <f t="shared" si="21"/>
        <v>ERROR</v>
      </c>
      <c r="V353" s="122" t="str">
        <f t="shared" si="22"/>
        <v>ERROR</v>
      </c>
      <c r="W353" s="122" t="str">
        <f t="shared" si="23"/>
        <v>NO</v>
      </c>
      <c r="X353" s="116"/>
      <c r="Y353" s="105"/>
      <c r="Z353" s="85"/>
    </row>
    <row r="354" spans="1:26" x14ac:dyDescent="0.25">
      <c r="A354" s="80"/>
      <c r="B354" s="80"/>
      <c r="C354" s="111"/>
      <c r="D354" s="81"/>
      <c r="E354" s="111"/>
      <c r="F354" s="111"/>
      <c r="G354" s="113"/>
      <c r="H354" s="101"/>
      <c r="I354" s="81"/>
      <c r="J354" s="82"/>
      <c r="K354" s="81"/>
      <c r="L354" s="101" t="str">
        <f t="shared" si="20"/>
        <v>ERROR</v>
      </c>
      <c r="M354" s="117"/>
      <c r="N354" s="81"/>
      <c r="O354" s="81"/>
      <c r="P354" s="81"/>
      <c r="Q354" s="80"/>
      <c r="R354" s="81"/>
      <c r="S354" s="106" t="str">
        <f>IF(OR(B354="",$C$3="",$G$3=""),"ERROR",IF(AND(B354='Dropdown Answer Key'!$B$12,OR(E354="Lead",E354="U, May have L",E354="COM",E354="")),"Lead",IF(AND(B354='Dropdown Answer Key'!$B$12,OR(AND(E354="GALV",H354="Y"),AND(E354="GALV",H354="UN"),AND(E354="GALV",H354=""))),"GRR",IF(AND(B354='Dropdown Answer Key'!$B$12,E354="Unknown"),"Unknown SL",IF(AND(B354='Dropdown Answer Key'!$B$13,OR(F354="Lead",F354="U, May have L",F354="COM",F354="")),"Lead",IF(AND(B354='Dropdown Answer Key'!$B$13,OR(AND(F354="GALV",H354="Y"),AND(F354="GALV",H354="UN"),AND(F354="GALV",H354=""))),"GRR",IF(AND(B354='Dropdown Answer Key'!$B$13,F354="Unknown"),"Unknown SL",IF(AND(B354='Dropdown Answer Key'!$B$14,OR(E354="Lead",E354="U, May have L",E354="COM",E354="")),"Lead",IF(AND(B354='Dropdown Answer Key'!$B$14,OR(F354="Lead",F354="U, May have L",F354="COM",F354="")),"Lead",IF(AND(B354='Dropdown Answer Key'!$B$14,OR(AND(E354="GALV",H354="Y"),AND(E354="GALV",H354="UN"),AND(E354="GALV",H354=""),AND(F354="GALV",H354="Y"),AND(F354="GALV",H354="UN"),AND(F354="GALV",H354=""),AND(F354="GALV",I354="Y"),AND(F354="GALV",I354="UN"),AND(F354="GALV",I354=""))),"GRR",IF(AND(B354='Dropdown Answer Key'!$B$14,OR(E354="Unknown",F354="Unknown")),"Unknown SL","Non Lead")))))))))))</f>
        <v>ERROR</v>
      </c>
      <c r="T354" s="83" t="str">
        <f>IF(OR(M354="",Q354="",S354="ERROR"),"BLANK",IF((AND(M354='Dropdown Answer Key'!$B$25,OR('Service Line Inventory'!S354="Lead",S354="Unknown SL"))),"Tier 1",IF(AND('Service Line Inventory'!M354='Dropdown Answer Key'!$B$26,OR('Service Line Inventory'!S354="Lead",S354="Unknown SL")),"Tier 2",IF(AND('Service Line Inventory'!M354='Dropdown Answer Key'!$B$27,OR('Service Line Inventory'!S354="Lead",S354="Unknown SL")),"Tier 2",IF('Service Line Inventory'!S354="GRR","Tier 3",IF((AND('Service Line Inventory'!M354='Dropdown Answer Key'!$B$25,'Service Line Inventory'!Q354='Dropdown Answer Key'!$M$25,O354='Dropdown Answer Key'!$G$27,'Service Line Inventory'!P354='Dropdown Answer Key'!$J$27,S354="Non Lead")),"Tier 4",IF((AND('Service Line Inventory'!M354='Dropdown Answer Key'!$B$25,'Service Line Inventory'!Q354='Dropdown Answer Key'!$M$25,O354='Dropdown Answer Key'!$G$27,S354="Non Lead")),"Tier 4",IF((AND('Service Line Inventory'!M354='Dropdown Answer Key'!$B$25,'Service Line Inventory'!Q354='Dropdown Answer Key'!$M$25,'Service Line Inventory'!P354='Dropdown Answer Key'!$J$27,S354="Non Lead")),"Tier 4","Tier 5"))))))))</f>
        <v>BLANK</v>
      </c>
      <c r="U354" s="109" t="str">
        <f t="shared" si="21"/>
        <v>ERROR</v>
      </c>
      <c r="V354" s="83" t="str">
        <f t="shared" si="22"/>
        <v>ERROR</v>
      </c>
      <c r="W354" s="83" t="str">
        <f t="shared" si="23"/>
        <v>NO</v>
      </c>
      <c r="X354" s="115"/>
      <c r="Y354" s="84"/>
      <c r="Z354" s="85"/>
    </row>
    <row r="355" spans="1:26" x14ac:dyDescent="0.25">
      <c r="A355" s="89"/>
      <c r="B355" s="90"/>
      <c r="C355" s="112"/>
      <c r="D355" s="90"/>
      <c r="E355" s="112"/>
      <c r="F355" s="112"/>
      <c r="G355" s="114"/>
      <c r="H355" s="102"/>
      <c r="I355" s="90"/>
      <c r="J355" s="91"/>
      <c r="K355" s="90"/>
      <c r="L355" s="102" t="str">
        <f t="shared" si="20"/>
        <v>ERROR</v>
      </c>
      <c r="M355" s="118"/>
      <c r="N355" s="90"/>
      <c r="O355" s="90"/>
      <c r="P355" s="90"/>
      <c r="Q355" s="89"/>
      <c r="R355" s="90"/>
      <c r="S355" s="121" t="str">
        <f>IF(OR(B355="",$C$3="",$G$3=""),"ERROR",IF(AND(B355='Dropdown Answer Key'!$B$12,OR(E355="Lead",E355="U, May have L",E355="COM",E355="")),"Lead",IF(AND(B355='Dropdown Answer Key'!$B$12,OR(AND(E355="GALV",H355="Y"),AND(E355="GALV",H355="UN"),AND(E355="GALV",H355=""))),"GRR",IF(AND(B355='Dropdown Answer Key'!$B$12,E355="Unknown"),"Unknown SL",IF(AND(B355='Dropdown Answer Key'!$B$13,OR(F355="Lead",F355="U, May have L",F355="COM",F355="")),"Lead",IF(AND(B355='Dropdown Answer Key'!$B$13,OR(AND(F355="GALV",H355="Y"),AND(F355="GALV",H355="UN"),AND(F355="GALV",H355=""))),"GRR",IF(AND(B355='Dropdown Answer Key'!$B$13,F355="Unknown"),"Unknown SL",IF(AND(B355='Dropdown Answer Key'!$B$14,OR(E355="Lead",E355="U, May have L",E355="COM",E355="")),"Lead",IF(AND(B355='Dropdown Answer Key'!$B$14,OR(F355="Lead",F355="U, May have L",F355="COM",F355="")),"Lead",IF(AND(B355='Dropdown Answer Key'!$B$14,OR(AND(E355="GALV",H355="Y"),AND(E355="GALV",H355="UN"),AND(E355="GALV",H355=""),AND(F355="GALV",H355="Y"),AND(F355="GALV",H355="UN"),AND(F355="GALV",H355=""),AND(F355="GALV",I355="Y"),AND(F355="GALV",I355="UN"),AND(F355="GALV",I355=""))),"GRR",IF(AND(B355='Dropdown Answer Key'!$B$14,OR(E355="Unknown",F355="Unknown")),"Unknown SL","Non Lead")))))))))))</f>
        <v>ERROR</v>
      </c>
      <c r="T355" s="122" t="str">
        <f>IF(OR(M355="",Q355="",S355="ERROR"),"BLANK",IF((AND(M355='Dropdown Answer Key'!$B$25,OR('Service Line Inventory'!S355="Lead",S355="Unknown SL"))),"Tier 1",IF(AND('Service Line Inventory'!M355='Dropdown Answer Key'!$B$26,OR('Service Line Inventory'!S355="Lead",S355="Unknown SL")),"Tier 2",IF(AND('Service Line Inventory'!M355='Dropdown Answer Key'!$B$27,OR('Service Line Inventory'!S355="Lead",S355="Unknown SL")),"Tier 2",IF('Service Line Inventory'!S355="GRR","Tier 3",IF((AND('Service Line Inventory'!M355='Dropdown Answer Key'!$B$25,'Service Line Inventory'!Q355='Dropdown Answer Key'!$M$25,O355='Dropdown Answer Key'!$G$27,'Service Line Inventory'!P355='Dropdown Answer Key'!$J$27,S355="Non Lead")),"Tier 4",IF((AND('Service Line Inventory'!M355='Dropdown Answer Key'!$B$25,'Service Line Inventory'!Q355='Dropdown Answer Key'!$M$25,O355='Dropdown Answer Key'!$G$27,S355="Non Lead")),"Tier 4",IF((AND('Service Line Inventory'!M355='Dropdown Answer Key'!$B$25,'Service Line Inventory'!Q355='Dropdown Answer Key'!$M$25,'Service Line Inventory'!P355='Dropdown Answer Key'!$J$27,S355="Non Lead")),"Tier 4","Tier 5"))))))))</f>
        <v>BLANK</v>
      </c>
      <c r="U355" s="123" t="str">
        <f t="shared" si="21"/>
        <v>ERROR</v>
      </c>
      <c r="V355" s="122" t="str">
        <f t="shared" si="22"/>
        <v>ERROR</v>
      </c>
      <c r="W355" s="122" t="str">
        <f t="shared" si="23"/>
        <v>NO</v>
      </c>
      <c r="X355" s="116"/>
      <c r="Y355" s="105"/>
      <c r="Z355" s="85"/>
    </row>
    <row r="356" spans="1:26" x14ac:dyDescent="0.25">
      <c r="A356" s="80"/>
      <c r="B356" s="80"/>
      <c r="C356" s="111"/>
      <c r="D356" s="81"/>
      <c r="E356" s="111"/>
      <c r="F356" s="111"/>
      <c r="G356" s="113"/>
      <c r="H356" s="101"/>
      <c r="I356" s="81"/>
      <c r="J356" s="82"/>
      <c r="K356" s="81"/>
      <c r="L356" s="101" t="str">
        <f t="shared" si="20"/>
        <v>ERROR</v>
      </c>
      <c r="M356" s="117"/>
      <c r="N356" s="81"/>
      <c r="O356" s="81"/>
      <c r="P356" s="81"/>
      <c r="Q356" s="80"/>
      <c r="R356" s="81"/>
      <c r="S356" s="106" t="str">
        <f>IF(OR(B356="",$C$3="",$G$3=""),"ERROR",IF(AND(B356='Dropdown Answer Key'!$B$12,OR(E356="Lead",E356="U, May have L",E356="COM",E356="")),"Lead",IF(AND(B356='Dropdown Answer Key'!$B$12,OR(AND(E356="GALV",H356="Y"),AND(E356="GALV",H356="UN"),AND(E356="GALV",H356=""))),"GRR",IF(AND(B356='Dropdown Answer Key'!$B$12,E356="Unknown"),"Unknown SL",IF(AND(B356='Dropdown Answer Key'!$B$13,OR(F356="Lead",F356="U, May have L",F356="COM",F356="")),"Lead",IF(AND(B356='Dropdown Answer Key'!$B$13,OR(AND(F356="GALV",H356="Y"),AND(F356="GALV",H356="UN"),AND(F356="GALV",H356=""))),"GRR",IF(AND(B356='Dropdown Answer Key'!$B$13,F356="Unknown"),"Unknown SL",IF(AND(B356='Dropdown Answer Key'!$B$14,OR(E356="Lead",E356="U, May have L",E356="COM",E356="")),"Lead",IF(AND(B356='Dropdown Answer Key'!$B$14,OR(F356="Lead",F356="U, May have L",F356="COM",F356="")),"Lead",IF(AND(B356='Dropdown Answer Key'!$B$14,OR(AND(E356="GALV",H356="Y"),AND(E356="GALV",H356="UN"),AND(E356="GALV",H356=""),AND(F356="GALV",H356="Y"),AND(F356="GALV",H356="UN"),AND(F356="GALV",H356=""),AND(F356="GALV",I356="Y"),AND(F356="GALV",I356="UN"),AND(F356="GALV",I356=""))),"GRR",IF(AND(B356='Dropdown Answer Key'!$B$14,OR(E356="Unknown",F356="Unknown")),"Unknown SL","Non Lead")))))))))))</f>
        <v>ERROR</v>
      </c>
      <c r="T356" s="83" t="str">
        <f>IF(OR(M356="",Q356="",S356="ERROR"),"BLANK",IF((AND(M356='Dropdown Answer Key'!$B$25,OR('Service Line Inventory'!S356="Lead",S356="Unknown SL"))),"Tier 1",IF(AND('Service Line Inventory'!M356='Dropdown Answer Key'!$B$26,OR('Service Line Inventory'!S356="Lead",S356="Unknown SL")),"Tier 2",IF(AND('Service Line Inventory'!M356='Dropdown Answer Key'!$B$27,OR('Service Line Inventory'!S356="Lead",S356="Unknown SL")),"Tier 2",IF('Service Line Inventory'!S356="GRR","Tier 3",IF((AND('Service Line Inventory'!M356='Dropdown Answer Key'!$B$25,'Service Line Inventory'!Q356='Dropdown Answer Key'!$M$25,O356='Dropdown Answer Key'!$G$27,'Service Line Inventory'!P356='Dropdown Answer Key'!$J$27,S356="Non Lead")),"Tier 4",IF((AND('Service Line Inventory'!M356='Dropdown Answer Key'!$B$25,'Service Line Inventory'!Q356='Dropdown Answer Key'!$M$25,O356='Dropdown Answer Key'!$G$27,S356="Non Lead")),"Tier 4",IF((AND('Service Line Inventory'!M356='Dropdown Answer Key'!$B$25,'Service Line Inventory'!Q356='Dropdown Answer Key'!$M$25,'Service Line Inventory'!P356='Dropdown Answer Key'!$J$27,S356="Non Lead")),"Tier 4","Tier 5"))))))))</f>
        <v>BLANK</v>
      </c>
      <c r="U356" s="109" t="str">
        <f t="shared" si="21"/>
        <v>ERROR</v>
      </c>
      <c r="V356" s="83" t="str">
        <f t="shared" si="22"/>
        <v>ERROR</v>
      </c>
      <c r="W356" s="83" t="str">
        <f t="shared" si="23"/>
        <v>NO</v>
      </c>
      <c r="X356" s="115"/>
      <c r="Y356" s="84"/>
      <c r="Z356" s="85"/>
    </row>
    <row r="357" spans="1:26" x14ac:dyDescent="0.25">
      <c r="A357" s="89"/>
      <c r="B357" s="90"/>
      <c r="C357" s="112"/>
      <c r="D357" s="90"/>
      <c r="E357" s="112"/>
      <c r="F357" s="112"/>
      <c r="G357" s="114"/>
      <c r="H357" s="102"/>
      <c r="I357" s="90"/>
      <c r="J357" s="91"/>
      <c r="K357" s="90"/>
      <c r="L357" s="102" t="str">
        <f t="shared" si="20"/>
        <v>ERROR</v>
      </c>
      <c r="M357" s="118"/>
      <c r="N357" s="90"/>
      <c r="O357" s="90"/>
      <c r="P357" s="90"/>
      <c r="Q357" s="89"/>
      <c r="R357" s="90"/>
      <c r="S357" s="121" t="str">
        <f>IF(OR(B357="",$C$3="",$G$3=""),"ERROR",IF(AND(B357='Dropdown Answer Key'!$B$12,OR(E357="Lead",E357="U, May have L",E357="COM",E357="")),"Lead",IF(AND(B357='Dropdown Answer Key'!$B$12,OR(AND(E357="GALV",H357="Y"),AND(E357="GALV",H357="UN"),AND(E357="GALV",H357=""))),"GRR",IF(AND(B357='Dropdown Answer Key'!$B$12,E357="Unknown"),"Unknown SL",IF(AND(B357='Dropdown Answer Key'!$B$13,OR(F357="Lead",F357="U, May have L",F357="COM",F357="")),"Lead",IF(AND(B357='Dropdown Answer Key'!$B$13,OR(AND(F357="GALV",H357="Y"),AND(F357="GALV",H357="UN"),AND(F357="GALV",H357=""))),"GRR",IF(AND(B357='Dropdown Answer Key'!$B$13,F357="Unknown"),"Unknown SL",IF(AND(B357='Dropdown Answer Key'!$B$14,OR(E357="Lead",E357="U, May have L",E357="COM",E357="")),"Lead",IF(AND(B357='Dropdown Answer Key'!$B$14,OR(F357="Lead",F357="U, May have L",F357="COM",F357="")),"Lead",IF(AND(B357='Dropdown Answer Key'!$B$14,OR(AND(E357="GALV",H357="Y"),AND(E357="GALV",H357="UN"),AND(E357="GALV",H357=""),AND(F357="GALV",H357="Y"),AND(F357="GALV",H357="UN"),AND(F357="GALV",H357=""),AND(F357="GALV",I357="Y"),AND(F357="GALV",I357="UN"),AND(F357="GALV",I357=""))),"GRR",IF(AND(B357='Dropdown Answer Key'!$B$14,OR(E357="Unknown",F357="Unknown")),"Unknown SL","Non Lead")))))))))))</f>
        <v>ERROR</v>
      </c>
      <c r="T357" s="122" t="str">
        <f>IF(OR(M357="",Q357="",S357="ERROR"),"BLANK",IF((AND(M357='Dropdown Answer Key'!$B$25,OR('Service Line Inventory'!S357="Lead",S357="Unknown SL"))),"Tier 1",IF(AND('Service Line Inventory'!M357='Dropdown Answer Key'!$B$26,OR('Service Line Inventory'!S357="Lead",S357="Unknown SL")),"Tier 2",IF(AND('Service Line Inventory'!M357='Dropdown Answer Key'!$B$27,OR('Service Line Inventory'!S357="Lead",S357="Unknown SL")),"Tier 2",IF('Service Line Inventory'!S357="GRR","Tier 3",IF((AND('Service Line Inventory'!M357='Dropdown Answer Key'!$B$25,'Service Line Inventory'!Q357='Dropdown Answer Key'!$M$25,O357='Dropdown Answer Key'!$G$27,'Service Line Inventory'!P357='Dropdown Answer Key'!$J$27,S357="Non Lead")),"Tier 4",IF((AND('Service Line Inventory'!M357='Dropdown Answer Key'!$B$25,'Service Line Inventory'!Q357='Dropdown Answer Key'!$M$25,O357='Dropdown Answer Key'!$G$27,S357="Non Lead")),"Tier 4",IF((AND('Service Line Inventory'!M357='Dropdown Answer Key'!$B$25,'Service Line Inventory'!Q357='Dropdown Answer Key'!$M$25,'Service Line Inventory'!P357='Dropdown Answer Key'!$J$27,S357="Non Lead")),"Tier 4","Tier 5"))))))))</f>
        <v>BLANK</v>
      </c>
      <c r="U357" s="123" t="str">
        <f t="shared" si="21"/>
        <v>ERROR</v>
      </c>
      <c r="V357" s="122" t="str">
        <f t="shared" si="22"/>
        <v>ERROR</v>
      </c>
      <c r="W357" s="122" t="str">
        <f t="shared" si="23"/>
        <v>NO</v>
      </c>
      <c r="X357" s="116"/>
      <c r="Y357" s="105"/>
      <c r="Z357" s="85"/>
    </row>
    <row r="358" spans="1:26" x14ac:dyDescent="0.25">
      <c r="A358" s="80"/>
      <c r="B358" s="80"/>
      <c r="C358" s="111"/>
      <c r="D358" s="81"/>
      <c r="E358" s="111"/>
      <c r="F358" s="111"/>
      <c r="G358" s="113"/>
      <c r="H358" s="101"/>
      <c r="I358" s="81"/>
      <c r="J358" s="82"/>
      <c r="K358" s="81"/>
      <c r="L358" s="101" t="str">
        <f t="shared" si="20"/>
        <v>ERROR</v>
      </c>
      <c r="M358" s="117"/>
      <c r="N358" s="81"/>
      <c r="O358" s="81"/>
      <c r="P358" s="81"/>
      <c r="Q358" s="80"/>
      <c r="R358" s="81"/>
      <c r="S358" s="106" t="str">
        <f>IF(OR(B358="",$C$3="",$G$3=""),"ERROR",IF(AND(B358='Dropdown Answer Key'!$B$12,OR(E358="Lead",E358="U, May have L",E358="COM",E358="")),"Lead",IF(AND(B358='Dropdown Answer Key'!$B$12,OR(AND(E358="GALV",H358="Y"),AND(E358="GALV",H358="UN"),AND(E358="GALV",H358=""))),"GRR",IF(AND(B358='Dropdown Answer Key'!$B$12,E358="Unknown"),"Unknown SL",IF(AND(B358='Dropdown Answer Key'!$B$13,OR(F358="Lead",F358="U, May have L",F358="COM",F358="")),"Lead",IF(AND(B358='Dropdown Answer Key'!$B$13,OR(AND(F358="GALV",H358="Y"),AND(F358="GALV",H358="UN"),AND(F358="GALV",H358=""))),"GRR",IF(AND(B358='Dropdown Answer Key'!$B$13,F358="Unknown"),"Unknown SL",IF(AND(B358='Dropdown Answer Key'!$B$14,OR(E358="Lead",E358="U, May have L",E358="COM",E358="")),"Lead",IF(AND(B358='Dropdown Answer Key'!$B$14,OR(F358="Lead",F358="U, May have L",F358="COM",F358="")),"Lead",IF(AND(B358='Dropdown Answer Key'!$B$14,OR(AND(E358="GALV",H358="Y"),AND(E358="GALV",H358="UN"),AND(E358="GALV",H358=""),AND(F358="GALV",H358="Y"),AND(F358="GALV",H358="UN"),AND(F358="GALV",H358=""),AND(F358="GALV",I358="Y"),AND(F358="GALV",I358="UN"),AND(F358="GALV",I358=""))),"GRR",IF(AND(B358='Dropdown Answer Key'!$B$14,OR(E358="Unknown",F358="Unknown")),"Unknown SL","Non Lead")))))))))))</f>
        <v>ERROR</v>
      </c>
      <c r="T358" s="83" t="str">
        <f>IF(OR(M358="",Q358="",S358="ERROR"),"BLANK",IF((AND(M358='Dropdown Answer Key'!$B$25,OR('Service Line Inventory'!S358="Lead",S358="Unknown SL"))),"Tier 1",IF(AND('Service Line Inventory'!M358='Dropdown Answer Key'!$B$26,OR('Service Line Inventory'!S358="Lead",S358="Unknown SL")),"Tier 2",IF(AND('Service Line Inventory'!M358='Dropdown Answer Key'!$B$27,OR('Service Line Inventory'!S358="Lead",S358="Unknown SL")),"Tier 2",IF('Service Line Inventory'!S358="GRR","Tier 3",IF((AND('Service Line Inventory'!M358='Dropdown Answer Key'!$B$25,'Service Line Inventory'!Q358='Dropdown Answer Key'!$M$25,O358='Dropdown Answer Key'!$G$27,'Service Line Inventory'!P358='Dropdown Answer Key'!$J$27,S358="Non Lead")),"Tier 4",IF((AND('Service Line Inventory'!M358='Dropdown Answer Key'!$B$25,'Service Line Inventory'!Q358='Dropdown Answer Key'!$M$25,O358='Dropdown Answer Key'!$G$27,S358="Non Lead")),"Tier 4",IF((AND('Service Line Inventory'!M358='Dropdown Answer Key'!$B$25,'Service Line Inventory'!Q358='Dropdown Answer Key'!$M$25,'Service Line Inventory'!P358='Dropdown Answer Key'!$J$27,S358="Non Lead")),"Tier 4","Tier 5"))))))))</f>
        <v>BLANK</v>
      </c>
      <c r="U358" s="109" t="str">
        <f t="shared" si="21"/>
        <v>ERROR</v>
      </c>
      <c r="V358" s="83" t="str">
        <f t="shared" si="22"/>
        <v>ERROR</v>
      </c>
      <c r="W358" s="83" t="str">
        <f t="shared" si="23"/>
        <v>NO</v>
      </c>
      <c r="X358" s="115"/>
      <c r="Y358" s="84"/>
      <c r="Z358" s="85"/>
    </row>
    <row r="359" spans="1:26" x14ac:dyDescent="0.25">
      <c r="A359" s="89"/>
      <c r="B359" s="90"/>
      <c r="C359" s="112"/>
      <c r="D359" s="90"/>
      <c r="E359" s="112"/>
      <c r="F359" s="112"/>
      <c r="G359" s="114"/>
      <c r="H359" s="102"/>
      <c r="I359" s="90"/>
      <c r="J359" s="91"/>
      <c r="K359" s="90"/>
      <c r="L359" s="102" t="str">
        <f t="shared" si="20"/>
        <v>ERROR</v>
      </c>
      <c r="M359" s="118"/>
      <c r="N359" s="90"/>
      <c r="O359" s="90"/>
      <c r="P359" s="90"/>
      <c r="Q359" s="89"/>
      <c r="R359" s="90"/>
      <c r="S359" s="121" t="str">
        <f>IF(OR(B359="",$C$3="",$G$3=""),"ERROR",IF(AND(B359='Dropdown Answer Key'!$B$12,OR(E359="Lead",E359="U, May have L",E359="COM",E359="")),"Lead",IF(AND(B359='Dropdown Answer Key'!$B$12,OR(AND(E359="GALV",H359="Y"),AND(E359="GALV",H359="UN"),AND(E359="GALV",H359=""))),"GRR",IF(AND(B359='Dropdown Answer Key'!$B$12,E359="Unknown"),"Unknown SL",IF(AND(B359='Dropdown Answer Key'!$B$13,OR(F359="Lead",F359="U, May have L",F359="COM",F359="")),"Lead",IF(AND(B359='Dropdown Answer Key'!$B$13,OR(AND(F359="GALV",H359="Y"),AND(F359="GALV",H359="UN"),AND(F359="GALV",H359=""))),"GRR",IF(AND(B359='Dropdown Answer Key'!$B$13,F359="Unknown"),"Unknown SL",IF(AND(B359='Dropdown Answer Key'!$B$14,OR(E359="Lead",E359="U, May have L",E359="COM",E359="")),"Lead",IF(AND(B359='Dropdown Answer Key'!$B$14,OR(F359="Lead",F359="U, May have L",F359="COM",F359="")),"Lead",IF(AND(B359='Dropdown Answer Key'!$B$14,OR(AND(E359="GALV",H359="Y"),AND(E359="GALV",H359="UN"),AND(E359="GALV",H359=""),AND(F359="GALV",H359="Y"),AND(F359="GALV",H359="UN"),AND(F359="GALV",H359=""),AND(F359="GALV",I359="Y"),AND(F359="GALV",I359="UN"),AND(F359="GALV",I359=""))),"GRR",IF(AND(B359='Dropdown Answer Key'!$B$14,OR(E359="Unknown",F359="Unknown")),"Unknown SL","Non Lead")))))))))))</f>
        <v>ERROR</v>
      </c>
      <c r="T359" s="122" t="str">
        <f>IF(OR(M359="",Q359="",S359="ERROR"),"BLANK",IF((AND(M359='Dropdown Answer Key'!$B$25,OR('Service Line Inventory'!S359="Lead",S359="Unknown SL"))),"Tier 1",IF(AND('Service Line Inventory'!M359='Dropdown Answer Key'!$B$26,OR('Service Line Inventory'!S359="Lead",S359="Unknown SL")),"Tier 2",IF(AND('Service Line Inventory'!M359='Dropdown Answer Key'!$B$27,OR('Service Line Inventory'!S359="Lead",S359="Unknown SL")),"Tier 2",IF('Service Line Inventory'!S359="GRR","Tier 3",IF((AND('Service Line Inventory'!M359='Dropdown Answer Key'!$B$25,'Service Line Inventory'!Q359='Dropdown Answer Key'!$M$25,O359='Dropdown Answer Key'!$G$27,'Service Line Inventory'!P359='Dropdown Answer Key'!$J$27,S359="Non Lead")),"Tier 4",IF((AND('Service Line Inventory'!M359='Dropdown Answer Key'!$B$25,'Service Line Inventory'!Q359='Dropdown Answer Key'!$M$25,O359='Dropdown Answer Key'!$G$27,S359="Non Lead")),"Tier 4",IF((AND('Service Line Inventory'!M359='Dropdown Answer Key'!$B$25,'Service Line Inventory'!Q359='Dropdown Answer Key'!$M$25,'Service Line Inventory'!P359='Dropdown Answer Key'!$J$27,S359="Non Lead")),"Tier 4","Tier 5"))))))))</f>
        <v>BLANK</v>
      </c>
      <c r="U359" s="123" t="str">
        <f t="shared" si="21"/>
        <v>ERROR</v>
      </c>
      <c r="V359" s="122" t="str">
        <f t="shared" si="22"/>
        <v>ERROR</v>
      </c>
      <c r="W359" s="122" t="str">
        <f t="shared" si="23"/>
        <v>NO</v>
      </c>
      <c r="X359" s="116"/>
      <c r="Y359" s="105"/>
      <c r="Z359" s="85"/>
    </row>
    <row r="360" spans="1:26" x14ac:dyDescent="0.25">
      <c r="A360" s="80"/>
      <c r="B360" s="80"/>
      <c r="C360" s="111"/>
      <c r="D360" s="81"/>
      <c r="E360" s="111"/>
      <c r="F360" s="111"/>
      <c r="G360" s="113"/>
      <c r="H360" s="101"/>
      <c r="I360" s="81"/>
      <c r="J360" s="82"/>
      <c r="K360" s="81"/>
      <c r="L360" s="101" t="str">
        <f t="shared" si="20"/>
        <v>ERROR</v>
      </c>
      <c r="M360" s="117"/>
      <c r="N360" s="81"/>
      <c r="O360" s="81"/>
      <c r="P360" s="81"/>
      <c r="Q360" s="80"/>
      <c r="R360" s="81"/>
      <c r="S360" s="106" t="str">
        <f>IF(OR(B360="",$C$3="",$G$3=""),"ERROR",IF(AND(B360='Dropdown Answer Key'!$B$12,OR(E360="Lead",E360="U, May have L",E360="COM",E360="")),"Lead",IF(AND(B360='Dropdown Answer Key'!$B$12,OR(AND(E360="GALV",H360="Y"),AND(E360="GALV",H360="UN"),AND(E360="GALV",H360=""))),"GRR",IF(AND(B360='Dropdown Answer Key'!$B$12,E360="Unknown"),"Unknown SL",IF(AND(B360='Dropdown Answer Key'!$B$13,OR(F360="Lead",F360="U, May have L",F360="COM",F360="")),"Lead",IF(AND(B360='Dropdown Answer Key'!$B$13,OR(AND(F360="GALV",H360="Y"),AND(F360="GALV",H360="UN"),AND(F360="GALV",H360=""))),"GRR",IF(AND(B360='Dropdown Answer Key'!$B$13,F360="Unknown"),"Unknown SL",IF(AND(B360='Dropdown Answer Key'!$B$14,OR(E360="Lead",E360="U, May have L",E360="COM",E360="")),"Lead",IF(AND(B360='Dropdown Answer Key'!$B$14,OR(F360="Lead",F360="U, May have L",F360="COM",F360="")),"Lead",IF(AND(B360='Dropdown Answer Key'!$B$14,OR(AND(E360="GALV",H360="Y"),AND(E360="GALV",H360="UN"),AND(E360="GALV",H360=""),AND(F360="GALV",H360="Y"),AND(F360="GALV",H360="UN"),AND(F360="GALV",H360=""),AND(F360="GALV",I360="Y"),AND(F360="GALV",I360="UN"),AND(F360="GALV",I360=""))),"GRR",IF(AND(B360='Dropdown Answer Key'!$B$14,OR(E360="Unknown",F360="Unknown")),"Unknown SL","Non Lead")))))))))))</f>
        <v>ERROR</v>
      </c>
      <c r="T360" s="83" t="str">
        <f>IF(OR(M360="",Q360="",S360="ERROR"),"BLANK",IF((AND(M360='Dropdown Answer Key'!$B$25,OR('Service Line Inventory'!S360="Lead",S360="Unknown SL"))),"Tier 1",IF(AND('Service Line Inventory'!M360='Dropdown Answer Key'!$B$26,OR('Service Line Inventory'!S360="Lead",S360="Unknown SL")),"Tier 2",IF(AND('Service Line Inventory'!M360='Dropdown Answer Key'!$B$27,OR('Service Line Inventory'!S360="Lead",S360="Unknown SL")),"Tier 2",IF('Service Line Inventory'!S360="GRR","Tier 3",IF((AND('Service Line Inventory'!M360='Dropdown Answer Key'!$B$25,'Service Line Inventory'!Q360='Dropdown Answer Key'!$M$25,O360='Dropdown Answer Key'!$G$27,'Service Line Inventory'!P360='Dropdown Answer Key'!$J$27,S360="Non Lead")),"Tier 4",IF((AND('Service Line Inventory'!M360='Dropdown Answer Key'!$B$25,'Service Line Inventory'!Q360='Dropdown Answer Key'!$M$25,O360='Dropdown Answer Key'!$G$27,S360="Non Lead")),"Tier 4",IF((AND('Service Line Inventory'!M360='Dropdown Answer Key'!$B$25,'Service Line Inventory'!Q360='Dropdown Answer Key'!$M$25,'Service Line Inventory'!P360='Dropdown Answer Key'!$J$27,S360="Non Lead")),"Tier 4","Tier 5"))))))))</f>
        <v>BLANK</v>
      </c>
      <c r="U360" s="109" t="str">
        <f t="shared" si="21"/>
        <v>ERROR</v>
      </c>
      <c r="V360" s="83" t="str">
        <f t="shared" si="22"/>
        <v>ERROR</v>
      </c>
      <c r="W360" s="83" t="str">
        <f t="shared" si="23"/>
        <v>NO</v>
      </c>
      <c r="X360" s="115"/>
      <c r="Y360" s="84"/>
      <c r="Z360" s="85"/>
    </row>
    <row r="361" spans="1:26" x14ac:dyDescent="0.25">
      <c r="A361" s="89"/>
      <c r="B361" s="90"/>
      <c r="C361" s="112"/>
      <c r="D361" s="90"/>
      <c r="E361" s="112"/>
      <c r="F361" s="112"/>
      <c r="G361" s="114"/>
      <c r="H361" s="102"/>
      <c r="I361" s="90"/>
      <c r="J361" s="91"/>
      <c r="K361" s="90"/>
      <c r="L361" s="102" t="str">
        <f t="shared" si="20"/>
        <v>ERROR</v>
      </c>
      <c r="M361" s="118"/>
      <c r="N361" s="90"/>
      <c r="O361" s="90"/>
      <c r="P361" s="90"/>
      <c r="Q361" s="89"/>
      <c r="R361" s="90"/>
      <c r="S361" s="121" t="str">
        <f>IF(OR(B361="",$C$3="",$G$3=""),"ERROR",IF(AND(B361='Dropdown Answer Key'!$B$12,OR(E361="Lead",E361="U, May have L",E361="COM",E361="")),"Lead",IF(AND(B361='Dropdown Answer Key'!$B$12,OR(AND(E361="GALV",H361="Y"),AND(E361="GALV",H361="UN"),AND(E361="GALV",H361=""))),"GRR",IF(AND(B361='Dropdown Answer Key'!$B$12,E361="Unknown"),"Unknown SL",IF(AND(B361='Dropdown Answer Key'!$B$13,OR(F361="Lead",F361="U, May have L",F361="COM",F361="")),"Lead",IF(AND(B361='Dropdown Answer Key'!$B$13,OR(AND(F361="GALV",H361="Y"),AND(F361="GALV",H361="UN"),AND(F361="GALV",H361=""))),"GRR",IF(AND(B361='Dropdown Answer Key'!$B$13,F361="Unknown"),"Unknown SL",IF(AND(B361='Dropdown Answer Key'!$B$14,OR(E361="Lead",E361="U, May have L",E361="COM",E361="")),"Lead",IF(AND(B361='Dropdown Answer Key'!$B$14,OR(F361="Lead",F361="U, May have L",F361="COM",F361="")),"Lead",IF(AND(B361='Dropdown Answer Key'!$B$14,OR(AND(E361="GALV",H361="Y"),AND(E361="GALV",H361="UN"),AND(E361="GALV",H361=""),AND(F361="GALV",H361="Y"),AND(F361="GALV",H361="UN"),AND(F361="GALV",H361=""),AND(F361="GALV",I361="Y"),AND(F361="GALV",I361="UN"),AND(F361="GALV",I361=""))),"GRR",IF(AND(B361='Dropdown Answer Key'!$B$14,OR(E361="Unknown",F361="Unknown")),"Unknown SL","Non Lead")))))))))))</f>
        <v>ERROR</v>
      </c>
      <c r="T361" s="122" t="str">
        <f>IF(OR(M361="",Q361="",S361="ERROR"),"BLANK",IF((AND(M361='Dropdown Answer Key'!$B$25,OR('Service Line Inventory'!S361="Lead",S361="Unknown SL"))),"Tier 1",IF(AND('Service Line Inventory'!M361='Dropdown Answer Key'!$B$26,OR('Service Line Inventory'!S361="Lead",S361="Unknown SL")),"Tier 2",IF(AND('Service Line Inventory'!M361='Dropdown Answer Key'!$B$27,OR('Service Line Inventory'!S361="Lead",S361="Unknown SL")),"Tier 2",IF('Service Line Inventory'!S361="GRR","Tier 3",IF((AND('Service Line Inventory'!M361='Dropdown Answer Key'!$B$25,'Service Line Inventory'!Q361='Dropdown Answer Key'!$M$25,O361='Dropdown Answer Key'!$G$27,'Service Line Inventory'!P361='Dropdown Answer Key'!$J$27,S361="Non Lead")),"Tier 4",IF((AND('Service Line Inventory'!M361='Dropdown Answer Key'!$B$25,'Service Line Inventory'!Q361='Dropdown Answer Key'!$M$25,O361='Dropdown Answer Key'!$G$27,S361="Non Lead")),"Tier 4",IF((AND('Service Line Inventory'!M361='Dropdown Answer Key'!$B$25,'Service Line Inventory'!Q361='Dropdown Answer Key'!$M$25,'Service Line Inventory'!P361='Dropdown Answer Key'!$J$27,S361="Non Lead")),"Tier 4","Tier 5"))))))))</f>
        <v>BLANK</v>
      </c>
      <c r="U361" s="123" t="str">
        <f t="shared" si="21"/>
        <v>ERROR</v>
      </c>
      <c r="V361" s="122" t="str">
        <f t="shared" si="22"/>
        <v>ERROR</v>
      </c>
      <c r="W361" s="122" t="str">
        <f t="shared" si="23"/>
        <v>NO</v>
      </c>
      <c r="X361" s="116"/>
      <c r="Y361" s="105"/>
      <c r="Z361" s="85"/>
    </row>
    <row r="362" spans="1:26" x14ac:dyDescent="0.25">
      <c r="A362" s="80"/>
      <c r="B362" s="80"/>
      <c r="C362" s="111"/>
      <c r="D362" s="81"/>
      <c r="E362" s="111"/>
      <c r="F362" s="111"/>
      <c r="G362" s="113"/>
      <c r="H362" s="101"/>
      <c r="I362" s="81"/>
      <c r="J362" s="82"/>
      <c r="K362" s="81"/>
      <c r="L362" s="101" t="str">
        <f t="shared" si="20"/>
        <v>ERROR</v>
      </c>
      <c r="M362" s="117"/>
      <c r="N362" s="81"/>
      <c r="O362" s="81"/>
      <c r="P362" s="81"/>
      <c r="Q362" s="80"/>
      <c r="R362" s="81"/>
      <c r="S362" s="106" t="str">
        <f>IF(OR(B362="",$C$3="",$G$3=""),"ERROR",IF(AND(B362='Dropdown Answer Key'!$B$12,OR(E362="Lead",E362="U, May have L",E362="COM",E362="")),"Lead",IF(AND(B362='Dropdown Answer Key'!$B$12,OR(AND(E362="GALV",H362="Y"),AND(E362="GALV",H362="UN"),AND(E362="GALV",H362=""))),"GRR",IF(AND(B362='Dropdown Answer Key'!$B$12,E362="Unknown"),"Unknown SL",IF(AND(B362='Dropdown Answer Key'!$B$13,OR(F362="Lead",F362="U, May have L",F362="COM",F362="")),"Lead",IF(AND(B362='Dropdown Answer Key'!$B$13,OR(AND(F362="GALV",H362="Y"),AND(F362="GALV",H362="UN"),AND(F362="GALV",H362=""))),"GRR",IF(AND(B362='Dropdown Answer Key'!$B$13,F362="Unknown"),"Unknown SL",IF(AND(B362='Dropdown Answer Key'!$B$14,OR(E362="Lead",E362="U, May have L",E362="COM",E362="")),"Lead",IF(AND(B362='Dropdown Answer Key'!$B$14,OR(F362="Lead",F362="U, May have L",F362="COM",F362="")),"Lead",IF(AND(B362='Dropdown Answer Key'!$B$14,OR(AND(E362="GALV",H362="Y"),AND(E362="GALV",H362="UN"),AND(E362="GALV",H362=""),AND(F362="GALV",H362="Y"),AND(F362="GALV",H362="UN"),AND(F362="GALV",H362=""),AND(F362="GALV",I362="Y"),AND(F362="GALV",I362="UN"),AND(F362="GALV",I362=""))),"GRR",IF(AND(B362='Dropdown Answer Key'!$B$14,OR(E362="Unknown",F362="Unknown")),"Unknown SL","Non Lead")))))))))))</f>
        <v>ERROR</v>
      </c>
      <c r="T362" s="83" t="str">
        <f>IF(OR(M362="",Q362="",S362="ERROR"),"BLANK",IF((AND(M362='Dropdown Answer Key'!$B$25,OR('Service Line Inventory'!S362="Lead",S362="Unknown SL"))),"Tier 1",IF(AND('Service Line Inventory'!M362='Dropdown Answer Key'!$B$26,OR('Service Line Inventory'!S362="Lead",S362="Unknown SL")),"Tier 2",IF(AND('Service Line Inventory'!M362='Dropdown Answer Key'!$B$27,OR('Service Line Inventory'!S362="Lead",S362="Unknown SL")),"Tier 2",IF('Service Line Inventory'!S362="GRR","Tier 3",IF((AND('Service Line Inventory'!M362='Dropdown Answer Key'!$B$25,'Service Line Inventory'!Q362='Dropdown Answer Key'!$M$25,O362='Dropdown Answer Key'!$G$27,'Service Line Inventory'!P362='Dropdown Answer Key'!$J$27,S362="Non Lead")),"Tier 4",IF((AND('Service Line Inventory'!M362='Dropdown Answer Key'!$B$25,'Service Line Inventory'!Q362='Dropdown Answer Key'!$M$25,O362='Dropdown Answer Key'!$G$27,S362="Non Lead")),"Tier 4",IF((AND('Service Line Inventory'!M362='Dropdown Answer Key'!$B$25,'Service Line Inventory'!Q362='Dropdown Answer Key'!$M$25,'Service Line Inventory'!P362='Dropdown Answer Key'!$J$27,S362="Non Lead")),"Tier 4","Tier 5"))))))))</f>
        <v>BLANK</v>
      </c>
      <c r="U362" s="109" t="str">
        <f t="shared" si="21"/>
        <v>ERROR</v>
      </c>
      <c r="V362" s="83" t="str">
        <f t="shared" si="22"/>
        <v>ERROR</v>
      </c>
      <c r="W362" s="83" t="str">
        <f t="shared" si="23"/>
        <v>NO</v>
      </c>
      <c r="X362" s="115"/>
      <c r="Y362" s="84"/>
      <c r="Z362" s="85"/>
    </row>
    <row r="363" spans="1:26" x14ac:dyDescent="0.25">
      <c r="A363" s="89"/>
      <c r="B363" s="90"/>
      <c r="C363" s="112"/>
      <c r="D363" s="90"/>
      <c r="E363" s="112"/>
      <c r="F363" s="112"/>
      <c r="G363" s="114"/>
      <c r="H363" s="102"/>
      <c r="I363" s="90"/>
      <c r="J363" s="91"/>
      <c r="K363" s="90"/>
      <c r="L363" s="102" t="str">
        <f t="shared" si="20"/>
        <v>ERROR</v>
      </c>
      <c r="M363" s="118"/>
      <c r="N363" s="90"/>
      <c r="O363" s="90"/>
      <c r="P363" s="90"/>
      <c r="Q363" s="89"/>
      <c r="R363" s="90"/>
      <c r="S363" s="121" t="str">
        <f>IF(OR(B363="",$C$3="",$G$3=""),"ERROR",IF(AND(B363='Dropdown Answer Key'!$B$12,OR(E363="Lead",E363="U, May have L",E363="COM",E363="")),"Lead",IF(AND(B363='Dropdown Answer Key'!$B$12,OR(AND(E363="GALV",H363="Y"),AND(E363="GALV",H363="UN"),AND(E363="GALV",H363=""))),"GRR",IF(AND(B363='Dropdown Answer Key'!$B$12,E363="Unknown"),"Unknown SL",IF(AND(B363='Dropdown Answer Key'!$B$13,OR(F363="Lead",F363="U, May have L",F363="COM",F363="")),"Lead",IF(AND(B363='Dropdown Answer Key'!$B$13,OR(AND(F363="GALV",H363="Y"),AND(F363="GALV",H363="UN"),AND(F363="GALV",H363=""))),"GRR",IF(AND(B363='Dropdown Answer Key'!$B$13,F363="Unknown"),"Unknown SL",IF(AND(B363='Dropdown Answer Key'!$B$14,OR(E363="Lead",E363="U, May have L",E363="COM",E363="")),"Lead",IF(AND(B363='Dropdown Answer Key'!$B$14,OR(F363="Lead",F363="U, May have L",F363="COM",F363="")),"Lead",IF(AND(B363='Dropdown Answer Key'!$B$14,OR(AND(E363="GALV",H363="Y"),AND(E363="GALV",H363="UN"),AND(E363="GALV",H363=""),AND(F363="GALV",H363="Y"),AND(F363="GALV",H363="UN"),AND(F363="GALV",H363=""),AND(F363="GALV",I363="Y"),AND(F363="GALV",I363="UN"),AND(F363="GALV",I363=""))),"GRR",IF(AND(B363='Dropdown Answer Key'!$B$14,OR(E363="Unknown",F363="Unknown")),"Unknown SL","Non Lead")))))))))))</f>
        <v>ERROR</v>
      </c>
      <c r="T363" s="122" t="str">
        <f>IF(OR(M363="",Q363="",S363="ERROR"),"BLANK",IF((AND(M363='Dropdown Answer Key'!$B$25,OR('Service Line Inventory'!S363="Lead",S363="Unknown SL"))),"Tier 1",IF(AND('Service Line Inventory'!M363='Dropdown Answer Key'!$B$26,OR('Service Line Inventory'!S363="Lead",S363="Unknown SL")),"Tier 2",IF(AND('Service Line Inventory'!M363='Dropdown Answer Key'!$B$27,OR('Service Line Inventory'!S363="Lead",S363="Unknown SL")),"Tier 2",IF('Service Line Inventory'!S363="GRR","Tier 3",IF((AND('Service Line Inventory'!M363='Dropdown Answer Key'!$B$25,'Service Line Inventory'!Q363='Dropdown Answer Key'!$M$25,O363='Dropdown Answer Key'!$G$27,'Service Line Inventory'!P363='Dropdown Answer Key'!$J$27,S363="Non Lead")),"Tier 4",IF((AND('Service Line Inventory'!M363='Dropdown Answer Key'!$B$25,'Service Line Inventory'!Q363='Dropdown Answer Key'!$M$25,O363='Dropdown Answer Key'!$G$27,S363="Non Lead")),"Tier 4",IF((AND('Service Line Inventory'!M363='Dropdown Answer Key'!$B$25,'Service Line Inventory'!Q363='Dropdown Answer Key'!$M$25,'Service Line Inventory'!P363='Dropdown Answer Key'!$J$27,S363="Non Lead")),"Tier 4","Tier 5"))))))))</f>
        <v>BLANK</v>
      </c>
      <c r="U363" s="123" t="str">
        <f t="shared" si="21"/>
        <v>ERROR</v>
      </c>
      <c r="V363" s="122" t="str">
        <f t="shared" si="22"/>
        <v>ERROR</v>
      </c>
      <c r="W363" s="122" t="str">
        <f t="shared" si="23"/>
        <v>NO</v>
      </c>
      <c r="X363" s="116"/>
      <c r="Y363" s="105"/>
      <c r="Z363" s="85"/>
    </row>
    <row r="364" spans="1:26" x14ac:dyDescent="0.25">
      <c r="A364" s="80"/>
      <c r="B364" s="80"/>
      <c r="C364" s="111"/>
      <c r="D364" s="81"/>
      <c r="E364" s="111"/>
      <c r="F364" s="111"/>
      <c r="G364" s="113"/>
      <c r="H364" s="101"/>
      <c r="I364" s="81"/>
      <c r="J364" s="82"/>
      <c r="K364" s="81"/>
      <c r="L364" s="101" t="str">
        <f t="shared" si="20"/>
        <v>ERROR</v>
      </c>
      <c r="M364" s="117"/>
      <c r="N364" s="81"/>
      <c r="O364" s="81"/>
      <c r="P364" s="81"/>
      <c r="Q364" s="80"/>
      <c r="R364" s="81"/>
      <c r="S364" s="106" t="str">
        <f>IF(OR(B364="",$C$3="",$G$3=""),"ERROR",IF(AND(B364='Dropdown Answer Key'!$B$12,OR(E364="Lead",E364="U, May have L",E364="COM",E364="")),"Lead",IF(AND(B364='Dropdown Answer Key'!$B$12,OR(AND(E364="GALV",H364="Y"),AND(E364="GALV",H364="UN"),AND(E364="GALV",H364=""))),"GRR",IF(AND(B364='Dropdown Answer Key'!$B$12,E364="Unknown"),"Unknown SL",IF(AND(B364='Dropdown Answer Key'!$B$13,OR(F364="Lead",F364="U, May have L",F364="COM",F364="")),"Lead",IF(AND(B364='Dropdown Answer Key'!$B$13,OR(AND(F364="GALV",H364="Y"),AND(F364="GALV",H364="UN"),AND(F364="GALV",H364=""))),"GRR",IF(AND(B364='Dropdown Answer Key'!$B$13,F364="Unknown"),"Unknown SL",IF(AND(B364='Dropdown Answer Key'!$B$14,OR(E364="Lead",E364="U, May have L",E364="COM",E364="")),"Lead",IF(AND(B364='Dropdown Answer Key'!$B$14,OR(F364="Lead",F364="U, May have L",F364="COM",F364="")),"Lead",IF(AND(B364='Dropdown Answer Key'!$B$14,OR(AND(E364="GALV",H364="Y"),AND(E364="GALV",H364="UN"),AND(E364="GALV",H364=""),AND(F364="GALV",H364="Y"),AND(F364="GALV",H364="UN"),AND(F364="GALV",H364=""),AND(F364="GALV",I364="Y"),AND(F364="GALV",I364="UN"),AND(F364="GALV",I364=""))),"GRR",IF(AND(B364='Dropdown Answer Key'!$B$14,OR(E364="Unknown",F364="Unknown")),"Unknown SL","Non Lead")))))))))))</f>
        <v>ERROR</v>
      </c>
      <c r="T364" s="83" t="str">
        <f>IF(OR(M364="",Q364="",S364="ERROR"),"BLANK",IF((AND(M364='Dropdown Answer Key'!$B$25,OR('Service Line Inventory'!S364="Lead",S364="Unknown SL"))),"Tier 1",IF(AND('Service Line Inventory'!M364='Dropdown Answer Key'!$B$26,OR('Service Line Inventory'!S364="Lead",S364="Unknown SL")),"Tier 2",IF(AND('Service Line Inventory'!M364='Dropdown Answer Key'!$B$27,OR('Service Line Inventory'!S364="Lead",S364="Unknown SL")),"Tier 2",IF('Service Line Inventory'!S364="GRR","Tier 3",IF((AND('Service Line Inventory'!M364='Dropdown Answer Key'!$B$25,'Service Line Inventory'!Q364='Dropdown Answer Key'!$M$25,O364='Dropdown Answer Key'!$G$27,'Service Line Inventory'!P364='Dropdown Answer Key'!$J$27,S364="Non Lead")),"Tier 4",IF((AND('Service Line Inventory'!M364='Dropdown Answer Key'!$B$25,'Service Line Inventory'!Q364='Dropdown Answer Key'!$M$25,O364='Dropdown Answer Key'!$G$27,S364="Non Lead")),"Tier 4",IF((AND('Service Line Inventory'!M364='Dropdown Answer Key'!$B$25,'Service Line Inventory'!Q364='Dropdown Answer Key'!$M$25,'Service Line Inventory'!P364='Dropdown Answer Key'!$J$27,S364="Non Lead")),"Tier 4","Tier 5"))))))))</f>
        <v>BLANK</v>
      </c>
      <c r="U364" s="109" t="str">
        <f t="shared" si="21"/>
        <v>ERROR</v>
      </c>
      <c r="V364" s="83" t="str">
        <f t="shared" si="22"/>
        <v>ERROR</v>
      </c>
      <c r="W364" s="83" t="str">
        <f t="shared" si="23"/>
        <v>NO</v>
      </c>
      <c r="X364" s="115"/>
      <c r="Y364" s="84"/>
      <c r="Z364" s="85"/>
    </row>
    <row r="365" spans="1:26" x14ac:dyDescent="0.25">
      <c r="A365" s="89"/>
      <c r="B365" s="90"/>
      <c r="C365" s="112"/>
      <c r="D365" s="90"/>
      <c r="E365" s="112"/>
      <c r="F365" s="112"/>
      <c r="G365" s="114"/>
      <c r="H365" s="102"/>
      <c r="I365" s="90"/>
      <c r="J365" s="91"/>
      <c r="K365" s="90"/>
      <c r="L365" s="102" t="str">
        <f t="shared" si="20"/>
        <v>ERROR</v>
      </c>
      <c r="M365" s="118"/>
      <c r="N365" s="90"/>
      <c r="O365" s="90"/>
      <c r="P365" s="90"/>
      <c r="Q365" s="89"/>
      <c r="R365" s="90"/>
      <c r="S365" s="121" t="str">
        <f>IF(OR(B365="",$C$3="",$G$3=""),"ERROR",IF(AND(B365='Dropdown Answer Key'!$B$12,OR(E365="Lead",E365="U, May have L",E365="COM",E365="")),"Lead",IF(AND(B365='Dropdown Answer Key'!$B$12,OR(AND(E365="GALV",H365="Y"),AND(E365="GALV",H365="UN"),AND(E365="GALV",H365=""))),"GRR",IF(AND(B365='Dropdown Answer Key'!$B$12,E365="Unknown"),"Unknown SL",IF(AND(B365='Dropdown Answer Key'!$B$13,OR(F365="Lead",F365="U, May have L",F365="COM",F365="")),"Lead",IF(AND(B365='Dropdown Answer Key'!$B$13,OR(AND(F365="GALV",H365="Y"),AND(F365="GALV",H365="UN"),AND(F365="GALV",H365=""))),"GRR",IF(AND(B365='Dropdown Answer Key'!$B$13,F365="Unknown"),"Unknown SL",IF(AND(B365='Dropdown Answer Key'!$B$14,OR(E365="Lead",E365="U, May have L",E365="COM",E365="")),"Lead",IF(AND(B365='Dropdown Answer Key'!$B$14,OR(F365="Lead",F365="U, May have L",F365="COM",F365="")),"Lead",IF(AND(B365='Dropdown Answer Key'!$B$14,OR(AND(E365="GALV",H365="Y"),AND(E365="GALV",H365="UN"),AND(E365="GALV",H365=""),AND(F365="GALV",H365="Y"),AND(F365="GALV",H365="UN"),AND(F365="GALV",H365=""),AND(F365="GALV",I365="Y"),AND(F365="GALV",I365="UN"),AND(F365="GALV",I365=""))),"GRR",IF(AND(B365='Dropdown Answer Key'!$B$14,OR(E365="Unknown",F365="Unknown")),"Unknown SL","Non Lead")))))))))))</f>
        <v>ERROR</v>
      </c>
      <c r="T365" s="122" t="str">
        <f>IF(OR(M365="",Q365="",S365="ERROR"),"BLANK",IF((AND(M365='Dropdown Answer Key'!$B$25,OR('Service Line Inventory'!S365="Lead",S365="Unknown SL"))),"Tier 1",IF(AND('Service Line Inventory'!M365='Dropdown Answer Key'!$B$26,OR('Service Line Inventory'!S365="Lead",S365="Unknown SL")),"Tier 2",IF(AND('Service Line Inventory'!M365='Dropdown Answer Key'!$B$27,OR('Service Line Inventory'!S365="Lead",S365="Unknown SL")),"Tier 2",IF('Service Line Inventory'!S365="GRR","Tier 3",IF((AND('Service Line Inventory'!M365='Dropdown Answer Key'!$B$25,'Service Line Inventory'!Q365='Dropdown Answer Key'!$M$25,O365='Dropdown Answer Key'!$G$27,'Service Line Inventory'!P365='Dropdown Answer Key'!$J$27,S365="Non Lead")),"Tier 4",IF((AND('Service Line Inventory'!M365='Dropdown Answer Key'!$B$25,'Service Line Inventory'!Q365='Dropdown Answer Key'!$M$25,O365='Dropdown Answer Key'!$G$27,S365="Non Lead")),"Tier 4",IF((AND('Service Line Inventory'!M365='Dropdown Answer Key'!$B$25,'Service Line Inventory'!Q365='Dropdown Answer Key'!$M$25,'Service Line Inventory'!P365='Dropdown Answer Key'!$J$27,S365="Non Lead")),"Tier 4","Tier 5"))))))))</f>
        <v>BLANK</v>
      </c>
      <c r="U365" s="123" t="str">
        <f t="shared" si="21"/>
        <v>ERROR</v>
      </c>
      <c r="V365" s="122" t="str">
        <f t="shared" si="22"/>
        <v>ERROR</v>
      </c>
      <c r="W365" s="122" t="str">
        <f t="shared" si="23"/>
        <v>NO</v>
      </c>
      <c r="X365" s="116"/>
      <c r="Y365" s="105"/>
      <c r="Z365" s="85"/>
    </row>
    <row r="366" spans="1:26" x14ac:dyDescent="0.25">
      <c r="A366" s="80"/>
      <c r="B366" s="80"/>
      <c r="C366" s="111"/>
      <c r="D366" s="81"/>
      <c r="E366" s="111"/>
      <c r="F366" s="111"/>
      <c r="G366" s="113"/>
      <c r="H366" s="101"/>
      <c r="I366" s="81"/>
      <c r="J366" s="82"/>
      <c r="K366" s="81"/>
      <c r="L366" s="101" t="str">
        <f t="shared" si="20"/>
        <v>ERROR</v>
      </c>
      <c r="M366" s="117"/>
      <c r="N366" s="81"/>
      <c r="O366" s="81"/>
      <c r="P366" s="81"/>
      <c r="Q366" s="80"/>
      <c r="R366" s="81"/>
      <c r="S366" s="106" t="str">
        <f>IF(OR(B366="",$C$3="",$G$3=""),"ERROR",IF(AND(B366='Dropdown Answer Key'!$B$12,OR(E366="Lead",E366="U, May have L",E366="COM",E366="")),"Lead",IF(AND(B366='Dropdown Answer Key'!$B$12,OR(AND(E366="GALV",H366="Y"),AND(E366="GALV",H366="UN"),AND(E366="GALV",H366=""))),"GRR",IF(AND(B366='Dropdown Answer Key'!$B$12,E366="Unknown"),"Unknown SL",IF(AND(B366='Dropdown Answer Key'!$B$13,OR(F366="Lead",F366="U, May have L",F366="COM",F366="")),"Lead",IF(AND(B366='Dropdown Answer Key'!$B$13,OR(AND(F366="GALV",H366="Y"),AND(F366="GALV",H366="UN"),AND(F366="GALV",H366=""))),"GRR",IF(AND(B366='Dropdown Answer Key'!$B$13,F366="Unknown"),"Unknown SL",IF(AND(B366='Dropdown Answer Key'!$B$14,OR(E366="Lead",E366="U, May have L",E366="COM",E366="")),"Lead",IF(AND(B366='Dropdown Answer Key'!$B$14,OR(F366="Lead",F366="U, May have L",F366="COM",F366="")),"Lead",IF(AND(B366='Dropdown Answer Key'!$B$14,OR(AND(E366="GALV",H366="Y"),AND(E366="GALV",H366="UN"),AND(E366="GALV",H366=""),AND(F366="GALV",H366="Y"),AND(F366="GALV",H366="UN"),AND(F366="GALV",H366=""),AND(F366="GALV",I366="Y"),AND(F366="GALV",I366="UN"),AND(F366="GALV",I366=""))),"GRR",IF(AND(B366='Dropdown Answer Key'!$B$14,OR(E366="Unknown",F366="Unknown")),"Unknown SL","Non Lead")))))))))))</f>
        <v>ERROR</v>
      </c>
      <c r="T366" s="83" t="str">
        <f>IF(OR(M366="",Q366="",S366="ERROR"),"BLANK",IF((AND(M366='Dropdown Answer Key'!$B$25,OR('Service Line Inventory'!S366="Lead",S366="Unknown SL"))),"Tier 1",IF(AND('Service Line Inventory'!M366='Dropdown Answer Key'!$B$26,OR('Service Line Inventory'!S366="Lead",S366="Unknown SL")),"Tier 2",IF(AND('Service Line Inventory'!M366='Dropdown Answer Key'!$B$27,OR('Service Line Inventory'!S366="Lead",S366="Unknown SL")),"Tier 2",IF('Service Line Inventory'!S366="GRR","Tier 3",IF((AND('Service Line Inventory'!M366='Dropdown Answer Key'!$B$25,'Service Line Inventory'!Q366='Dropdown Answer Key'!$M$25,O366='Dropdown Answer Key'!$G$27,'Service Line Inventory'!P366='Dropdown Answer Key'!$J$27,S366="Non Lead")),"Tier 4",IF((AND('Service Line Inventory'!M366='Dropdown Answer Key'!$B$25,'Service Line Inventory'!Q366='Dropdown Answer Key'!$M$25,O366='Dropdown Answer Key'!$G$27,S366="Non Lead")),"Tier 4",IF((AND('Service Line Inventory'!M366='Dropdown Answer Key'!$B$25,'Service Line Inventory'!Q366='Dropdown Answer Key'!$M$25,'Service Line Inventory'!P366='Dropdown Answer Key'!$J$27,S366="Non Lead")),"Tier 4","Tier 5"))))))))</f>
        <v>BLANK</v>
      </c>
      <c r="U366" s="109" t="str">
        <f t="shared" si="21"/>
        <v>ERROR</v>
      </c>
      <c r="V366" s="83" t="str">
        <f t="shared" si="22"/>
        <v>ERROR</v>
      </c>
      <c r="W366" s="83" t="str">
        <f t="shared" si="23"/>
        <v>NO</v>
      </c>
      <c r="X366" s="115"/>
      <c r="Y366" s="84"/>
      <c r="Z366" s="85"/>
    </row>
    <row r="367" spans="1:26" x14ac:dyDescent="0.25">
      <c r="A367" s="89"/>
      <c r="B367" s="90"/>
      <c r="C367" s="112"/>
      <c r="D367" s="90"/>
      <c r="E367" s="112"/>
      <c r="F367" s="112"/>
      <c r="G367" s="114"/>
      <c r="H367" s="102"/>
      <c r="I367" s="90"/>
      <c r="J367" s="91"/>
      <c r="K367" s="90"/>
      <c r="L367" s="102" t="str">
        <f t="shared" si="20"/>
        <v>ERROR</v>
      </c>
      <c r="M367" s="118"/>
      <c r="N367" s="90"/>
      <c r="O367" s="90"/>
      <c r="P367" s="90"/>
      <c r="Q367" s="89"/>
      <c r="R367" s="90"/>
      <c r="S367" s="121" t="str">
        <f>IF(OR(B367="",$C$3="",$G$3=""),"ERROR",IF(AND(B367='Dropdown Answer Key'!$B$12,OR(E367="Lead",E367="U, May have L",E367="COM",E367="")),"Lead",IF(AND(B367='Dropdown Answer Key'!$B$12,OR(AND(E367="GALV",H367="Y"),AND(E367="GALV",H367="UN"),AND(E367="GALV",H367=""))),"GRR",IF(AND(B367='Dropdown Answer Key'!$B$12,E367="Unknown"),"Unknown SL",IF(AND(B367='Dropdown Answer Key'!$B$13,OR(F367="Lead",F367="U, May have L",F367="COM",F367="")),"Lead",IF(AND(B367='Dropdown Answer Key'!$B$13,OR(AND(F367="GALV",H367="Y"),AND(F367="GALV",H367="UN"),AND(F367="GALV",H367=""))),"GRR",IF(AND(B367='Dropdown Answer Key'!$B$13,F367="Unknown"),"Unknown SL",IF(AND(B367='Dropdown Answer Key'!$B$14,OR(E367="Lead",E367="U, May have L",E367="COM",E367="")),"Lead",IF(AND(B367='Dropdown Answer Key'!$B$14,OR(F367="Lead",F367="U, May have L",F367="COM",F367="")),"Lead",IF(AND(B367='Dropdown Answer Key'!$B$14,OR(AND(E367="GALV",H367="Y"),AND(E367="GALV",H367="UN"),AND(E367="GALV",H367=""),AND(F367="GALV",H367="Y"),AND(F367="GALV",H367="UN"),AND(F367="GALV",H367=""),AND(F367="GALV",I367="Y"),AND(F367="GALV",I367="UN"),AND(F367="GALV",I367=""))),"GRR",IF(AND(B367='Dropdown Answer Key'!$B$14,OR(E367="Unknown",F367="Unknown")),"Unknown SL","Non Lead")))))))))))</f>
        <v>ERROR</v>
      </c>
      <c r="T367" s="122" t="str">
        <f>IF(OR(M367="",Q367="",S367="ERROR"),"BLANK",IF((AND(M367='Dropdown Answer Key'!$B$25,OR('Service Line Inventory'!S367="Lead",S367="Unknown SL"))),"Tier 1",IF(AND('Service Line Inventory'!M367='Dropdown Answer Key'!$B$26,OR('Service Line Inventory'!S367="Lead",S367="Unknown SL")),"Tier 2",IF(AND('Service Line Inventory'!M367='Dropdown Answer Key'!$B$27,OR('Service Line Inventory'!S367="Lead",S367="Unknown SL")),"Tier 2",IF('Service Line Inventory'!S367="GRR","Tier 3",IF((AND('Service Line Inventory'!M367='Dropdown Answer Key'!$B$25,'Service Line Inventory'!Q367='Dropdown Answer Key'!$M$25,O367='Dropdown Answer Key'!$G$27,'Service Line Inventory'!P367='Dropdown Answer Key'!$J$27,S367="Non Lead")),"Tier 4",IF((AND('Service Line Inventory'!M367='Dropdown Answer Key'!$B$25,'Service Line Inventory'!Q367='Dropdown Answer Key'!$M$25,O367='Dropdown Answer Key'!$G$27,S367="Non Lead")),"Tier 4",IF((AND('Service Line Inventory'!M367='Dropdown Answer Key'!$B$25,'Service Line Inventory'!Q367='Dropdown Answer Key'!$M$25,'Service Line Inventory'!P367='Dropdown Answer Key'!$J$27,S367="Non Lead")),"Tier 4","Tier 5"))))))))</f>
        <v>BLANK</v>
      </c>
      <c r="U367" s="123" t="str">
        <f t="shared" si="21"/>
        <v>ERROR</v>
      </c>
      <c r="V367" s="122" t="str">
        <f t="shared" si="22"/>
        <v>ERROR</v>
      </c>
      <c r="W367" s="122" t="str">
        <f t="shared" si="23"/>
        <v>NO</v>
      </c>
      <c r="X367" s="116"/>
      <c r="Y367" s="105"/>
      <c r="Z367" s="85"/>
    </row>
    <row r="368" spans="1:26" x14ac:dyDescent="0.25">
      <c r="A368" s="80"/>
      <c r="B368" s="80"/>
      <c r="C368" s="111"/>
      <c r="D368" s="81"/>
      <c r="E368" s="111"/>
      <c r="F368" s="111"/>
      <c r="G368" s="113"/>
      <c r="H368" s="101"/>
      <c r="I368" s="81"/>
      <c r="J368" s="82"/>
      <c r="K368" s="81"/>
      <c r="L368" s="101" t="str">
        <f t="shared" si="20"/>
        <v>ERROR</v>
      </c>
      <c r="M368" s="117"/>
      <c r="N368" s="81"/>
      <c r="O368" s="81"/>
      <c r="P368" s="81"/>
      <c r="Q368" s="80"/>
      <c r="R368" s="81"/>
      <c r="S368" s="106" t="str">
        <f>IF(OR(B368="",$C$3="",$G$3=""),"ERROR",IF(AND(B368='Dropdown Answer Key'!$B$12,OR(E368="Lead",E368="U, May have L",E368="COM",E368="")),"Lead",IF(AND(B368='Dropdown Answer Key'!$B$12,OR(AND(E368="GALV",H368="Y"),AND(E368="GALV",H368="UN"),AND(E368="GALV",H368=""))),"GRR",IF(AND(B368='Dropdown Answer Key'!$B$12,E368="Unknown"),"Unknown SL",IF(AND(B368='Dropdown Answer Key'!$B$13,OR(F368="Lead",F368="U, May have L",F368="COM",F368="")),"Lead",IF(AND(B368='Dropdown Answer Key'!$B$13,OR(AND(F368="GALV",H368="Y"),AND(F368="GALV",H368="UN"),AND(F368="GALV",H368=""))),"GRR",IF(AND(B368='Dropdown Answer Key'!$B$13,F368="Unknown"),"Unknown SL",IF(AND(B368='Dropdown Answer Key'!$B$14,OR(E368="Lead",E368="U, May have L",E368="COM",E368="")),"Lead",IF(AND(B368='Dropdown Answer Key'!$B$14,OR(F368="Lead",F368="U, May have L",F368="COM",F368="")),"Lead",IF(AND(B368='Dropdown Answer Key'!$B$14,OR(AND(E368="GALV",H368="Y"),AND(E368="GALV",H368="UN"),AND(E368="GALV",H368=""),AND(F368="GALV",H368="Y"),AND(F368="GALV",H368="UN"),AND(F368="GALV",H368=""),AND(F368="GALV",I368="Y"),AND(F368="GALV",I368="UN"),AND(F368="GALV",I368=""))),"GRR",IF(AND(B368='Dropdown Answer Key'!$B$14,OR(E368="Unknown",F368="Unknown")),"Unknown SL","Non Lead")))))))))))</f>
        <v>ERROR</v>
      </c>
      <c r="T368" s="83" t="str">
        <f>IF(OR(M368="",Q368="",S368="ERROR"),"BLANK",IF((AND(M368='Dropdown Answer Key'!$B$25,OR('Service Line Inventory'!S368="Lead",S368="Unknown SL"))),"Tier 1",IF(AND('Service Line Inventory'!M368='Dropdown Answer Key'!$B$26,OR('Service Line Inventory'!S368="Lead",S368="Unknown SL")),"Tier 2",IF(AND('Service Line Inventory'!M368='Dropdown Answer Key'!$B$27,OR('Service Line Inventory'!S368="Lead",S368="Unknown SL")),"Tier 2",IF('Service Line Inventory'!S368="GRR","Tier 3",IF((AND('Service Line Inventory'!M368='Dropdown Answer Key'!$B$25,'Service Line Inventory'!Q368='Dropdown Answer Key'!$M$25,O368='Dropdown Answer Key'!$G$27,'Service Line Inventory'!P368='Dropdown Answer Key'!$J$27,S368="Non Lead")),"Tier 4",IF((AND('Service Line Inventory'!M368='Dropdown Answer Key'!$B$25,'Service Line Inventory'!Q368='Dropdown Answer Key'!$M$25,O368='Dropdown Answer Key'!$G$27,S368="Non Lead")),"Tier 4",IF((AND('Service Line Inventory'!M368='Dropdown Answer Key'!$B$25,'Service Line Inventory'!Q368='Dropdown Answer Key'!$M$25,'Service Line Inventory'!P368='Dropdown Answer Key'!$J$27,S368="Non Lead")),"Tier 4","Tier 5"))))))))</f>
        <v>BLANK</v>
      </c>
      <c r="U368" s="109" t="str">
        <f t="shared" si="21"/>
        <v>ERROR</v>
      </c>
      <c r="V368" s="83" t="str">
        <f t="shared" si="22"/>
        <v>ERROR</v>
      </c>
      <c r="W368" s="83" t="str">
        <f t="shared" si="23"/>
        <v>NO</v>
      </c>
      <c r="X368" s="115"/>
      <c r="Y368" s="84"/>
      <c r="Z368" s="85"/>
    </row>
    <row r="369" spans="1:26" x14ac:dyDescent="0.25">
      <c r="A369" s="89"/>
      <c r="B369" s="90"/>
      <c r="C369" s="112"/>
      <c r="D369" s="90"/>
      <c r="E369" s="112"/>
      <c r="F369" s="112"/>
      <c r="G369" s="114"/>
      <c r="H369" s="102"/>
      <c r="I369" s="90"/>
      <c r="J369" s="91"/>
      <c r="K369" s="90"/>
      <c r="L369" s="102" t="str">
        <f t="shared" si="20"/>
        <v>ERROR</v>
      </c>
      <c r="M369" s="118"/>
      <c r="N369" s="90"/>
      <c r="O369" s="90"/>
      <c r="P369" s="90"/>
      <c r="Q369" s="89"/>
      <c r="R369" s="90"/>
      <c r="S369" s="121" t="str">
        <f>IF(OR(B369="",$C$3="",$G$3=""),"ERROR",IF(AND(B369='Dropdown Answer Key'!$B$12,OR(E369="Lead",E369="U, May have L",E369="COM",E369="")),"Lead",IF(AND(B369='Dropdown Answer Key'!$B$12,OR(AND(E369="GALV",H369="Y"),AND(E369="GALV",H369="UN"),AND(E369="GALV",H369=""))),"GRR",IF(AND(B369='Dropdown Answer Key'!$B$12,E369="Unknown"),"Unknown SL",IF(AND(B369='Dropdown Answer Key'!$B$13,OR(F369="Lead",F369="U, May have L",F369="COM",F369="")),"Lead",IF(AND(B369='Dropdown Answer Key'!$B$13,OR(AND(F369="GALV",H369="Y"),AND(F369="GALV",H369="UN"),AND(F369="GALV",H369=""))),"GRR",IF(AND(B369='Dropdown Answer Key'!$B$13,F369="Unknown"),"Unknown SL",IF(AND(B369='Dropdown Answer Key'!$B$14,OR(E369="Lead",E369="U, May have L",E369="COM",E369="")),"Lead",IF(AND(B369='Dropdown Answer Key'!$B$14,OR(F369="Lead",F369="U, May have L",F369="COM",F369="")),"Lead",IF(AND(B369='Dropdown Answer Key'!$B$14,OR(AND(E369="GALV",H369="Y"),AND(E369="GALV",H369="UN"),AND(E369="GALV",H369=""),AND(F369="GALV",H369="Y"),AND(F369="GALV",H369="UN"),AND(F369="GALV",H369=""),AND(F369="GALV",I369="Y"),AND(F369="GALV",I369="UN"),AND(F369="GALV",I369=""))),"GRR",IF(AND(B369='Dropdown Answer Key'!$B$14,OR(E369="Unknown",F369="Unknown")),"Unknown SL","Non Lead")))))))))))</f>
        <v>ERROR</v>
      </c>
      <c r="T369" s="122" t="str">
        <f>IF(OR(M369="",Q369="",S369="ERROR"),"BLANK",IF((AND(M369='Dropdown Answer Key'!$B$25,OR('Service Line Inventory'!S369="Lead",S369="Unknown SL"))),"Tier 1",IF(AND('Service Line Inventory'!M369='Dropdown Answer Key'!$B$26,OR('Service Line Inventory'!S369="Lead",S369="Unknown SL")),"Tier 2",IF(AND('Service Line Inventory'!M369='Dropdown Answer Key'!$B$27,OR('Service Line Inventory'!S369="Lead",S369="Unknown SL")),"Tier 2",IF('Service Line Inventory'!S369="GRR","Tier 3",IF((AND('Service Line Inventory'!M369='Dropdown Answer Key'!$B$25,'Service Line Inventory'!Q369='Dropdown Answer Key'!$M$25,O369='Dropdown Answer Key'!$G$27,'Service Line Inventory'!P369='Dropdown Answer Key'!$J$27,S369="Non Lead")),"Tier 4",IF((AND('Service Line Inventory'!M369='Dropdown Answer Key'!$B$25,'Service Line Inventory'!Q369='Dropdown Answer Key'!$M$25,O369='Dropdown Answer Key'!$G$27,S369="Non Lead")),"Tier 4",IF((AND('Service Line Inventory'!M369='Dropdown Answer Key'!$B$25,'Service Line Inventory'!Q369='Dropdown Answer Key'!$M$25,'Service Line Inventory'!P369='Dropdown Answer Key'!$J$27,S369="Non Lead")),"Tier 4","Tier 5"))))))))</f>
        <v>BLANK</v>
      </c>
      <c r="U369" s="123" t="str">
        <f t="shared" si="21"/>
        <v>ERROR</v>
      </c>
      <c r="V369" s="122" t="str">
        <f t="shared" si="22"/>
        <v>ERROR</v>
      </c>
      <c r="W369" s="122" t="str">
        <f t="shared" si="23"/>
        <v>NO</v>
      </c>
      <c r="X369" s="116"/>
      <c r="Y369" s="105"/>
      <c r="Z369" s="85"/>
    </row>
    <row r="370" spans="1:26" x14ac:dyDescent="0.25">
      <c r="A370" s="80"/>
      <c r="B370" s="80"/>
      <c r="C370" s="111"/>
      <c r="D370" s="81"/>
      <c r="E370" s="111"/>
      <c r="F370" s="111"/>
      <c r="G370" s="113"/>
      <c r="H370" s="101"/>
      <c r="I370" s="81"/>
      <c r="J370" s="82"/>
      <c r="K370" s="81"/>
      <c r="L370" s="101" t="str">
        <f t="shared" si="20"/>
        <v>ERROR</v>
      </c>
      <c r="M370" s="117"/>
      <c r="N370" s="81"/>
      <c r="O370" s="81"/>
      <c r="P370" s="81"/>
      <c r="Q370" s="80"/>
      <c r="R370" s="81"/>
      <c r="S370" s="106" t="str">
        <f>IF(OR(B370="",$C$3="",$G$3=""),"ERROR",IF(AND(B370='Dropdown Answer Key'!$B$12,OR(E370="Lead",E370="U, May have L",E370="COM",E370="")),"Lead",IF(AND(B370='Dropdown Answer Key'!$B$12,OR(AND(E370="GALV",H370="Y"),AND(E370="GALV",H370="UN"),AND(E370="GALV",H370=""))),"GRR",IF(AND(B370='Dropdown Answer Key'!$B$12,E370="Unknown"),"Unknown SL",IF(AND(B370='Dropdown Answer Key'!$B$13,OR(F370="Lead",F370="U, May have L",F370="COM",F370="")),"Lead",IF(AND(B370='Dropdown Answer Key'!$B$13,OR(AND(F370="GALV",H370="Y"),AND(F370="GALV",H370="UN"),AND(F370="GALV",H370=""))),"GRR",IF(AND(B370='Dropdown Answer Key'!$B$13,F370="Unknown"),"Unknown SL",IF(AND(B370='Dropdown Answer Key'!$B$14,OR(E370="Lead",E370="U, May have L",E370="COM",E370="")),"Lead",IF(AND(B370='Dropdown Answer Key'!$B$14,OR(F370="Lead",F370="U, May have L",F370="COM",F370="")),"Lead",IF(AND(B370='Dropdown Answer Key'!$B$14,OR(AND(E370="GALV",H370="Y"),AND(E370="GALV",H370="UN"),AND(E370="GALV",H370=""),AND(F370="GALV",H370="Y"),AND(F370="GALV",H370="UN"),AND(F370="GALV",H370=""),AND(F370="GALV",I370="Y"),AND(F370="GALV",I370="UN"),AND(F370="GALV",I370=""))),"GRR",IF(AND(B370='Dropdown Answer Key'!$B$14,OR(E370="Unknown",F370="Unknown")),"Unknown SL","Non Lead")))))))))))</f>
        <v>ERROR</v>
      </c>
      <c r="T370" s="83" t="str">
        <f>IF(OR(M370="",Q370="",S370="ERROR"),"BLANK",IF((AND(M370='Dropdown Answer Key'!$B$25,OR('Service Line Inventory'!S370="Lead",S370="Unknown SL"))),"Tier 1",IF(AND('Service Line Inventory'!M370='Dropdown Answer Key'!$B$26,OR('Service Line Inventory'!S370="Lead",S370="Unknown SL")),"Tier 2",IF(AND('Service Line Inventory'!M370='Dropdown Answer Key'!$B$27,OR('Service Line Inventory'!S370="Lead",S370="Unknown SL")),"Tier 2",IF('Service Line Inventory'!S370="GRR","Tier 3",IF((AND('Service Line Inventory'!M370='Dropdown Answer Key'!$B$25,'Service Line Inventory'!Q370='Dropdown Answer Key'!$M$25,O370='Dropdown Answer Key'!$G$27,'Service Line Inventory'!P370='Dropdown Answer Key'!$J$27,S370="Non Lead")),"Tier 4",IF((AND('Service Line Inventory'!M370='Dropdown Answer Key'!$B$25,'Service Line Inventory'!Q370='Dropdown Answer Key'!$M$25,O370='Dropdown Answer Key'!$G$27,S370="Non Lead")),"Tier 4",IF((AND('Service Line Inventory'!M370='Dropdown Answer Key'!$B$25,'Service Line Inventory'!Q370='Dropdown Answer Key'!$M$25,'Service Line Inventory'!P370='Dropdown Answer Key'!$J$27,S370="Non Lead")),"Tier 4","Tier 5"))))))))</f>
        <v>BLANK</v>
      </c>
      <c r="U370" s="109" t="str">
        <f t="shared" si="21"/>
        <v>ERROR</v>
      </c>
      <c r="V370" s="83" t="str">
        <f t="shared" si="22"/>
        <v>ERROR</v>
      </c>
      <c r="W370" s="83" t="str">
        <f t="shared" si="23"/>
        <v>NO</v>
      </c>
      <c r="X370" s="115"/>
      <c r="Y370" s="84"/>
      <c r="Z370" s="85"/>
    </row>
    <row r="371" spans="1:26" x14ac:dyDescent="0.25">
      <c r="A371" s="89"/>
      <c r="B371" s="90"/>
      <c r="C371" s="112"/>
      <c r="D371" s="90"/>
      <c r="E371" s="112"/>
      <c r="F371" s="112"/>
      <c r="G371" s="114"/>
      <c r="H371" s="102"/>
      <c r="I371" s="90"/>
      <c r="J371" s="91"/>
      <c r="K371" s="90"/>
      <c r="L371" s="102" t="str">
        <f t="shared" si="20"/>
        <v>ERROR</v>
      </c>
      <c r="M371" s="118"/>
      <c r="N371" s="90"/>
      <c r="O371" s="90"/>
      <c r="P371" s="90"/>
      <c r="Q371" s="89"/>
      <c r="R371" s="90"/>
      <c r="S371" s="121" t="str">
        <f>IF(OR(B371="",$C$3="",$G$3=""),"ERROR",IF(AND(B371='Dropdown Answer Key'!$B$12,OR(E371="Lead",E371="U, May have L",E371="COM",E371="")),"Lead",IF(AND(B371='Dropdown Answer Key'!$B$12,OR(AND(E371="GALV",H371="Y"),AND(E371="GALV",H371="UN"),AND(E371="GALV",H371=""))),"GRR",IF(AND(B371='Dropdown Answer Key'!$B$12,E371="Unknown"),"Unknown SL",IF(AND(B371='Dropdown Answer Key'!$B$13,OR(F371="Lead",F371="U, May have L",F371="COM",F371="")),"Lead",IF(AND(B371='Dropdown Answer Key'!$B$13,OR(AND(F371="GALV",H371="Y"),AND(F371="GALV",H371="UN"),AND(F371="GALV",H371=""))),"GRR",IF(AND(B371='Dropdown Answer Key'!$B$13,F371="Unknown"),"Unknown SL",IF(AND(B371='Dropdown Answer Key'!$B$14,OR(E371="Lead",E371="U, May have L",E371="COM",E371="")),"Lead",IF(AND(B371='Dropdown Answer Key'!$B$14,OR(F371="Lead",F371="U, May have L",F371="COM",F371="")),"Lead",IF(AND(B371='Dropdown Answer Key'!$B$14,OR(AND(E371="GALV",H371="Y"),AND(E371="GALV",H371="UN"),AND(E371="GALV",H371=""),AND(F371="GALV",H371="Y"),AND(F371="GALV",H371="UN"),AND(F371="GALV",H371=""),AND(F371="GALV",I371="Y"),AND(F371="GALV",I371="UN"),AND(F371="GALV",I371=""))),"GRR",IF(AND(B371='Dropdown Answer Key'!$B$14,OR(E371="Unknown",F371="Unknown")),"Unknown SL","Non Lead")))))))))))</f>
        <v>ERROR</v>
      </c>
      <c r="T371" s="122" t="str">
        <f>IF(OR(M371="",Q371="",S371="ERROR"),"BLANK",IF((AND(M371='Dropdown Answer Key'!$B$25,OR('Service Line Inventory'!S371="Lead",S371="Unknown SL"))),"Tier 1",IF(AND('Service Line Inventory'!M371='Dropdown Answer Key'!$B$26,OR('Service Line Inventory'!S371="Lead",S371="Unknown SL")),"Tier 2",IF(AND('Service Line Inventory'!M371='Dropdown Answer Key'!$B$27,OR('Service Line Inventory'!S371="Lead",S371="Unknown SL")),"Tier 2",IF('Service Line Inventory'!S371="GRR","Tier 3",IF((AND('Service Line Inventory'!M371='Dropdown Answer Key'!$B$25,'Service Line Inventory'!Q371='Dropdown Answer Key'!$M$25,O371='Dropdown Answer Key'!$G$27,'Service Line Inventory'!P371='Dropdown Answer Key'!$J$27,S371="Non Lead")),"Tier 4",IF((AND('Service Line Inventory'!M371='Dropdown Answer Key'!$B$25,'Service Line Inventory'!Q371='Dropdown Answer Key'!$M$25,O371='Dropdown Answer Key'!$G$27,S371="Non Lead")),"Tier 4",IF((AND('Service Line Inventory'!M371='Dropdown Answer Key'!$B$25,'Service Line Inventory'!Q371='Dropdown Answer Key'!$M$25,'Service Line Inventory'!P371='Dropdown Answer Key'!$J$27,S371="Non Lead")),"Tier 4","Tier 5"))))))))</f>
        <v>BLANK</v>
      </c>
      <c r="U371" s="123" t="str">
        <f t="shared" si="21"/>
        <v>ERROR</v>
      </c>
      <c r="V371" s="122" t="str">
        <f t="shared" si="22"/>
        <v>ERROR</v>
      </c>
      <c r="W371" s="122" t="str">
        <f t="shared" si="23"/>
        <v>NO</v>
      </c>
      <c r="X371" s="116"/>
      <c r="Y371" s="105"/>
      <c r="Z371" s="85"/>
    </row>
    <row r="372" spans="1:26" x14ac:dyDescent="0.25">
      <c r="A372" s="80"/>
      <c r="B372" s="80"/>
      <c r="C372" s="111"/>
      <c r="D372" s="81"/>
      <c r="E372" s="111"/>
      <c r="F372" s="111"/>
      <c r="G372" s="113"/>
      <c r="H372" s="101"/>
      <c r="I372" s="81"/>
      <c r="J372" s="82"/>
      <c r="K372" s="81"/>
      <c r="L372" s="101" t="str">
        <f t="shared" si="20"/>
        <v>ERROR</v>
      </c>
      <c r="M372" s="117"/>
      <c r="N372" s="81"/>
      <c r="O372" s="81"/>
      <c r="P372" s="81"/>
      <c r="Q372" s="80"/>
      <c r="R372" s="81"/>
      <c r="S372" s="106" t="str">
        <f>IF(OR(B372="",$C$3="",$G$3=""),"ERROR",IF(AND(B372='Dropdown Answer Key'!$B$12,OR(E372="Lead",E372="U, May have L",E372="COM",E372="")),"Lead",IF(AND(B372='Dropdown Answer Key'!$B$12,OR(AND(E372="GALV",H372="Y"),AND(E372="GALV",H372="UN"),AND(E372="GALV",H372=""))),"GRR",IF(AND(B372='Dropdown Answer Key'!$B$12,E372="Unknown"),"Unknown SL",IF(AND(B372='Dropdown Answer Key'!$B$13,OR(F372="Lead",F372="U, May have L",F372="COM",F372="")),"Lead",IF(AND(B372='Dropdown Answer Key'!$B$13,OR(AND(F372="GALV",H372="Y"),AND(F372="GALV",H372="UN"),AND(F372="GALV",H372=""))),"GRR",IF(AND(B372='Dropdown Answer Key'!$B$13,F372="Unknown"),"Unknown SL",IF(AND(B372='Dropdown Answer Key'!$B$14,OR(E372="Lead",E372="U, May have L",E372="COM",E372="")),"Lead",IF(AND(B372='Dropdown Answer Key'!$B$14,OR(F372="Lead",F372="U, May have L",F372="COM",F372="")),"Lead",IF(AND(B372='Dropdown Answer Key'!$B$14,OR(AND(E372="GALV",H372="Y"),AND(E372="GALV",H372="UN"),AND(E372="GALV",H372=""),AND(F372="GALV",H372="Y"),AND(F372="GALV",H372="UN"),AND(F372="GALV",H372=""),AND(F372="GALV",I372="Y"),AND(F372="GALV",I372="UN"),AND(F372="GALV",I372=""))),"GRR",IF(AND(B372='Dropdown Answer Key'!$B$14,OR(E372="Unknown",F372="Unknown")),"Unknown SL","Non Lead")))))))))))</f>
        <v>ERROR</v>
      </c>
      <c r="T372" s="83" t="str">
        <f>IF(OR(M372="",Q372="",S372="ERROR"),"BLANK",IF((AND(M372='Dropdown Answer Key'!$B$25,OR('Service Line Inventory'!S372="Lead",S372="Unknown SL"))),"Tier 1",IF(AND('Service Line Inventory'!M372='Dropdown Answer Key'!$B$26,OR('Service Line Inventory'!S372="Lead",S372="Unknown SL")),"Tier 2",IF(AND('Service Line Inventory'!M372='Dropdown Answer Key'!$B$27,OR('Service Line Inventory'!S372="Lead",S372="Unknown SL")),"Tier 2",IF('Service Line Inventory'!S372="GRR","Tier 3",IF((AND('Service Line Inventory'!M372='Dropdown Answer Key'!$B$25,'Service Line Inventory'!Q372='Dropdown Answer Key'!$M$25,O372='Dropdown Answer Key'!$G$27,'Service Line Inventory'!P372='Dropdown Answer Key'!$J$27,S372="Non Lead")),"Tier 4",IF((AND('Service Line Inventory'!M372='Dropdown Answer Key'!$B$25,'Service Line Inventory'!Q372='Dropdown Answer Key'!$M$25,O372='Dropdown Answer Key'!$G$27,S372="Non Lead")),"Tier 4",IF((AND('Service Line Inventory'!M372='Dropdown Answer Key'!$B$25,'Service Line Inventory'!Q372='Dropdown Answer Key'!$M$25,'Service Line Inventory'!P372='Dropdown Answer Key'!$J$27,S372="Non Lead")),"Tier 4","Tier 5"))))))))</f>
        <v>BLANK</v>
      </c>
      <c r="U372" s="109" t="str">
        <f t="shared" si="21"/>
        <v>ERROR</v>
      </c>
      <c r="V372" s="83" t="str">
        <f t="shared" si="22"/>
        <v>ERROR</v>
      </c>
      <c r="W372" s="83" t="str">
        <f t="shared" si="23"/>
        <v>NO</v>
      </c>
      <c r="X372" s="115"/>
      <c r="Y372" s="84"/>
      <c r="Z372" s="85"/>
    </row>
    <row r="373" spans="1:26" x14ac:dyDescent="0.25">
      <c r="A373" s="89"/>
      <c r="B373" s="90"/>
      <c r="C373" s="112"/>
      <c r="D373" s="90"/>
      <c r="E373" s="112"/>
      <c r="F373" s="112"/>
      <c r="G373" s="114"/>
      <c r="H373" s="102"/>
      <c r="I373" s="90"/>
      <c r="J373" s="91"/>
      <c r="K373" s="90"/>
      <c r="L373" s="102" t="str">
        <f t="shared" si="20"/>
        <v>ERROR</v>
      </c>
      <c r="M373" s="118"/>
      <c r="N373" s="90"/>
      <c r="O373" s="90"/>
      <c r="P373" s="90"/>
      <c r="Q373" s="89"/>
      <c r="R373" s="90"/>
      <c r="S373" s="121" t="str">
        <f>IF(OR(B373="",$C$3="",$G$3=""),"ERROR",IF(AND(B373='Dropdown Answer Key'!$B$12,OR(E373="Lead",E373="U, May have L",E373="COM",E373="")),"Lead",IF(AND(B373='Dropdown Answer Key'!$B$12,OR(AND(E373="GALV",H373="Y"),AND(E373="GALV",H373="UN"),AND(E373="GALV",H373=""))),"GRR",IF(AND(B373='Dropdown Answer Key'!$B$12,E373="Unknown"),"Unknown SL",IF(AND(B373='Dropdown Answer Key'!$B$13,OR(F373="Lead",F373="U, May have L",F373="COM",F373="")),"Lead",IF(AND(B373='Dropdown Answer Key'!$B$13,OR(AND(F373="GALV",H373="Y"),AND(F373="GALV",H373="UN"),AND(F373="GALV",H373=""))),"GRR",IF(AND(B373='Dropdown Answer Key'!$B$13,F373="Unknown"),"Unknown SL",IF(AND(B373='Dropdown Answer Key'!$B$14,OR(E373="Lead",E373="U, May have L",E373="COM",E373="")),"Lead",IF(AND(B373='Dropdown Answer Key'!$B$14,OR(F373="Lead",F373="U, May have L",F373="COM",F373="")),"Lead",IF(AND(B373='Dropdown Answer Key'!$B$14,OR(AND(E373="GALV",H373="Y"),AND(E373="GALV",H373="UN"),AND(E373="GALV",H373=""),AND(F373="GALV",H373="Y"),AND(F373="GALV",H373="UN"),AND(F373="GALV",H373=""),AND(F373="GALV",I373="Y"),AND(F373="GALV",I373="UN"),AND(F373="GALV",I373=""))),"GRR",IF(AND(B373='Dropdown Answer Key'!$B$14,OR(E373="Unknown",F373="Unknown")),"Unknown SL","Non Lead")))))))))))</f>
        <v>ERROR</v>
      </c>
      <c r="T373" s="122" t="str">
        <f>IF(OR(M373="",Q373="",S373="ERROR"),"BLANK",IF((AND(M373='Dropdown Answer Key'!$B$25,OR('Service Line Inventory'!S373="Lead",S373="Unknown SL"))),"Tier 1",IF(AND('Service Line Inventory'!M373='Dropdown Answer Key'!$B$26,OR('Service Line Inventory'!S373="Lead",S373="Unknown SL")),"Tier 2",IF(AND('Service Line Inventory'!M373='Dropdown Answer Key'!$B$27,OR('Service Line Inventory'!S373="Lead",S373="Unknown SL")),"Tier 2",IF('Service Line Inventory'!S373="GRR","Tier 3",IF((AND('Service Line Inventory'!M373='Dropdown Answer Key'!$B$25,'Service Line Inventory'!Q373='Dropdown Answer Key'!$M$25,O373='Dropdown Answer Key'!$G$27,'Service Line Inventory'!P373='Dropdown Answer Key'!$J$27,S373="Non Lead")),"Tier 4",IF((AND('Service Line Inventory'!M373='Dropdown Answer Key'!$B$25,'Service Line Inventory'!Q373='Dropdown Answer Key'!$M$25,O373='Dropdown Answer Key'!$G$27,S373="Non Lead")),"Tier 4",IF((AND('Service Line Inventory'!M373='Dropdown Answer Key'!$B$25,'Service Line Inventory'!Q373='Dropdown Answer Key'!$M$25,'Service Line Inventory'!P373='Dropdown Answer Key'!$J$27,S373="Non Lead")),"Tier 4","Tier 5"))))))))</f>
        <v>BLANK</v>
      </c>
      <c r="U373" s="123" t="str">
        <f t="shared" si="21"/>
        <v>ERROR</v>
      </c>
      <c r="V373" s="122" t="str">
        <f t="shared" si="22"/>
        <v>ERROR</v>
      </c>
      <c r="W373" s="122" t="str">
        <f t="shared" si="23"/>
        <v>NO</v>
      </c>
      <c r="X373" s="116"/>
      <c r="Y373" s="105"/>
      <c r="Z373" s="85"/>
    </row>
    <row r="374" spans="1:26" x14ac:dyDescent="0.25">
      <c r="A374" s="80"/>
      <c r="B374" s="80"/>
      <c r="C374" s="111"/>
      <c r="D374" s="81"/>
      <c r="E374" s="111"/>
      <c r="F374" s="111"/>
      <c r="G374" s="113"/>
      <c r="H374" s="101"/>
      <c r="I374" s="81"/>
      <c r="J374" s="82"/>
      <c r="K374" s="81"/>
      <c r="L374" s="101" t="str">
        <f t="shared" si="20"/>
        <v>ERROR</v>
      </c>
      <c r="M374" s="117"/>
      <c r="N374" s="81"/>
      <c r="O374" s="81"/>
      <c r="P374" s="81"/>
      <c r="Q374" s="80"/>
      <c r="R374" s="81"/>
      <c r="S374" s="106" t="str">
        <f>IF(OR(B374="",$C$3="",$G$3=""),"ERROR",IF(AND(B374='Dropdown Answer Key'!$B$12,OR(E374="Lead",E374="U, May have L",E374="COM",E374="")),"Lead",IF(AND(B374='Dropdown Answer Key'!$B$12,OR(AND(E374="GALV",H374="Y"),AND(E374="GALV",H374="UN"),AND(E374="GALV",H374=""))),"GRR",IF(AND(B374='Dropdown Answer Key'!$B$12,E374="Unknown"),"Unknown SL",IF(AND(B374='Dropdown Answer Key'!$B$13,OR(F374="Lead",F374="U, May have L",F374="COM",F374="")),"Lead",IF(AND(B374='Dropdown Answer Key'!$B$13,OR(AND(F374="GALV",H374="Y"),AND(F374="GALV",H374="UN"),AND(F374="GALV",H374=""))),"GRR",IF(AND(B374='Dropdown Answer Key'!$B$13,F374="Unknown"),"Unknown SL",IF(AND(B374='Dropdown Answer Key'!$B$14,OR(E374="Lead",E374="U, May have L",E374="COM",E374="")),"Lead",IF(AND(B374='Dropdown Answer Key'!$B$14,OR(F374="Lead",F374="U, May have L",F374="COM",F374="")),"Lead",IF(AND(B374='Dropdown Answer Key'!$B$14,OR(AND(E374="GALV",H374="Y"),AND(E374="GALV",H374="UN"),AND(E374="GALV",H374=""),AND(F374="GALV",H374="Y"),AND(F374="GALV",H374="UN"),AND(F374="GALV",H374=""),AND(F374="GALV",I374="Y"),AND(F374="GALV",I374="UN"),AND(F374="GALV",I374=""))),"GRR",IF(AND(B374='Dropdown Answer Key'!$B$14,OR(E374="Unknown",F374="Unknown")),"Unknown SL","Non Lead")))))))))))</f>
        <v>ERROR</v>
      </c>
      <c r="T374" s="83" t="str">
        <f>IF(OR(M374="",Q374="",S374="ERROR"),"BLANK",IF((AND(M374='Dropdown Answer Key'!$B$25,OR('Service Line Inventory'!S374="Lead",S374="Unknown SL"))),"Tier 1",IF(AND('Service Line Inventory'!M374='Dropdown Answer Key'!$B$26,OR('Service Line Inventory'!S374="Lead",S374="Unknown SL")),"Tier 2",IF(AND('Service Line Inventory'!M374='Dropdown Answer Key'!$B$27,OR('Service Line Inventory'!S374="Lead",S374="Unknown SL")),"Tier 2",IF('Service Line Inventory'!S374="GRR","Tier 3",IF((AND('Service Line Inventory'!M374='Dropdown Answer Key'!$B$25,'Service Line Inventory'!Q374='Dropdown Answer Key'!$M$25,O374='Dropdown Answer Key'!$G$27,'Service Line Inventory'!P374='Dropdown Answer Key'!$J$27,S374="Non Lead")),"Tier 4",IF((AND('Service Line Inventory'!M374='Dropdown Answer Key'!$B$25,'Service Line Inventory'!Q374='Dropdown Answer Key'!$M$25,O374='Dropdown Answer Key'!$G$27,S374="Non Lead")),"Tier 4",IF((AND('Service Line Inventory'!M374='Dropdown Answer Key'!$B$25,'Service Line Inventory'!Q374='Dropdown Answer Key'!$M$25,'Service Line Inventory'!P374='Dropdown Answer Key'!$J$27,S374="Non Lead")),"Tier 4","Tier 5"))))))))</f>
        <v>BLANK</v>
      </c>
      <c r="U374" s="109" t="str">
        <f t="shared" si="21"/>
        <v>ERROR</v>
      </c>
      <c r="V374" s="83" t="str">
        <f t="shared" si="22"/>
        <v>ERROR</v>
      </c>
      <c r="W374" s="83" t="str">
        <f t="shared" si="23"/>
        <v>NO</v>
      </c>
      <c r="X374" s="115"/>
      <c r="Y374" s="84"/>
      <c r="Z374" s="85"/>
    </row>
    <row r="375" spans="1:26" x14ac:dyDescent="0.25">
      <c r="A375" s="89"/>
      <c r="B375" s="90"/>
      <c r="C375" s="112"/>
      <c r="D375" s="90"/>
      <c r="E375" s="112"/>
      <c r="F375" s="112"/>
      <c r="G375" s="114"/>
      <c r="H375" s="102"/>
      <c r="I375" s="90"/>
      <c r="J375" s="91"/>
      <c r="K375" s="90"/>
      <c r="L375" s="102" t="str">
        <f t="shared" si="20"/>
        <v>ERROR</v>
      </c>
      <c r="M375" s="118"/>
      <c r="N375" s="90"/>
      <c r="O375" s="90"/>
      <c r="P375" s="90"/>
      <c r="Q375" s="89"/>
      <c r="R375" s="90"/>
      <c r="S375" s="121" t="str">
        <f>IF(OR(B375="",$C$3="",$G$3=""),"ERROR",IF(AND(B375='Dropdown Answer Key'!$B$12,OR(E375="Lead",E375="U, May have L",E375="COM",E375="")),"Lead",IF(AND(B375='Dropdown Answer Key'!$B$12,OR(AND(E375="GALV",H375="Y"),AND(E375="GALV",H375="UN"),AND(E375="GALV",H375=""))),"GRR",IF(AND(B375='Dropdown Answer Key'!$B$12,E375="Unknown"),"Unknown SL",IF(AND(B375='Dropdown Answer Key'!$B$13,OR(F375="Lead",F375="U, May have L",F375="COM",F375="")),"Lead",IF(AND(B375='Dropdown Answer Key'!$B$13,OR(AND(F375="GALV",H375="Y"),AND(F375="GALV",H375="UN"),AND(F375="GALV",H375=""))),"GRR",IF(AND(B375='Dropdown Answer Key'!$B$13,F375="Unknown"),"Unknown SL",IF(AND(B375='Dropdown Answer Key'!$B$14,OR(E375="Lead",E375="U, May have L",E375="COM",E375="")),"Lead",IF(AND(B375='Dropdown Answer Key'!$B$14,OR(F375="Lead",F375="U, May have L",F375="COM",F375="")),"Lead",IF(AND(B375='Dropdown Answer Key'!$B$14,OR(AND(E375="GALV",H375="Y"),AND(E375="GALV",H375="UN"),AND(E375="GALV",H375=""),AND(F375="GALV",H375="Y"),AND(F375="GALV",H375="UN"),AND(F375="GALV",H375=""),AND(F375="GALV",I375="Y"),AND(F375="GALV",I375="UN"),AND(F375="GALV",I375=""))),"GRR",IF(AND(B375='Dropdown Answer Key'!$B$14,OR(E375="Unknown",F375="Unknown")),"Unknown SL","Non Lead")))))))))))</f>
        <v>ERROR</v>
      </c>
      <c r="T375" s="122" t="str">
        <f>IF(OR(M375="",Q375="",S375="ERROR"),"BLANK",IF((AND(M375='Dropdown Answer Key'!$B$25,OR('Service Line Inventory'!S375="Lead",S375="Unknown SL"))),"Tier 1",IF(AND('Service Line Inventory'!M375='Dropdown Answer Key'!$B$26,OR('Service Line Inventory'!S375="Lead",S375="Unknown SL")),"Tier 2",IF(AND('Service Line Inventory'!M375='Dropdown Answer Key'!$B$27,OR('Service Line Inventory'!S375="Lead",S375="Unknown SL")),"Tier 2",IF('Service Line Inventory'!S375="GRR","Tier 3",IF((AND('Service Line Inventory'!M375='Dropdown Answer Key'!$B$25,'Service Line Inventory'!Q375='Dropdown Answer Key'!$M$25,O375='Dropdown Answer Key'!$G$27,'Service Line Inventory'!P375='Dropdown Answer Key'!$J$27,S375="Non Lead")),"Tier 4",IF((AND('Service Line Inventory'!M375='Dropdown Answer Key'!$B$25,'Service Line Inventory'!Q375='Dropdown Answer Key'!$M$25,O375='Dropdown Answer Key'!$G$27,S375="Non Lead")),"Tier 4",IF((AND('Service Line Inventory'!M375='Dropdown Answer Key'!$B$25,'Service Line Inventory'!Q375='Dropdown Answer Key'!$M$25,'Service Line Inventory'!P375='Dropdown Answer Key'!$J$27,S375="Non Lead")),"Tier 4","Tier 5"))))))))</f>
        <v>BLANK</v>
      </c>
      <c r="U375" s="123" t="str">
        <f t="shared" si="21"/>
        <v>ERROR</v>
      </c>
      <c r="V375" s="122" t="str">
        <f t="shared" si="22"/>
        <v>ERROR</v>
      </c>
      <c r="W375" s="122" t="str">
        <f t="shared" si="23"/>
        <v>NO</v>
      </c>
      <c r="X375" s="116"/>
      <c r="Y375" s="105"/>
      <c r="Z375" s="85"/>
    </row>
    <row r="376" spans="1:26" x14ac:dyDescent="0.25">
      <c r="A376" s="80"/>
      <c r="B376" s="80"/>
      <c r="C376" s="111"/>
      <c r="D376" s="81"/>
      <c r="E376" s="111"/>
      <c r="F376" s="111"/>
      <c r="G376" s="113"/>
      <c r="H376" s="101"/>
      <c r="I376" s="81"/>
      <c r="J376" s="82"/>
      <c r="K376" s="81"/>
      <c r="L376" s="101" t="str">
        <f t="shared" si="20"/>
        <v>ERROR</v>
      </c>
      <c r="M376" s="117"/>
      <c r="N376" s="81"/>
      <c r="O376" s="81"/>
      <c r="P376" s="81"/>
      <c r="Q376" s="80"/>
      <c r="R376" s="81"/>
      <c r="S376" s="106" t="str">
        <f>IF(OR(B376="",$C$3="",$G$3=""),"ERROR",IF(AND(B376='Dropdown Answer Key'!$B$12,OR(E376="Lead",E376="U, May have L",E376="COM",E376="")),"Lead",IF(AND(B376='Dropdown Answer Key'!$B$12,OR(AND(E376="GALV",H376="Y"),AND(E376="GALV",H376="UN"),AND(E376="GALV",H376=""))),"GRR",IF(AND(B376='Dropdown Answer Key'!$B$12,E376="Unknown"),"Unknown SL",IF(AND(B376='Dropdown Answer Key'!$B$13,OR(F376="Lead",F376="U, May have L",F376="COM",F376="")),"Lead",IF(AND(B376='Dropdown Answer Key'!$B$13,OR(AND(F376="GALV",H376="Y"),AND(F376="GALV",H376="UN"),AND(F376="GALV",H376=""))),"GRR",IF(AND(B376='Dropdown Answer Key'!$B$13,F376="Unknown"),"Unknown SL",IF(AND(B376='Dropdown Answer Key'!$B$14,OR(E376="Lead",E376="U, May have L",E376="COM",E376="")),"Lead",IF(AND(B376='Dropdown Answer Key'!$B$14,OR(F376="Lead",F376="U, May have L",F376="COM",F376="")),"Lead",IF(AND(B376='Dropdown Answer Key'!$B$14,OR(AND(E376="GALV",H376="Y"),AND(E376="GALV",H376="UN"),AND(E376="GALV",H376=""),AND(F376="GALV",H376="Y"),AND(F376="GALV",H376="UN"),AND(F376="GALV",H376=""),AND(F376="GALV",I376="Y"),AND(F376="GALV",I376="UN"),AND(F376="GALV",I376=""))),"GRR",IF(AND(B376='Dropdown Answer Key'!$B$14,OR(E376="Unknown",F376="Unknown")),"Unknown SL","Non Lead")))))))))))</f>
        <v>ERROR</v>
      </c>
      <c r="T376" s="83" t="str">
        <f>IF(OR(M376="",Q376="",S376="ERROR"),"BLANK",IF((AND(M376='Dropdown Answer Key'!$B$25,OR('Service Line Inventory'!S376="Lead",S376="Unknown SL"))),"Tier 1",IF(AND('Service Line Inventory'!M376='Dropdown Answer Key'!$B$26,OR('Service Line Inventory'!S376="Lead",S376="Unknown SL")),"Tier 2",IF(AND('Service Line Inventory'!M376='Dropdown Answer Key'!$B$27,OR('Service Line Inventory'!S376="Lead",S376="Unknown SL")),"Tier 2",IF('Service Line Inventory'!S376="GRR","Tier 3",IF((AND('Service Line Inventory'!M376='Dropdown Answer Key'!$B$25,'Service Line Inventory'!Q376='Dropdown Answer Key'!$M$25,O376='Dropdown Answer Key'!$G$27,'Service Line Inventory'!P376='Dropdown Answer Key'!$J$27,S376="Non Lead")),"Tier 4",IF((AND('Service Line Inventory'!M376='Dropdown Answer Key'!$B$25,'Service Line Inventory'!Q376='Dropdown Answer Key'!$M$25,O376='Dropdown Answer Key'!$G$27,S376="Non Lead")),"Tier 4",IF((AND('Service Line Inventory'!M376='Dropdown Answer Key'!$B$25,'Service Line Inventory'!Q376='Dropdown Answer Key'!$M$25,'Service Line Inventory'!P376='Dropdown Answer Key'!$J$27,S376="Non Lead")),"Tier 4","Tier 5"))))))))</f>
        <v>BLANK</v>
      </c>
      <c r="U376" s="109" t="str">
        <f t="shared" si="21"/>
        <v>ERROR</v>
      </c>
      <c r="V376" s="83" t="str">
        <f t="shared" si="22"/>
        <v>ERROR</v>
      </c>
      <c r="W376" s="83" t="str">
        <f t="shared" si="23"/>
        <v>NO</v>
      </c>
      <c r="X376" s="115"/>
      <c r="Y376" s="84"/>
      <c r="Z376" s="85"/>
    </row>
    <row r="377" spans="1:26" x14ac:dyDescent="0.25">
      <c r="A377" s="89"/>
      <c r="B377" s="90"/>
      <c r="C377" s="112"/>
      <c r="D377" s="90"/>
      <c r="E377" s="112"/>
      <c r="F377" s="112"/>
      <c r="G377" s="114"/>
      <c r="H377" s="102"/>
      <c r="I377" s="90"/>
      <c r="J377" s="91"/>
      <c r="K377" s="90"/>
      <c r="L377" s="102" t="str">
        <f t="shared" si="20"/>
        <v>ERROR</v>
      </c>
      <c r="M377" s="118"/>
      <c r="N377" s="90"/>
      <c r="O377" s="90"/>
      <c r="P377" s="90"/>
      <c r="Q377" s="89"/>
      <c r="R377" s="90"/>
      <c r="S377" s="121" t="str">
        <f>IF(OR(B377="",$C$3="",$G$3=""),"ERROR",IF(AND(B377='Dropdown Answer Key'!$B$12,OR(E377="Lead",E377="U, May have L",E377="COM",E377="")),"Lead",IF(AND(B377='Dropdown Answer Key'!$B$12,OR(AND(E377="GALV",H377="Y"),AND(E377="GALV",H377="UN"),AND(E377="GALV",H377=""))),"GRR",IF(AND(B377='Dropdown Answer Key'!$B$12,E377="Unknown"),"Unknown SL",IF(AND(B377='Dropdown Answer Key'!$B$13,OR(F377="Lead",F377="U, May have L",F377="COM",F377="")),"Lead",IF(AND(B377='Dropdown Answer Key'!$B$13,OR(AND(F377="GALV",H377="Y"),AND(F377="GALV",H377="UN"),AND(F377="GALV",H377=""))),"GRR",IF(AND(B377='Dropdown Answer Key'!$B$13,F377="Unknown"),"Unknown SL",IF(AND(B377='Dropdown Answer Key'!$B$14,OR(E377="Lead",E377="U, May have L",E377="COM",E377="")),"Lead",IF(AND(B377='Dropdown Answer Key'!$B$14,OR(F377="Lead",F377="U, May have L",F377="COM",F377="")),"Lead",IF(AND(B377='Dropdown Answer Key'!$B$14,OR(AND(E377="GALV",H377="Y"),AND(E377="GALV",H377="UN"),AND(E377="GALV",H377=""),AND(F377="GALV",H377="Y"),AND(F377="GALV",H377="UN"),AND(F377="GALV",H377=""),AND(F377="GALV",I377="Y"),AND(F377="GALV",I377="UN"),AND(F377="GALV",I377=""))),"GRR",IF(AND(B377='Dropdown Answer Key'!$B$14,OR(E377="Unknown",F377="Unknown")),"Unknown SL","Non Lead")))))))))))</f>
        <v>ERROR</v>
      </c>
      <c r="T377" s="122" t="str">
        <f>IF(OR(M377="",Q377="",S377="ERROR"),"BLANK",IF((AND(M377='Dropdown Answer Key'!$B$25,OR('Service Line Inventory'!S377="Lead",S377="Unknown SL"))),"Tier 1",IF(AND('Service Line Inventory'!M377='Dropdown Answer Key'!$B$26,OR('Service Line Inventory'!S377="Lead",S377="Unknown SL")),"Tier 2",IF(AND('Service Line Inventory'!M377='Dropdown Answer Key'!$B$27,OR('Service Line Inventory'!S377="Lead",S377="Unknown SL")),"Tier 2",IF('Service Line Inventory'!S377="GRR","Tier 3",IF((AND('Service Line Inventory'!M377='Dropdown Answer Key'!$B$25,'Service Line Inventory'!Q377='Dropdown Answer Key'!$M$25,O377='Dropdown Answer Key'!$G$27,'Service Line Inventory'!P377='Dropdown Answer Key'!$J$27,S377="Non Lead")),"Tier 4",IF((AND('Service Line Inventory'!M377='Dropdown Answer Key'!$B$25,'Service Line Inventory'!Q377='Dropdown Answer Key'!$M$25,O377='Dropdown Answer Key'!$G$27,S377="Non Lead")),"Tier 4",IF((AND('Service Line Inventory'!M377='Dropdown Answer Key'!$B$25,'Service Line Inventory'!Q377='Dropdown Answer Key'!$M$25,'Service Line Inventory'!P377='Dropdown Answer Key'!$J$27,S377="Non Lead")),"Tier 4","Tier 5"))))))))</f>
        <v>BLANK</v>
      </c>
      <c r="U377" s="123" t="str">
        <f t="shared" si="21"/>
        <v>ERROR</v>
      </c>
      <c r="V377" s="122" t="str">
        <f t="shared" si="22"/>
        <v>ERROR</v>
      </c>
      <c r="W377" s="122" t="str">
        <f t="shared" si="23"/>
        <v>NO</v>
      </c>
      <c r="X377" s="116"/>
      <c r="Y377" s="105"/>
      <c r="Z377" s="85"/>
    </row>
    <row r="378" spans="1:26" x14ac:dyDescent="0.25">
      <c r="A378" s="80"/>
      <c r="B378" s="80"/>
      <c r="C378" s="111"/>
      <c r="D378" s="81"/>
      <c r="E378" s="111"/>
      <c r="F378" s="111"/>
      <c r="G378" s="113"/>
      <c r="H378" s="101"/>
      <c r="I378" s="81"/>
      <c r="J378" s="82"/>
      <c r="K378" s="81"/>
      <c r="L378" s="101" t="str">
        <f t="shared" si="20"/>
        <v>ERROR</v>
      </c>
      <c r="M378" s="117"/>
      <c r="N378" s="81"/>
      <c r="O378" s="81"/>
      <c r="P378" s="81"/>
      <c r="Q378" s="80"/>
      <c r="R378" s="81"/>
      <c r="S378" s="106" t="str">
        <f>IF(OR(B378="",$C$3="",$G$3=""),"ERROR",IF(AND(B378='Dropdown Answer Key'!$B$12,OR(E378="Lead",E378="U, May have L",E378="COM",E378="")),"Lead",IF(AND(B378='Dropdown Answer Key'!$B$12,OR(AND(E378="GALV",H378="Y"),AND(E378="GALV",H378="UN"),AND(E378="GALV",H378=""))),"GRR",IF(AND(B378='Dropdown Answer Key'!$B$12,E378="Unknown"),"Unknown SL",IF(AND(B378='Dropdown Answer Key'!$B$13,OR(F378="Lead",F378="U, May have L",F378="COM",F378="")),"Lead",IF(AND(B378='Dropdown Answer Key'!$B$13,OR(AND(F378="GALV",H378="Y"),AND(F378="GALV",H378="UN"),AND(F378="GALV",H378=""))),"GRR",IF(AND(B378='Dropdown Answer Key'!$B$13,F378="Unknown"),"Unknown SL",IF(AND(B378='Dropdown Answer Key'!$B$14,OR(E378="Lead",E378="U, May have L",E378="COM",E378="")),"Lead",IF(AND(B378='Dropdown Answer Key'!$B$14,OR(F378="Lead",F378="U, May have L",F378="COM",F378="")),"Lead",IF(AND(B378='Dropdown Answer Key'!$B$14,OR(AND(E378="GALV",H378="Y"),AND(E378="GALV",H378="UN"),AND(E378="GALV",H378=""),AND(F378="GALV",H378="Y"),AND(F378="GALV",H378="UN"),AND(F378="GALV",H378=""),AND(F378="GALV",I378="Y"),AND(F378="GALV",I378="UN"),AND(F378="GALV",I378=""))),"GRR",IF(AND(B378='Dropdown Answer Key'!$B$14,OR(E378="Unknown",F378="Unknown")),"Unknown SL","Non Lead")))))))))))</f>
        <v>ERROR</v>
      </c>
      <c r="T378" s="83" t="str">
        <f>IF(OR(M378="",Q378="",S378="ERROR"),"BLANK",IF((AND(M378='Dropdown Answer Key'!$B$25,OR('Service Line Inventory'!S378="Lead",S378="Unknown SL"))),"Tier 1",IF(AND('Service Line Inventory'!M378='Dropdown Answer Key'!$B$26,OR('Service Line Inventory'!S378="Lead",S378="Unknown SL")),"Tier 2",IF(AND('Service Line Inventory'!M378='Dropdown Answer Key'!$B$27,OR('Service Line Inventory'!S378="Lead",S378="Unknown SL")),"Tier 2",IF('Service Line Inventory'!S378="GRR","Tier 3",IF((AND('Service Line Inventory'!M378='Dropdown Answer Key'!$B$25,'Service Line Inventory'!Q378='Dropdown Answer Key'!$M$25,O378='Dropdown Answer Key'!$G$27,'Service Line Inventory'!P378='Dropdown Answer Key'!$J$27,S378="Non Lead")),"Tier 4",IF((AND('Service Line Inventory'!M378='Dropdown Answer Key'!$B$25,'Service Line Inventory'!Q378='Dropdown Answer Key'!$M$25,O378='Dropdown Answer Key'!$G$27,S378="Non Lead")),"Tier 4",IF((AND('Service Line Inventory'!M378='Dropdown Answer Key'!$B$25,'Service Line Inventory'!Q378='Dropdown Answer Key'!$M$25,'Service Line Inventory'!P378='Dropdown Answer Key'!$J$27,S378="Non Lead")),"Tier 4","Tier 5"))))))))</f>
        <v>BLANK</v>
      </c>
      <c r="U378" s="109" t="str">
        <f t="shared" si="21"/>
        <v>ERROR</v>
      </c>
      <c r="V378" s="83" t="str">
        <f t="shared" si="22"/>
        <v>ERROR</v>
      </c>
      <c r="W378" s="83" t="str">
        <f t="shared" si="23"/>
        <v>NO</v>
      </c>
      <c r="X378" s="115"/>
      <c r="Y378" s="84"/>
      <c r="Z378" s="85"/>
    </row>
    <row r="379" spans="1:26" x14ac:dyDescent="0.25">
      <c r="A379" s="89"/>
      <c r="B379" s="90"/>
      <c r="C379" s="112"/>
      <c r="D379" s="90"/>
      <c r="E379" s="112"/>
      <c r="F379" s="112"/>
      <c r="G379" s="114"/>
      <c r="H379" s="102"/>
      <c r="I379" s="90"/>
      <c r="J379" s="91"/>
      <c r="K379" s="90"/>
      <c r="L379" s="102" t="str">
        <f t="shared" si="20"/>
        <v>ERROR</v>
      </c>
      <c r="M379" s="118"/>
      <c r="N379" s="90"/>
      <c r="O379" s="90"/>
      <c r="P379" s="90"/>
      <c r="Q379" s="89"/>
      <c r="R379" s="90"/>
      <c r="S379" s="121" t="str">
        <f>IF(OR(B379="",$C$3="",$G$3=""),"ERROR",IF(AND(B379='Dropdown Answer Key'!$B$12,OR(E379="Lead",E379="U, May have L",E379="COM",E379="")),"Lead",IF(AND(B379='Dropdown Answer Key'!$B$12,OR(AND(E379="GALV",H379="Y"),AND(E379="GALV",H379="UN"),AND(E379="GALV",H379=""))),"GRR",IF(AND(B379='Dropdown Answer Key'!$B$12,E379="Unknown"),"Unknown SL",IF(AND(B379='Dropdown Answer Key'!$B$13,OR(F379="Lead",F379="U, May have L",F379="COM",F379="")),"Lead",IF(AND(B379='Dropdown Answer Key'!$B$13,OR(AND(F379="GALV",H379="Y"),AND(F379="GALV",H379="UN"),AND(F379="GALV",H379=""))),"GRR",IF(AND(B379='Dropdown Answer Key'!$B$13,F379="Unknown"),"Unknown SL",IF(AND(B379='Dropdown Answer Key'!$B$14,OR(E379="Lead",E379="U, May have L",E379="COM",E379="")),"Lead",IF(AND(B379='Dropdown Answer Key'!$B$14,OR(F379="Lead",F379="U, May have L",F379="COM",F379="")),"Lead",IF(AND(B379='Dropdown Answer Key'!$B$14,OR(AND(E379="GALV",H379="Y"),AND(E379="GALV",H379="UN"),AND(E379="GALV",H379=""),AND(F379="GALV",H379="Y"),AND(F379="GALV",H379="UN"),AND(F379="GALV",H379=""),AND(F379="GALV",I379="Y"),AND(F379="GALV",I379="UN"),AND(F379="GALV",I379=""))),"GRR",IF(AND(B379='Dropdown Answer Key'!$B$14,OR(E379="Unknown",F379="Unknown")),"Unknown SL","Non Lead")))))))))))</f>
        <v>ERROR</v>
      </c>
      <c r="T379" s="122" t="str">
        <f>IF(OR(M379="",Q379="",S379="ERROR"),"BLANK",IF((AND(M379='Dropdown Answer Key'!$B$25,OR('Service Line Inventory'!S379="Lead",S379="Unknown SL"))),"Tier 1",IF(AND('Service Line Inventory'!M379='Dropdown Answer Key'!$B$26,OR('Service Line Inventory'!S379="Lead",S379="Unknown SL")),"Tier 2",IF(AND('Service Line Inventory'!M379='Dropdown Answer Key'!$B$27,OR('Service Line Inventory'!S379="Lead",S379="Unknown SL")),"Tier 2",IF('Service Line Inventory'!S379="GRR","Tier 3",IF((AND('Service Line Inventory'!M379='Dropdown Answer Key'!$B$25,'Service Line Inventory'!Q379='Dropdown Answer Key'!$M$25,O379='Dropdown Answer Key'!$G$27,'Service Line Inventory'!P379='Dropdown Answer Key'!$J$27,S379="Non Lead")),"Tier 4",IF((AND('Service Line Inventory'!M379='Dropdown Answer Key'!$B$25,'Service Line Inventory'!Q379='Dropdown Answer Key'!$M$25,O379='Dropdown Answer Key'!$G$27,S379="Non Lead")),"Tier 4",IF((AND('Service Line Inventory'!M379='Dropdown Answer Key'!$B$25,'Service Line Inventory'!Q379='Dropdown Answer Key'!$M$25,'Service Line Inventory'!P379='Dropdown Answer Key'!$J$27,S379="Non Lead")),"Tier 4","Tier 5"))))))))</f>
        <v>BLANK</v>
      </c>
      <c r="U379" s="123" t="str">
        <f t="shared" si="21"/>
        <v>ERROR</v>
      </c>
      <c r="V379" s="122" t="str">
        <f t="shared" si="22"/>
        <v>ERROR</v>
      </c>
      <c r="W379" s="122" t="str">
        <f t="shared" si="23"/>
        <v>NO</v>
      </c>
      <c r="X379" s="116"/>
      <c r="Y379" s="105"/>
      <c r="Z379" s="85"/>
    </row>
    <row r="380" spans="1:26" x14ac:dyDescent="0.25">
      <c r="A380" s="80"/>
      <c r="B380" s="80"/>
      <c r="C380" s="111"/>
      <c r="D380" s="81"/>
      <c r="E380" s="111"/>
      <c r="F380" s="111"/>
      <c r="G380" s="113"/>
      <c r="H380" s="101"/>
      <c r="I380" s="81"/>
      <c r="J380" s="82"/>
      <c r="K380" s="81"/>
      <c r="L380" s="101" t="str">
        <f t="shared" si="20"/>
        <v>ERROR</v>
      </c>
      <c r="M380" s="117"/>
      <c r="N380" s="81"/>
      <c r="O380" s="81"/>
      <c r="P380" s="81"/>
      <c r="Q380" s="80"/>
      <c r="R380" s="81"/>
      <c r="S380" s="106" t="str">
        <f>IF(OR(B380="",$C$3="",$G$3=""),"ERROR",IF(AND(B380='Dropdown Answer Key'!$B$12,OR(E380="Lead",E380="U, May have L",E380="COM",E380="")),"Lead",IF(AND(B380='Dropdown Answer Key'!$B$12,OR(AND(E380="GALV",H380="Y"),AND(E380="GALV",H380="UN"),AND(E380="GALV",H380=""))),"GRR",IF(AND(B380='Dropdown Answer Key'!$B$12,E380="Unknown"),"Unknown SL",IF(AND(B380='Dropdown Answer Key'!$B$13,OR(F380="Lead",F380="U, May have L",F380="COM",F380="")),"Lead",IF(AND(B380='Dropdown Answer Key'!$B$13,OR(AND(F380="GALV",H380="Y"),AND(F380="GALV",H380="UN"),AND(F380="GALV",H380=""))),"GRR",IF(AND(B380='Dropdown Answer Key'!$B$13,F380="Unknown"),"Unknown SL",IF(AND(B380='Dropdown Answer Key'!$B$14,OR(E380="Lead",E380="U, May have L",E380="COM",E380="")),"Lead",IF(AND(B380='Dropdown Answer Key'!$B$14,OR(F380="Lead",F380="U, May have L",F380="COM",F380="")),"Lead",IF(AND(B380='Dropdown Answer Key'!$B$14,OR(AND(E380="GALV",H380="Y"),AND(E380="GALV",H380="UN"),AND(E380="GALV",H380=""),AND(F380="GALV",H380="Y"),AND(F380="GALV",H380="UN"),AND(F380="GALV",H380=""),AND(F380="GALV",I380="Y"),AND(F380="GALV",I380="UN"),AND(F380="GALV",I380=""))),"GRR",IF(AND(B380='Dropdown Answer Key'!$B$14,OR(E380="Unknown",F380="Unknown")),"Unknown SL","Non Lead")))))))))))</f>
        <v>ERROR</v>
      </c>
      <c r="T380" s="83" t="str">
        <f>IF(OR(M380="",Q380="",S380="ERROR"),"BLANK",IF((AND(M380='Dropdown Answer Key'!$B$25,OR('Service Line Inventory'!S380="Lead",S380="Unknown SL"))),"Tier 1",IF(AND('Service Line Inventory'!M380='Dropdown Answer Key'!$B$26,OR('Service Line Inventory'!S380="Lead",S380="Unknown SL")),"Tier 2",IF(AND('Service Line Inventory'!M380='Dropdown Answer Key'!$B$27,OR('Service Line Inventory'!S380="Lead",S380="Unknown SL")),"Tier 2",IF('Service Line Inventory'!S380="GRR","Tier 3",IF((AND('Service Line Inventory'!M380='Dropdown Answer Key'!$B$25,'Service Line Inventory'!Q380='Dropdown Answer Key'!$M$25,O380='Dropdown Answer Key'!$G$27,'Service Line Inventory'!P380='Dropdown Answer Key'!$J$27,S380="Non Lead")),"Tier 4",IF((AND('Service Line Inventory'!M380='Dropdown Answer Key'!$B$25,'Service Line Inventory'!Q380='Dropdown Answer Key'!$M$25,O380='Dropdown Answer Key'!$G$27,S380="Non Lead")),"Tier 4",IF((AND('Service Line Inventory'!M380='Dropdown Answer Key'!$B$25,'Service Line Inventory'!Q380='Dropdown Answer Key'!$M$25,'Service Line Inventory'!P380='Dropdown Answer Key'!$J$27,S380="Non Lead")),"Tier 4","Tier 5"))))))))</f>
        <v>BLANK</v>
      </c>
      <c r="U380" s="109" t="str">
        <f t="shared" si="21"/>
        <v>ERROR</v>
      </c>
      <c r="V380" s="83" t="str">
        <f t="shared" si="22"/>
        <v>ERROR</v>
      </c>
      <c r="W380" s="83" t="str">
        <f t="shared" si="23"/>
        <v>NO</v>
      </c>
      <c r="X380" s="115"/>
      <c r="Y380" s="84"/>
      <c r="Z380" s="85"/>
    </row>
    <row r="381" spans="1:26" x14ac:dyDescent="0.25">
      <c r="A381" s="89"/>
      <c r="B381" s="90"/>
      <c r="C381" s="112"/>
      <c r="D381" s="90"/>
      <c r="E381" s="112"/>
      <c r="F381" s="112"/>
      <c r="G381" s="114"/>
      <c r="H381" s="102"/>
      <c r="I381" s="90"/>
      <c r="J381" s="91"/>
      <c r="K381" s="90"/>
      <c r="L381" s="102" t="str">
        <f t="shared" si="20"/>
        <v>ERROR</v>
      </c>
      <c r="M381" s="118"/>
      <c r="N381" s="90"/>
      <c r="O381" s="90"/>
      <c r="P381" s="90"/>
      <c r="Q381" s="89"/>
      <c r="R381" s="90"/>
      <c r="S381" s="121" t="str">
        <f>IF(OR(B381="",$C$3="",$G$3=""),"ERROR",IF(AND(B381='Dropdown Answer Key'!$B$12,OR(E381="Lead",E381="U, May have L",E381="COM",E381="")),"Lead",IF(AND(B381='Dropdown Answer Key'!$B$12,OR(AND(E381="GALV",H381="Y"),AND(E381="GALV",H381="UN"),AND(E381="GALV",H381=""))),"GRR",IF(AND(B381='Dropdown Answer Key'!$B$12,E381="Unknown"),"Unknown SL",IF(AND(B381='Dropdown Answer Key'!$B$13,OR(F381="Lead",F381="U, May have L",F381="COM",F381="")),"Lead",IF(AND(B381='Dropdown Answer Key'!$B$13,OR(AND(F381="GALV",H381="Y"),AND(F381="GALV",H381="UN"),AND(F381="GALV",H381=""))),"GRR",IF(AND(B381='Dropdown Answer Key'!$B$13,F381="Unknown"),"Unknown SL",IF(AND(B381='Dropdown Answer Key'!$B$14,OR(E381="Lead",E381="U, May have L",E381="COM",E381="")),"Lead",IF(AND(B381='Dropdown Answer Key'!$B$14,OR(F381="Lead",F381="U, May have L",F381="COM",F381="")),"Lead",IF(AND(B381='Dropdown Answer Key'!$B$14,OR(AND(E381="GALV",H381="Y"),AND(E381="GALV",H381="UN"),AND(E381="GALV",H381=""),AND(F381="GALV",H381="Y"),AND(F381="GALV",H381="UN"),AND(F381="GALV",H381=""),AND(F381="GALV",I381="Y"),AND(F381="GALV",I381="UN"),AND(F381="GALV",I381=""))),"GRR",IF(AND(B381='Dropdown Answer Key'!$B$14,OR(E381="Unknown",F381="Unknown")),"Unknown SL","Non Lead")))))))))))</f>
        <v>ERROR</v>
      </c>
      <c r="T381" s="122" t="str">
        <f>IF(OR(M381="",Q381="",S381="ERROR"),"BLANK",IF((AND(M381='Dropdown Answer Key'!$B$25,OR('Service Line Inventory'!S381="Lead",S381="Unknown SL"))),"Tier 1",IF(AND('Service Line Inventory'!M381='Dropdown Answer Key'!$B$26,OR('Service Line Inventory'!S381="Lead",S381="Unknown SL")),"Tier 2",IF(AND('Service Line Inventory'!M381='Dropdown Answer Key'!$B$27,OR('Service Line Inventory'!S381="Lead",S381="Unknown SL")),"Tier 2",IF('Service Line Inventory'!S381="GRR","Tier 3",IF((AND('Service Line Inventory'!M381='Dropdown Answer Key'!$B$25,'Service Line Inventory'!Q381='Dropdown Answer Key'!$M$25,O381='Dropdown Answer Key'!$G$27,'Service Line Inventory'!P381='Dropdown Answer Key'!$J$27,S381="Non Lead")),"Tier 4",IF((AND('Service Line Inventory'!M381='Dropdown Answer Key'!$B$25,'Service Line Inventory'!Q381='Dropdown Answer Key'!$M$25,O381='Dropdown Answer Key'!$G$27,S381="Non Lead")),"Tier 4",IF((AND('Service Line Inventory'!M381='Dropdown Answer Key'!$B$25,'Service Line Inventory'!Q381='Dropdown Answer Key'!$M$25,'Service Line Inventory'!P381='Dropdown Answer Key'!$J$27,S381="Non Lead")),"Tier 4","Tier 5"))))))))</f>
        <v>BLANK</v>
      </c>
      <c r="U381" s="123" t="str">
        <f t="shared" si="21"/>
        <v>ERROR</v>
      </c>
      <c r="V381" s="122" t="str">
        <f t="shared" si="22"/>
        <v>ERROR</v>
      </c>
      <c r="W381" s="122" t="str">
        <f t="shared" si="23"/>
        <v>NO</v>
      </c>
      <c r="X381" s="116"/>
      <c r="Y381" s="105"/>
      <c r="Z381" s="85"/>
    </row>
    <row r="382" spans="1:26" x14ac:dyDescent="0.25">
      <c r="A382" s="80"/>
      <c r="B382" s="80"/>
      <c r="C382" s="111"/>
      <c r="D382" s="81"/>
      <c r="E382" s="111"/>
      <c r="F382" s="111"/>
      <c r="G382" s="113"/>
      <c r="H382" s="101"/>
      <c r="I382" s="81"/>
      <c r="J382" s="82"/>
      <c r="K382" s="81"/>
      <c r="L382" s="101" t="str">
        <f t="shared" si="20"/>
        <v>ERROR</v>
      </c>
      <c r="M382" s="117"/>
      <c r="N382" s="81"/>
      <c r="O382" s="81"/>
      <c r="P382" s="81"/>
      <c r="Q382" s="80"/>
      <c r="R382" s="81"/>
      <c r="S382" s="106" t="str">
        <f>IF(OR(B382="",$C$3="",$G$3=""),"ERROR",IF(AND(B382='Dropdown Answer Key'!$B$12,OR(E382="Lead",E382="U, May have L",E382="COM",E382="")),"Lead",IF(AND(B382='Dropdown Answer Key'!$B$12,OR(AND(E382="GALV",H382="Y"),AND(E382="GALV",H382="UN"),AND(E382="GALV",H382=""))),"GRR",IF(AND(B382='Dropdown Answer Key'!$B$12,E382="Unknown"),"Unknown SL",IF(AND(B382='Dropdown Answer Key'!$B$13,OR(F382="Lead",F382="U, May have L",F382="COM",F382="")),"Lead",IF(AND(B382='Dropdown Answer Key'!$B$13,OR(AND(F382="GALV",H382="Y"),AND(F382="GALV",H382="UN"),AND(F382="GALV",H382=""))),"GRR",IF(AND(B382='Dropdown Answer Key'!$B$13,F382="Unknown"),"Unknown SL",IF(AND(B382='Dropdown Answer Key'!$B$14,OR(E382="Lead",E382="U, May have L",E382="COM",E382="")),"Lead",IF(AND(B382='Dropdown Answer Key'!$B$14,OR(F382="Lead",F382="U, May have L",F382="COM",F382="")),"Lead",IF(AND(B382='Dropdown Answer Key'!$B$14,OR(AND(E382="GALV",H382="Y"),AND(E382="GALV",H382="UN"),AND(E382="GALV",H382=""),AND(F382="GALV",H382="Y"),AND(F382="GALV",H382="UN"),AND(F382="GALV",H382=""),AND(F382="GALV",I382="Y"),AND(F382="GALV",I382="UN"),AND(F382="GALV",I382=""))),"GRR",IF(AND(B382='Dropdown Answer Key'!$B$14,OR(E382="Unknown",F382="Unknown")),"Unknown SL","Non Lead")))))))))))</f>
        <v>ERROR</v>
      </c>
      <c r="T382" s="83" t="str">
        <f>IF(OR(M382="",Q382="",S382="ERROR"),"BLANK",IF((AND(M382='Dropdown Answer Key'!$B$25,OR('Service Line Inventory'!S382="Lead",S382="Unknown SL"))),"Tier 1",IF(AND('Service Line Inventory'!M382='Dropdown Answer Key'!$B$26,OR('Service Line Inventory'!S382="Lead",S382="Unknown SL")),"Tier 2",IF(AND('Service Line Inventory'!M382='Dropdown Answer Key'!$B$27,OR('Service Line Inventory'!S382="Lead",S382="Unknown SL")),"Tier 2",IF('Service Line Inventory'!S382="GRR","Tier 3",IF((AND('Service Line Inventory'!M382='Dropdown Answer Key'!$B$25,'Service Line Inventory'!Q382='Dropdown Answer Key'!$M$25,O382='Dropdown Answer Key'!$G$27,'Service Line Inventory'!P382='Dropdown Answer Key'!$J$27,S382="Non Lead")),"Tier 4",IF((AND('Service Line Inventory'!M382='Dropdown Answer Key'!$B$25,'Service Line Inventory'!Q382='Dropdown Answer Key'!$M$25,O382='Dropdown Answer Key'!$G$27,S382="Non Lead")),"Tier 4",IF((AND('Service Line Inventory'!M382='Dropdown Answer Key'!$B$25,'Service Line Inventory'!Q382='Dropdown Answer Key'!$M$25,'Service Line Inventory'!P382='Dropdown Answer Key'!$J$27,S382="Non Lead")),"Tier 4","Tier 5"))))))))</f>
        <v>BLANK</v>
      </c>
      <c r="U382" s="109" t="str">
        <f t="shared" si="21"/>
        <v>ERROR</v>
      </c>
      <c r="V382" s="83" t="str">
        <f t="shared" si="22"/>
        <v>ERROR</v>
      </c>
      <c r="W382" s="83" t="str">
        <f t="shared" si="23"/>
        <v>NO</v>
      </c>
      <c r="X382" s="115"/>
      <c r="Y382" s="84"/>
      <c r="Z382" s="85"/>
    </row>
    <row r="383" spans="1:26" x14ac:dyDescent="0.25">
      <c r="A383" s="89"/>
      <c r="B383" s="90"/>
      <c r="C383" s="112"/>
      <c r="D383" s="90"/>
      <c r="E383" s="112"/>
      <c r="F383" s="112"/>
      <c r="G383" s="114"/>
      <c r="H383" s="102"/>
      <c r="I383" s="90"/>
      <c r="J383" s="91"/>
      <c r="K383" s="90"/>
      <c r="L383" s="102" t="str">
        <f t="shared" si="20"/>
        <v>ERROR</v>
      </c>
      <c r="M383" s="118"/>
      <c r="N383" s="90"/>
      <c r="O383" s="90"/>
      <c r="P383" s="90"/>
      <c r="Q383" s="89"/>
      <c r="R383" s="90"/>
      <c r="S383" s="121" t="str">
        <f>IF(OR(B383="",$C$3="",$G$3=""),"ERROR",IF(AND(B383='Dropdown Answer Key'!$B$12,OR(E383="Lead",E383="U, May have L",E383="COM",E383="")),"Lead",IF(AND(B383='Dropdown Answer Key'!$B$12,OR(AND(E383="GALV",H383="Y"),AND(E383="GALV",H383="UN"),AND(E383="GALV",H383=""))),"GRR",IF(AND(B383='Dropdown Answer Key'!$B$12,E383="Unknown"),"Unknown SL",IF(AND(B383='Dropdown Answer Key'!$B$13,OR(F383="Lead",F383="U, May have L",F383="COM",F383="")),"Lead",IF(AND(B383='Dropdown Answer Key'!$B$13,OR(AND(F383="GALV",H383="Y"),AND(F383="GALV",H383="UN"),AND(F383="GALV",H383=""))),"GRR",IF(AND(B383='Dropdown Answer Key'!$B$13,F383="Unknown"),"Unknown SL",IF(AND(B383='Dropdown Answer Key'!$B$14,OR(E383="Lead",E383="U, May have L",E383="COM",E383="")),"Lead",IF(AND(B383='Dropdown Answer Key'!$B$14,OR(F383="Lead",F383="U, May have L",F383="COM",F383="")),"Lead",IF(AND(B383='Dropdown Answer Key'!$B$14,OR(AND(E383="GALV",H383="Y"),AND(E383="GALV",H383="UN"),AND(E383="GALV",H383=""),AND(F383="GALV",H383="Y"),AND(F383="GALV",H383="UN"),AND(F383="GALV",H383=""),AND(F383="GALV",I383="Y"),AND(F383="GALV",I383="UN"),AND(F383="GALV",I383=""))),"GRR",IF(AND(B383='Dropdown Answer Key'!$B$14,OR(E383="Unknown",F383="Unknown")),"Unknown SL","Non Lead")))))))))))</f>
        <v>ERROR</v>
      </c>
      <c r="T383" s="122" t="str">
        <f>IF(OR(M383="",Q383="",S383="ERROR"),"BLANK",IF((AND(M383='Dropdown Answer Key'!$B$25,OR('Service Line Inventory'!S383="Lead",S383="Unknown SL"))),"Tier 1",IF(AND('Service Line Inventory'!M383='Dropdown Answer Key'!$B$26,OR('Service Line Inventory'!S383="Lead",S383="Unknown SL")),"Tier 2",IF(AND('Service Line Inventory'!M383='Dropdown Answer Key'!$B$27,OR('Service Line Inventory'!S383="Lead",S383="Unknown SL")),"Tier 2",IF('Service Line Inventory'!S383="GRR","Tier 3",IF((AND('Service Line Inventory'!M383='Dropdown Answer Key'!$B$25,'Service Line Inventory'!Q383='Dropdown Answer Key'!$M$25,O383='Dropdown Answer Key'!$G$27,'Service Line Inventory'!P383='Dropdown Answer Key'!$J$27,S383="Non Lead")),"Tier 4",IF((AND('Service Line Inventory'!M383='Dropdown Answer Key'!$B$25,'Service Line Inventory'!Q383='Dropdown Answer Key'!$M$25,O383='Dropdown Answer Key'!$G$27,S383="Non Lead")),"Tier 4",IF((AND('Service Line Inventory'!M383='Dropdown Answer Key'!$B$25,'Service Line Inventory'!Q383='Dropdown Answer Key'!$M$25,'Service Line Inventory'!P383='Dropdown Answer Key'!$J$27,S383="Non Lead")),"Tier 4","Tier 5"))))))))</f>
        <v>BLANK</v>
      </c>
      <c r="U383" s="123" t="str">
        <f t="shared" si="21"/>
        <v>ERROR</v>
      </c>
      <c r="V383" s="122" t="str">
        <f t="shared" si="22"/>
        <v>ERROR</v>
      </c>
      <c r="W383" s="122" t="str">
        <f t="shared" si="23"/>
        <v>NO</v>
      </c>
      <c r="X383" s="116"/>
      <c r="Y383" s="105"/>
      <c r="Z383" s="85"/>
    </row>
    <row r="384" spans="1:26" x14ac:dyDescent="0.25">
      <c r="A384" s="80"/>
      <c r="B384" s="80"/>
      <c r="C384" s="111"/>
      <c r="D384" s="81"/>
      <c r="E384" s="111"/>
      <c r="F384" s="111"/>
      <c r="G384" s="113"/>
      <c r="H384" s="101"/>
      <c r="I384" s="81"/>
      <c r="J384" s="82"/>
      <c r="K384" s="81"/>
      <c r="L384" s="101" t="str">
        <f t="shared" si="20"/>
        <v>ERROR</v>
      </c>
      <c r="M384" s="117"/>
      <c r="N384" s="81"/>
      <c r="O384" s="81"/>
      <c r="P384" s="81"/>
      <c r="Q384" s="80"/>
      <c r="R384" s="81"/>
      <c r="S384" s="106" t="str">
        <f>IF(OR(B384="",$C$3="",$G$3=""),"ERROR",IF(AND(B384='Dropdown Answer Key'!$B$12,OR(E384="Lead",E384="U, May have L",E384="COM",E384="")),"Lead",IF(AND(B384='Dropdown Answer Key'!$B$12,OR(AND(E384="GALV",H384="Y"),AND(E384="GALV",H384="UN"),AND(E384="GALV",H384=""))),"GRR",IF(AND(B384='Dropdown Answer Key'!$B$12,E384="Unknown"),"Unknown SL",IF(AND(B384='Dropdown Answer Key'!$B$13,OR(F384="Lead",F384="U, May have L",F384="COM",F384="")),"Lead",IF(AND(B384='Dropdown Answer Key'!$B$13,OR(AND(F384="GALV",H384="Y"),AND(F384="GALV",H384="UN"),AND(F384="GALV",H384=""))),"GRR",IF(AND(B384='Dropdown Answer Key'!$B$13,F384="Unknown"),"Unknown SL",IF(AND(B384='Dropdown Answer Key'!$B$14,OR(E384="Lead",E384="U, May have L",E384="COM",E384="")),"Lead",IF(AND(B384='Dropdown Answer Key'!$B$14,OR(F384="Lead",F384="U, May have L",F384="COM",F384="")),"Lead",IF(AND(B384='Dropdown Answer Key'!$B$14,OR(AND(E384="GALV",H384="Y"),AND(E384="GALV",H384="UN"),AND(E384="GALV",H384=""),AND(F384="GALV",H384="Y"),AND(F384="GALV",H384="UN"),AND(F384="GALV",H384=""),AND(F384="GALV",I384="Y"),AND(F384="GALV",I384="UN"),AND(F384="GALV",I384=""))),"GRR",IF(AND(B384='Dropdown Answer Key'!$B$14,OR(E384="Unknown",F384="Unknown")),"Unknown SL","Non Lead")))))))))))</f>
        <v>ERROR</v>
      </c>
      <c r="T384" s="83" t="str">
        <f>IF(OR(M384="",Q384="",S384="ERROR"),"BLANK",IF((AND(M384='Dropdown Answer Key'!$B$25,OR('Service Line Inventory'!S384="Lead",S384="Unknown SL"))),"Tier 1",IF(AND('Service Line Inventory'!M384='Dropdown Answer Key'!$B$26,OR('Service Line Inventory'!S384="Lead",S384="Unknown SL")),"Tier 2",IF(AND('Service Line Inventory'!M384='Dropdown Answer Key'!$B$27,OR('Service Line Inventory'!S384="Lead",S384="Unknown SL")),"Tier 2",IF('Service Line Inventory'!S384="GRR","Tier 3",IF((AND('Service Line Inventory'!M384='Dropdown Answer Key'!$B$25,'Service Line Inventory'!Q384='Dropdown Answer Key'!$M$25,O384='Dropdown Answer Key'!$G$27,'Service Line Inventory'!P384='Dropdown Answer Key'!$J$27,S384="Non Lead")),"Tier 4",IF((AND('Service Line Inventory'!M384='Dropdown Answer Key'!$B$25,'Service Line Inventory'!Q384='Dropdown Answer Key'!$M$25,O384='Dropdown Answer Key'!$G$27,S384="Non Lead")),"Tier 4",IF((AND('Service Line Inventory'!M384='Dropdown Answer Key'!$B$25,'Service Line Inventory'!Q384='Dropdown Answer Key'!$M$25,'Service Line Inventory'!P384='Dropdown Answer Key'!$J$27,S384="Non Lead")),"Tier 4","Tier 5"))))))))</f>
        <v>BLANK</v>
      </c>
      <c r="U384" s="109" t="str">
        <f t="shared" si="21"/>
        <v>ERROR</v>
      </c>
      <c r="V384" s="83" t="str">
        <f t="shared" si="22"/>
        <v>ERROR</v>
      </c>
      <c r="W384" s="83" t="str">
        <f t="shared" si="23"/>
        <v>NO</v>
      </c>
      <c r="X384" s="115"/>
      <c r="Y384" s="84"/>
      <c r="Z384" s="85"/>
    </row>
    <row r="385" spans="1:26" x14ac:dyDescent="0.25">
      <c r="A385" s="89"/>
      <c r="B385" s="90"/>
      <c r="C385" s="112"/>
      <c r="D385" s="90"/>
      <c r="E385" s="112"/>
      <c r="F385" s="112"/>
      <c r="G385" s="114"/>
      <c r="H385" s="102"/>
      <c r="I385" s="90"/>
      <c r="J385" s="91"/>
      <c r="K385" s="90"/>
      <c r="L385" s="102" t="str">
        <f t="shared" si="20"/>
        <v>ERROR</v>
      </c>
      <c r="M385" s="118"/>
      <c r="N385" s="90"/>
      <c r="O385" s="90"/>
      <c r="P385" s="90"/>
      <c r="Q385" s="89"/>
      <c r="R385" s="90"/>
      <c r="S385" s="121" t="str">
        <f>IF(OR(B385="",$C$3="",$G$3=""),"ERROR",IF(AND(B385='Dropdown Answer Key'!$B$12,OR(E385="Lead",E385="U, May have L",E385="COM",E385="")),"Lead",IF(AND(B385='Dropdown Answer Key'!$B$12,OR(AND(E385="GALV",H385="Y"),AND(E385="GALV",H385="UN"),AND(E385="GALV",H385=""))),"GRR",IF(AND(B385='Dropdown Answer Key'!$B$12,E385="Unknown"),"Unknown SL",IF(AND(B385='Dropdown Answer Key'!$B$13,OR(F385="Lead",F385="U, May have L",F385="COM",F385="")),"Lead",IF(AND(B385='Dropdown Answer Key'!$B$13,OR(AND(F385="GALV",H385="Y"),AND(F385="GALV",H385="UN"),AND(F385="GALV",H385=""))),"GRR",IF(AND(B385='Dropdown Answer Key'!$B$13,F385="Unknown"),"Unknown SL",IF(AND(B385='Dropdown Answer Key'!$B$14,OR(E385="Lead",E385="U, May have L",E385="COM",E385="")),"Lead",IF(AND(B385='Dropdown Answer Key'!$B$14,OR(F385="Lead",F385="U, May have L",F385="COM",F385="")),"Lead",IF(AND(B385='Dropdown Answer Key'!$B$14,OR(AND(E385="GALV",H385="Y"),AND(E385="GALV",H385="UN"),AND(E385="GALV",H385=""),AND(F385="GALV",H385="Y"),AND(F385="GALV",H385="UN"),AND(F385="GALV",H385=""),AND(F385="GALV",I385="Y"),AND(F385="GALV",I385="UN"),AND(F385="GALV",I385=""))),"GRR",IF(AND(B385='Dropdown Answer Key'!$B$14,OR(E385="Unknown",F385="Unknown")),"Unknown SL","Non Lead")))))))))))</f>
        <v>ERROR</v>
      </c>
      <c r="T385" s="122" t="str">
        <f>IF(OR(M385="",Q385="",S385="ERROR"),"BLANK",IF((AND(M385='Dropdown Answer Key'!$B$25,OR('Service Line Inventory'!S385="Lead",S385="Unknown SL"))),"Tier 1",IF(AND('Service Line Inventory'!M385='Dropdown Answer Key'!$B$26,OR('Service Line Inventory'!S385="Lead",S385="Unknown SL")),"Tier 2",IF(AND('Service Line Inventory'!M385='Dropdown Answer Key'!$B$27,OR('Service Line Inventory'!S385="Lead",S385="Unknown SL")),"Tier 2",IF('Service Line Inventory'!S385="GRR","Tier 3",IF((AND('Service Line Inventory'!M385='Dropdown Answer Key'!$B$25,'Service Line Inventory'!Q385='Dropdown Answer Key'!$M$25,O385='Dropdown Answer Key'!$G$27,'Service Line Inventory'!P385='Dropdown Answer Key'!$J$27,S385="Non Lead")),"Tier 4",IF((AND('Service Line Inventory'!M385='Dropdown Answer Key'!$B$25,'Service Line Inventory'!Q385='Dropdown Answer Key'!$M$25,O385='Dropdown Answer Key'!$G$27,S385="Non Lead")),"Tier 4",IF((AND('Service Line Inventory'!M385='Dropdown Answer Key'!$B$25,'Service Line Inventory'!Q385='Dropdown Answer Key'!$M$25,'Service Line Inventory'!P385='Dropdown Answer Key'!$J$27,S385="Non Lead")),"Tier 4","Tier 5"))))))))</f>
        <v>BLANK</v>
      </c>
      <c r="U385" s="123" t="str">
        <f t="shared" si="21"/>
        <v>ERROR</v>
      </c>
      <c r="V385" s="122" t="str">
        <f t="shared" si="22"/>
        <v>ERROR</v>
      </c>
      <c r="W385" s="122" t="str">
        <f t="shared" si="23"/>
        <v>NO</v>
      </c>
      <c r="X385" s="116"/>
      <c r="Y385" s="105"/>
      <c r="Z385" s="85"/>
    </row>
    <row r="386" spans="1:26" x14ac:dyDescent="0.25">
      <c r="A386" s="80"/>
      <c r="B386" s="80"/>
      <c r="C386" s="111"/>
      <c r="D386" s="81"/>
      <c r="E386" s="111"/>
      <c r="F386" s="111"/>
      <c r="G386" s="113"/>
      <c r="H386" s="101"/>
      <c r="I386" s="81"/>
      <c r="J386" s="82"/>
      <c r="K386" s="81"/>
      <c r="L386" s="101" t="str">
        <f t="shared" si="20"/>
        <v>ERROR</v>
      </c>
      <c r="M386" s="117"/>
      <c r="N386" s="81"/>
      <c r="O386" s="81"/>
      <c r="P386" s="81"/>
      <c r="Q386" s="80"/>
      <c r="R386" s="81"/>
      <c r="S386" s="106" t="str">
        <f>IF(OR(B386="",$C$3="",$G$3=""),"ERROR",IF(AND(B386='Dropdown Answer Key'!$B$12,OR(E386="Lead",E386="U, May have L",E386="COM",E386="")),"Lead",IF(AND(B386='Dropdown Answer Key'!$B$12,OR(AND(E386="GALV",H386="Y"),AND(E386="GALV",H386="UN"),AND(E386="GALV",H386=""))),"GRR",IF(AND(B386='Dropdown Answer Key'!$B$12,E386="Unknown"),"Unknown SL",IF(AND(B386='Dropdown Answer Key'!$B$13,OR(F386="Lead",F386="U, May have L",F386="COM",F386="")),"Lead",IF(AND(B386='Dropdown Answer Key'!$B$13,OR(AND(F386="GALV",H386="Y"),AND(F386="GALV",H386="UN"),AND(F386="GALV",H386=""))),"GRR",IF(AND(B386='Dropdown Answer Key'!$B$13,F386="Unknown"),"Unknown SL",IF(AND(B386='Dropdown Answer Key'!$B$14,OR(E386="Lead",E386="U, May have L",E386="COM",E386="")),"Lead",IF(AND(B386='Dropdown Answer Key'!$B$14,OR(F386="Lead",F386="U, May have L",F386="COM",F386="")),"Lead",IF(AND(B386='Dropdown Answer Key'!$B$14,OR(AND(E386="GALV",H386="Y"),AND(E386="GALV",H386="UN"),AND(E386="GALV",H386=""),AND(F386="GALV",H386="Y"),AND(F386="GALV",H386="UN"),AND(F386="GALV",H386=""),AND(F386="GALV",I386="Y"),AND(F386="GALV",I386="UN"),AND(F386="GALV",I386=""))),"GRR",IF(AND(B386='Dropdown Answer Key'!$B$14,OR(E386="Unknown",F386="Unknown")),"Unknown SL","Non Lead")))))))))))</f>
        <v>ERROR</v>
      </c>
      <c r="T386" s="83" t="str">
        <f>IF(OR(M386="",Q386="",S386="ERROR"),"BLANK",IF((AND(M386='Dropdown Answer Key'!$B$25,OR('Service Line Inventory'!S386="Lead",S386="Unknown SL"))),"Tier 1",IF(AND('Service Line Inventory'!M386='Dropdown Answer Key'!$B$26,OR('Service Line Inventory'!S386="Lead",S386="Unknown SL")),"Tier 2",IF(AND('Service Line Inventory'!M386='Dropdown Answer Key'!$B$27,OR('Service Line Inventory'!S386="Lead",S386="Unknown SL")),"Tier 2",IF('Service Line Inventory'!S386="GRR","Tier 3",IF((AND('Service Line Inventory'!M386='Dropdown Answer Key'!$B$25,'Service Line Inventory'!Q386='Dropdown Answer Key'!$M$25,O386='Dropdown Answer Key'!$G$27,'Service Line Inventory'!P386='Dropdown Answer Key'!$J$27,S386="Non Lead")),"Tier 4",IF((AND('Service Line Inventory'!M386='Dropdown Answer Key'!$B$25,'Service Line Inventory'!Q386='Dropdown Answer Key'!$M$25,O386='Dropdown Answer Key'!$G$27,S386="Non Lead")),"Tier 4",IF((AND('Service Line Inventory'!M386='Dropdown Answer Key'!$B$25,'Service Line Inventory'!Q386='Dropdown Answer Key'!$M$25,'Service Line Inventory'!P386='Dropdown Answer Key'!$J$27,S386="Non Lead")),"Tier 4","Tier 5"))))))))</f>
        <v>BLANK</v>
      </c>
      <c r="U386" s="109" t="str">
        <f t="shared" si="21"/>
        <v>ERROR</v>
      </c>
      <c r="V386" s="83" t="str">
        <f t="shared" si="22"/>
        <v>ERROR</v>
      </c>
      <c r="W386" s="83" t="str">
        <f t="shared" si="23"/>
        <v>NO</v>
      </c>
      <c r="X386" s="115"/>
      <c r="Y386" s="84"/>
      <c r="Z386" s="85"/>
    </row>
    <row r="387" spans="1:26" x14ac:dyDescent="0.25">
      <c r="A387" s="89"/>
      <c r="B387" s="90"/>
      <c r="C387" s="112"/>
      <c r="D387" s="90"/>
      <c r="E387" s="112"/>
      <c r="F387" s="112"/>
      <c r="G387" s="114"/>
      <c r="H387" s="102"/>
      <c r="I387" s="90"/>
      <c r="J387" s="91"/>
      <c r="K387" s="90"/>
      <c r="L387" s="102" t="str">
        <f t="shared" si="20"/>
        <v>ERROR</v>
      </c>
      <c r="M387" s="118"/>
      <c r="N387" s="90"/>
      <c r="O387" s="90"/>
      <c r="P387" s="90"/>
      <c r="Q387" s="89"/>
      <c r="R387" s="90"/>
      <c r="S387" s="121" t="str">
        <f>IF(OR(B387="",$C$3="",$G$3=""),"ERROR",IF(AND(B387='Dropdown Answer Key'!$B$12,OR(E387="Lead",E387="U, May have L",E387="COM",E387="")),"Lead",IF(AND(B387='Dropdown Answer Key'!$B$12,OR(AND(E387="GALV",H387="Y"),AND(E387="GALV",H387="UN"),AND(E387="GALV",H387=""))),"GRR",IF(AND(B387='Dropdown Answer Key'!$B$12,E387="Unknown"),"Unknown SL",IF(AND(B387='Dropdown Answer Key'!$B$13,OR(F387="Lead",F387="U, May have L",F387="COM",F387="")),"Lead",IF(AND(B387='Dropdown Answer Key'!$B$13,OR(AND(F387="GALV",H387="Y"),AND(F387="GALV",H387="UN"),AND(F387="GALV",H387=""))),"GRR",IF(AND(B387='Dropdown Answer Key'!$B$13,F387="Unknown"),"Unknown SL",IF(AND(B387='Dropdown Answer Key'!$B$14,OR(E387="Lead",E387="U, May have L",E387="COM",E387="")),"Lead",IF(AND(B387='Dropdown Answer Key'!$B$14,OR(F387="Lead",F387="U, May have L",F387="COM",F387="")),"Lead",IF(AND(B387='Dropdown Answer Key'!$B$14,OR(AND(E387="GALV",H387="Y"),AND(E387="GALV",H387="UN"),AND(E387="GALV",H387=""),AND(F387="GALV",H387="Y"),AND(F387="GALV",H387="UN"),AND(F387="GALV",H387=""),AND(F387="GALV",I387="Y"),AND(F387="GALV",I387="UN"),AND(F387="GALV",I387=""))),"GRR",IF(AND(B387='Dropdown Answer Key'!$B$14,OR(E387="Unknown",F387="Unknown")),"Unknown SL","Non Lead")))))))))))</f>
        <v>ERROR</v>
      </c>
      <c r="T387" s="122" t="str">
        <f>IF(OR(M387="",Q387="",S387="ERROR"),"BLANK",IF((AND(M387='Dropdown Answer Key'!$B$25,OR('Service Line Inventory'!S387="Lead",S387="Unknown SL"))),"Tier 1",IF(AND('Service Line Inventory'!M387='Dropdown Answer Key'!$B$26,OR('Service Line Inventory'!S387="Lead",S387="Unknown SL")),"Tier 2",IF(AND('Service Line Inventory'!M387='Dropdown Answer Key'!$B$27,OR('Service Line Inventory'!S387="Lead",S387="Unknown SL")),"Tier 2",IF('Service Line Inventory'!S387="GRR","Tier 3",IF((AND('Service Line Inventory'!M387='Dropdown Answer Key'!$B$25,'Service Line Inventory'!Q387='Dropdown Answer Key'!$M$25,O387='Dropdown Answer Key'!$G$27,'Service Line Inventory'!P387='Dropdown Answer Key'!$J$27,S387="Non Lead")),"Tier 4",IF((AND('Service Line Inventory'!M387='Dropdown Answer Key'!$B$25,'Service Line Inventory'!Q387='Dropdown Answer Key'!$M$25,O387='Dropdown Answer Key'!$G$27,S387="Non Lead")),"Tier 4",IF((AND('Service Line Inventory'!M387='Dropdown Answer Key'!$B$25,'Service Line Inventory'!Q387='Dropdown Answer Key'!$M$25,'Service Line Inventory'!P387='Dropdown Answer Key'!$J$27,S387="Non Lead")),"Tier 4","Tier 5"))))))))</f>
        <v>BLANK</v>
      </c>
      <c r="U387" s="123" t="str">
        <f t="shared" si="21"/>
        <v>ERROR</v>
      </c>
      <c r="V387" s="122" t="str">
        <f t="shared" si="22"/>
        <v>ERROR</v>
      </c>
      <c r="W387" s="122" t="str">
        <f t="shared" si="23"/>
        <v>NO</v>
      </c>
      <c r="X387" s="116"/>
      <c r="Y387" s="105"/>
      <c r="Z387" s="85"/>
    </row>
    <row r="388" spans="1:26" x14ac:dyDescent="0.25">
      <c r="A388" s="80"/>
      <c r="B388" s="80"/>
      <c r="C388" s="111"/>
      <c r="D388" s="81"/>
      <c r="E388" s="111"/>
      <c r="F388" s="111"/>
      <c r="G388" s="113"/>
      <c r="H388" s="101"/>
      <c r="I388" s="81"/>
      <c r="J388" s="82"/>
      <c r="K388" s="81"/>
      <c r="L388" s="101" t="str">
        <f t="shared" si="20"/>
        <v>ERROR</v>
      </c>
      <c r="M388" s="117"/>
      <c r="N388" s="81"/>
      <c r="O388" s="81"/>
      <c r="P388" s="81"/>
      <c r="Q388" s="80"/>
      <c r="R388" s="81"/>
      <c r="S388" s="106" t="str">
        <f>IF(OR(B388="",$C$3="",$G$3=""),"ERROR",IF(AND(B388='Dropdown Answer Key'!$B$12,OR(E388="Lead",E388="U, May have L",E388="COM",E388="")),"Lead",IF(AND(B388='Dropdown Answer Key'!$B$12,OR(AND(E388="GALV",H388="Y"),AND(E388="GALV",H388="UN"),AND(E388="GALV",H388=""))),"GRR",IF(AND(B388='Dropdown Answer Key'!$B$12,E388="Unknown"),"Unknown SL",IF(AND(B388='Dropdown Answer Key'!$B$13,OR(F388="Lead",F388="U, May have L",F388="COM",F388="")),"Lead",IF(AND(B388='Dropdown Answer Key'!$B$13,OR(AND(F388="GALV",H388="Y"),AND(F388="GALV",H388="UN"),AND(F388="GALV",H388=""))),"GRR",IF(AND(B388='Dropdown Answer Key'!$B$13,F388="Unknown"),"Unknown SL",IF(AND(B388='Dropdown Answer Key'!$B$14,OR(E388="Lead",E388="U, May have L",E388="COM",E388="")),"Lead",IF(AND(B388='Dropdown Answer Key'!$B$14,OR(F388="Lead",F388="U, May have L",F388="COM",F388="")),"Lead",IF(AND(B388='Dropdown Answer Key'!$B$14,OR(AND(E388="GALV",H388="Y"),AND(E388="GALV",H388="UN"),AND(E388="GALV",H388=""),AND(F388="GALV",H388="Y"),AND(F388="GALV",H388="UN"),AND(F388="GALV",H388=""),AND(F388="GALV",I388="Y"),AND(F388="GALV",I388="UN"),AND(F388="GALV",I388=""))),"GRR",IF(AND(B388='Dropdown Answer Key'!$B$14,OR(E388="Unknown",F388="Unknown")),"Unknown SL","Non Lead")))))))))))</f>
        <v>ERROR</v>
      </c>
      <c r="T388" s="83" t="str">
        <f>IF(OR(M388="",Q388="",S388="ERROR"),"BLANK",IF((AND(M388='Dropdown Answer Key'!$B$25,OR('Service Line Inventory'!S388="Lead",S388="Unknown SL"))),"Tier 1",IF(AND('Service Line Inventory'!M388='Dropdown Answer Key'!$B$26,OR('Service Line Inventory'!S388="Lead",S388="Unknown SL")),"Tier 2",IF(AND('Service Line Inventory'!M388='Dropdown Answer Key'!$B$27,OR('Service Line Inventory'!S388="Lead",S388="Unknown SL")),"Tier 2",IF('Service Line Inventory'!S388="GRR","Tier 3",IF((AND('Service Line Inventory'!M388='Dropdown Answer Key'!$B$25,'Service Line Inventory'!Q388='Dropdown Answer Key'!$M$25,O388='Dropdown Answer Key'!$G$27,'Service Line Inventory'!P388='Dropdown Answer Key'!$J$27,S388="Non Lead")),"Tier 4",IF((AND('Service Line Inventory'!M388='Dropdown Answer Key'!$B$25,'Service Line Inventory'!Q388='Dropdown Answer Key'!$M$25,O388='Dropdown Answer Key'!$G$27,S388="Non Lead")),"Tier 4",IF((AND('Service Line Inventory'!M388='Dropdown Answer Key'!$B$25,'Service Line Inventory'!Q388='Dropdown Answer Key'!$M$25,'Service Line Inventory'!P388='Dropdown Answer Key'!$J$27,S388="Non Lead")),"Tier 4","Tier 5"))))))))</f>
        <v>BLANK</v>
      </c>
      <c r="U388" s="109" t="str">
        <f t="shared" si="21"/>
        <v>ERROR</v>
      </c>
      <c r="V388" s="83" t="str">
        <f t="shared" si="22"/>
        <v>ERROR</v>
      </c>
      <c r="W388" s="83" t="str">
        <f t="shared" si="23"/>
        <v>NO</v>
      </c>
      <c r="X388" s="115"/>
      <c r="Y388" s="84"/>
      <c r="Z388" s="85"/>
    </row>
    <row r="389" spans="1:26" x14ac:dyDescent="0.25">
      <c r="A389" s="89"/>
      <c r="B389" s="90"/>
      <c r="C389" s="112"/>
      <c r="D389" s="90"/>
      <c r="E389" s="112"/>
      <c r="F389" s="112"/>
      <c r="G389" s="114"/>
      <c r="H389" s="102"/>
      <c r="I389" s="90"/>
      <c r="J389" s="91"/>
      <c r="K389" s="90"/>
      <c r="L389" s="102" t="str">
        <f t="shared" si="20"/>
        <v>ERROR</v>
      </c>
      <c r="M389" s="118"/>
      <c r="N389" s="90"/>
      <c r="O389" s="90"/>
      <c r="P389" s="90"/>
      <c r="Q389" s="89"/>
      <c r="R389" s="90"/>
      <c r="S389" s="121" t="str">
        <f>IF(OR(B389="",$C$3="",$G$3=""),"ERROR",IF(AND(B389='Dropdown Answer Key'!$B$12,OR(E389="Lead",E389="U, May have L",E389="COM",E389="")),"Lead",IF(AND(B389='Dropdown Answer Key'!$B$12,OR(AND(E389="GALV",H389="Y"),AND(E389="GALV",H389="UN"),AND(E389="GALV",H389=""))),"GRR",IF(AND(B389='Dropdown Answer Key'!$B$12,E389="Unknown"),"Unknown SL",IF(AND(B389='Dropdown Answer Key'!$B$13,OR(F389="Lead",F389="U, May have L",F389="COM",F389="")),"Lead",IF(AND(B389='Dropdown Answer Key'!$B$13,OR(AND(F389="GALV",H389="Y"),AND(F389="GALV",H389="UN"),AND(F389="GALV",H389=""))),"GRR",IF(AND(B389='Dropdown Answer Key'!$B$13,F389="Unknown"),"Unknown SL",IF(AND(B389='Dropdown Answer Key'!$B$14,OR(E389="Lead",E389="U, May have L",E389="COM",E389="")),"Lead",IF(AND(B389='Dropdown Answer Key'!$B$14,OR(F389="Lead",F389="U, May have L",F389="COM",F389="")),"Lead",IF(AND(B389='Dropdown Answer Key'!$B$14,OR(AND(E389="GALV",H389="Y"),AND(E389="GALV",H389="UN"),AND(E389="GALV",H389=""),AND(F389="GALV",H389="Y"),AND(F389="GALV",H389="UN"),AND(F389="GALV",H389=""),AND(F389="GALV",I389="Y"),AND(F389="GALV",I389="UN"),AND(F389="GALV",I389=""))),"GRR",IF(AND(B389='Dropdown Answer Key'!$B$14,OR(E389="Unknown",F389="Unknown")),"Unknown SL","Non Lead")))))))))))</f>
        <v>ERROR</v>
      </c>
      <c r="T389" s="122" t="str">
        <f>IF(OR(M389="",Q389="",S389="ERROR"),"BLANK",IF((AND(M389='Dropdown Answer Key'!$B$25,OR('Service Line Inventory'!S389="Lead",S389="Unknown SL"))),"Tier 1",IF(AND('Service Line Inventory'!M389='Dropdown Answer Key'!$B$26,OR('Service Line Inventory'!S389="Lead",S389="Unknown SL")),"Tier 2",IF(AND('Service Line Inventory'!M389='Dropdown Answer Key'!$B$27,OR('Service Line Inventory'!S389="Lead",S389="Unknown SL")),"Tier 2",IF('Service Line Inventory'!S389="GRR","Tier 3",IF((AND('Service Line Inventory'!M389='Dropdown Answer Key'!$B$25,'Service Line Inventory'!Q389='Dropdown Answer Key'!$M$25,O389='Dropdown Answer Key'!$G$27,'Service Line Inventory'!P389='Dropdown Answer Key'!$J$27,S389="Non Lead")),"Tier 4",IF((AND('Service Line Inventory'!M389='Dropdown Answer Key'!$B$25,'Service Line Inventory'!Q389='Dropdown Answer Key'!$M$25,O389='Dropdown Answer Key'!$G$27,S389="Non Lead")),"Tier 4",IF((AND('Service Line Inventory'!M389='Dropdown Answer Key'!$B$25,'Service Line Inventory'!Q389='Dropdown Answer Key'!$M$25,'Service Line Inventory'!P389='Dropdown Answer Key'!$J$27,S389="Non Lead")),"Tier 4","Tier 5"))))))))</f>
        <v>BLANK</v>
      </c>
      <c r="U389" s="123" t="str">
        <f t="shared" si="21"/>
        <v>ERROR</v>
      </c>
      <c r="V389" s="122" t="str">
        <f t="shared" si="22"/>
        <v>ERROR</v>
      </c>
      <c r="W389" s="122" t="str">
        <f t="shared" si="23"/>
        <v>NO</v>
      </c>
      <c r="X389" s="116"/>
      <c r="Y389" s="105"/>
      <c r="Z389" s="85"/>
    </row>
    <row r="390" spans="1:26" x14ac:dyDescent="0.25">
      <c r="A390" s="80"/>
      <c r="B390" s="80"/>
      <c r="C390" s="111"/>
      <c r="D390" s="81"/>
      <c r="E390" s="111"/>
      <c r="F390" s="111"/>
      <c r="G390" s="113"/>
      <c r="H390" s="101"/>
      <c r="I390" s="81"/>
      <c r="J390" s="82"/>
      <c r="K390" s="81"/>
      <c r="L390" s="101" t="str">
        <f t="shared" si="20"/>
        <v>ERROR</v>
      </c>
      <c r="M390" s="117"/>
      <c r="N390" s="81"/>
      <c r="O390" s="81"/>
      <c r="P390" s="81"/>
      <c r="Q390" s="80"/>
      <c r="R390" s="81"/>
      <c r="S390" s="106" t="str">
        <f>IF(OR(B390="",$C$3="",$G$3=""),"ERROR",IF(AND(B390='Dropdown Answer Key'!$B$12,OR(E390="Lead",E390="U, May have L",E390="COM",E390="")),"Lead",IF(AND(B390='Dropdown Answer Key'!$B$12,OR(AND(E390="GALV",H390="Y"),AND(E390="GALV",H390="UN"),AND(E390="GALV",H390=""))),"GRR",IF(AND(B390='Dropdown Answer Key'!$B$12,E390="Unknown"),"Unknown SL",IF(AND(B390='Dropdown Answer Key'!$B$13,OR(F390="Lead",F390="U, May have L",F390="COM",F390="")),"Lead",IF(AND(B390='Dropdown Answer Key'!$B$13,OR(AND(F390="GALV",H390="Y"),AND(F390="GALV",H390="UN"),AND(F390="GALV",H390=""))),"GRR",IF(AND(B390='Dropdown Answer Key'!$B$13,F390="Unknown"),"Unknown SL",IF(AND(B390='Dropdown Answer Key'!$B$14,OR(E390="Lead",E390="U, May have L",E390="COM",E390="")),"Lead",IF(AND(B390='Dropdown Answer Key'!$B$14,OR(F390="Lead",F390="U, May have L",F390="COM",F390="")),"Lead",IF(AND(B390='Dropdown Answer Key'!$B$14,OR(AND(E390="GALV",H390="Y"),AND(E390="GALV",H390="UN"),AND(E390="GALV",H390=""),AND(F390="GALV",H390="Y"),AND(F390="GALV",H390="UN"),AND(F390="GALV",H390=""),AND(F390="GALV",I390="Y"),AND(F390="GALV",I390="UN"),AND(F390="GALV",I390=""))),"GRR",IF(AND(B390='Dropdown Answer Key'!$B$14,OR(E390="Unknown",F390="Unknown")),"Unknown SL","Non Lead")))))))))))</f>
        <v>ERROR</v>
      </c>
      <c r="T390" s="83" t="str">
        <f>IF(OR(M390="",Q390="",S390="ERROR"),"BLANK",IF((AND(M390='Dropdown Answer Key'!$B$25,OR('Service Line Inventory'!S390="Lead",S390="Unknown SL"))),"Tier 1",IF(AND('Service Line Inventory'!M390='Dropdown Answer Key'!$B$26,OR('Service Line Inventory'!S390="Lead",S390="Unknown SL")),"Tier 2",IF(AND('Service Line Inventory'!M390='Dropdown Answer Key'!$B$27,OR('Service Line Inventory'!S390="Lead",S390="Unknown SL")),"Tier 2",IF('Service Line Inventory'!S390="GRR","Tier 3",IF((AND('Service Line Inventory'!M390='Dropdown Answer Key'!$B$25,'Service Line Inventory'!Q390='Dropdown Answer Key'!$M$25,O390='Dropdown Answer Key'!$G$27,'Service Line Inventory'!P390='Dropdown Answer Key'!$J$27,S390="Non Lead")),"Tier 4",IF((AND('Service Line Inventory'!M390='Dropdown Answer Key'!$B$25,'Service Line Inventory'!Q390='Dropdown Answer Key'!$M$25,O390='Dropdown Answer Key'!$G$27,S390="Non Lead")),"Tier 4",IF((AND('Service Line Inventory'!M390='Dropdown Answer Key'!$B$25,'Service Line Inventory'!Q390='Dropdown Answer Key'!$M$25,'Service Line Inventory'!P390='Dropdown Answer Key'!$J$27,S390="Non Lead")),"Tier 4","Tier 5"))))))))</f>
        <v>BLANK</v>
      </c>
      <c r="U390" s="109" t="str">
        <f t="shared" si="21"/>
        <v>ERROR</v>
      </c>
      <c r="V390" s="83" t="str">
        <f t="shared" si="22"/>
        <v>ERROR</v>
      </c>
      <c r="W390" s="83" t="str">
        <f t="shared" si="23"/>
        <v>NO</v>
      </c>
      <c r="X390" s="115"/>
      <c r="Y390" s="84"/>
      <c r="Z390" s="85"/>
    </row>
    <row r="391" spans="1:26" x14ac:dyDescent="0.25">
      <c r="A391" s="89"/>
      <c r="B391" s="90"/>
      <c r="C391" s="112"/>
      <c r="D391" s="90"/>
      <c r="E391" s="112"/>
      <c r="F391" s="112"/>
      <c r="G391" s="114"/>
      <c r="H391" s="102"/>
      <c r="I391" s="90"/>
      <c r="J391" s="91"/>
      <c r="K391" s="90"/>
      <c r="L391" s="102" t="str">
        <f t="shared" si="20"/>
        <v>ERROR</v>
      </c>
      <c r="M391" s="118"/>
      <c r="N391" s="90"/>
      <c r="O391" s="90"/>
      <c r="P391" s="90"/>
      <c r="Q391" s="89"/>
      <c r="R391" s="90"/>
      <c r="S391" s="121" t="str">
        <f>IF(OR(B391="",$C$3="",$G$3=""),"ERROR",IF(AND(B391='Dropdown Answer Key'!$B$12,OR(E391="Lead",E391="U, May have L",E391="COM",E391="")),"Lead",IF(AND(B391='Dropdown Answer Key'!$B$12,OR(AND(E391="GALV",H391="Y"),AND(E391="GALV",H391="UN"),AND(E391="GALV",H391=""))),"GRR",IF(AND(B391='Dropdown Answer Key'!$B$12,E391="Unknown"),"Unknown SL",IF(AND(B391='Dropdown Answer Key'!$B$13,OR(F391="Lead",F391="U, May have L",F391="COM",F391="")),"Lead",IF(AND(B391='Dropdown Answer Key'!$B$13,OR(AND(F391="GALV",H391="Y"),AND(F391="GALV",H391="UN"),AND(F391="GALV",H391=""))),"GRR",IF(AND(B391='Dropdown Answer Key'!$B$13,F391="Unknown"),"Unknown SL",IF(AND(B391='Dropdown Answer Key'!$B$14,OR(E391="Lead",E391="U, May have L",E391="COM",E391="")),"Lead",IF(AND(B391='Dropdown Answer Key'!$B$14,OR(F391="Lead",F391="U, May have L",F391="COM",F391="")),"Lead",IF(AND(B391='Dropdown Answer Key'!$B$14,OR(AND(E391="GALV",H391="Y"),AND(E391="GALV",H391="UN"),AND(E391="GALV",H391=""),AND(F391="GALV",H391="Y"),AND(F391="GALV",H391="UN"),AND(F391="GALV",H391=""),AND(F391="GALV",I391="Y"),AND(F391="GALV",I391="UN"),AND(F391="GALV",I391=""))),"GRR",IF(AND(B391='Dropdown Answer Key'!$B$14,OR(E391="Unknown",F391="Unknown")),"Unknown SL","Non Lead")))))))))))</f>
        <v>ERROR</v>
      </c>
      <c r="T391" s="122" t="str">
        <f>IF(OR(M391="",Q391="",S391="ERROR"),"BLANK",IF((AND(M391='Dropdown Answer Key'!$B$25,OR('Service Line Inventory'!S391="Lead",S391="Unknown SL"))),"Tier 1",IF(AND('Service Line Inventory'!M391='Dropdown Answer Key'!$B$26,OR('Service Line Inventory'!S391="Lead",S391="Unknown SL")),"Tier 2",IF(AND('Service Line Inventory'!M391='Dropdown Answer Key'!$B$27,OR('Service Line Inventory'!S391="Lead",S391="Unknown SL")),"Tier 2",IF('Service Line Inventory'!S391="GRR","Tier 3",IF((AND('Service Line Inventory'!M391='Dropdown Answer Key'!$B$25,'Service Line Inventory'!Q391='Dropdown Answer Key'!$M$25,O391='Dropdown Answer Key'!$G$27,'Service Line Inventory'!P391='Dropdown Answer Key'!$J$27,S391="Non Lead")),"Tier 4",IF((AND('Service Line Inventory'!M391='Dropdown Answer Key'!$B$25,'Service Line Inventory'!Q391='Dropdown Answer Key'!$M$25,O391='Dropdown Answer Key'!$G$27,S391="Non Lead")),"Tier 4",IF((AND('Service Line Inventory'!M391='Dropdown Answer Key'!$B$25,'Service Line Inventory'!Q391='Dropdown Answer Key'!$M$25,'Service Line Inventory'!P391='Dropdown Answer Key'!$J$27,S391="Non Lead")),"Tier 4","Tier 5"))))))))</f>
        <v>BLANK</v>
      </c>
      <c r="U391" s="123" t="str">
        <f t="shared" si="21"/>
        <v>ERROR</v>
      </c>
      <c r="V391" s="122" t="str">
        <f t="shared" si="22"/>
        <v>ERROR</v>
      </c>
      <c r="W391" s="122" t="str">
        <f t="shared" si="23"/>
        <v>NO</v>
      </c>
      <c r="X391" s="116"/>
      <c r="Y391" s="105"/>
      <c r="Z391" s="85"/>
    </row>
    <row r="392" spans="1:26" x14ac:dyDescent="0.25">
      <c r="A392" s="80"/>
      <c r="B392" s="80"/>
      <c r="C392" s="111"/>
      <c r="D392" s="81"/>
      <c r="E392" s="111"/>
      <c r="F392" s="111"/>
      <c r="G392" s="113"/>
      <c r="H392" s="101"/>
      <c r="I392" s="81"/>
      <c r="J392" s="82"/>
      <c r="K392" s="81"/>
      <c r="L392" s="101" t="str">
        <f t="shared" ref="L392:L455" si="24">S392</f>
        <v>ERROR</v>
      </c>
      <c r="M392" s="117"/>
      <c r="N392" s="81"/>
      <c r="O392" s="81"/>
      <c r="P392" s="81"/>
      <c r="Q392" s="80"/>
      <c r="R392" s="81"/>
      <c r="S392" s="106" t="str">
        <f>IF(OR(B392="",$C$3="",$G$3=""),"ERROR",IF(AND(B392='Dropdown Answer Key'!$B$12,OR(E392="Lead",E392="U, May have L",E392="COM",E392="")),"Lead",IF(AND(B392='Dropdown Answer Key'!$B$12,OR(AND(E392="GALV",H392="Y"),AND(E392="GALV",H392="UN"),AND(E392="GALV",H392=""))),"GRR",IF(AND(B392='Dropdown Answer Key'!$B$12,E392="Unknown"),"Unknown SL",IF(AND(B392='Dropdown Answer Key'!$B$13,OR(F392="Lead",F392="U, May have L",F392="COM",F392="")),"Lead",IF(AND(B392='Dropdown Answer Key'!$B$13,OR(AND(F392="GALV",H392="Y"),AND(F392="GALV",H392="UN"),AND(F392="GALV",H392=""))),"GRR",IF(AND(B392='Dropdown Answer Key'!$B$13,F392="Unknown"),"Unknown SL",IF(AND(B392='Dropdown Answer Key'!$B$14,OR(E392="Lead",E392="U, May have L",E392="COM",E392="")),"Lead",IF(AND(B392='Dropdown Answer Key'!$B$14,OR(F392="Lead",F392="U, May have L",F392="COM",F392="")),"Lead",IF(AND(B392='Dropdown Answer Key'!$B$14,OR(AND(E392="GALV",H392="Y"),AND(E392="GALV",H392="UN"),AND(E392="GALV",H392=""),AND(F392="GALV",H392="Y"),AND(F392="GALV",H392="UN"),AND(F392="GALV",H392=""),AND(F392="GALV",I392="Y"),AND(F392="GALV",I392="UN"),AND(F392="GALV",I392=""))),"GRR",IF(AND(B392='Dropdown Answer Key'!$B$14,OR(E392="Unknown",F392="Unknown")),"Unknown SL","Non Lead")))))))))))</f>
        <v>ERROR</v>
      </c>
      <c r="T392" s="83" t="str">
        <f>IF(OR(M392="",Q392="",S392="ERROR"),"BLANK",IF((AND(M392='Dropdown Answer Key'!$B$25,OR('Service Line Inventory'!S392="Lead",S392="Unknown SL"))),"Tier 1",IF(AND('Service Line Inventory'!M392='Dropdown Answer Key'!$B$26,OR('Service Line Inventory'!S392="Lead",S392="Unknown SL")),"Tier 2",IF(AND('Service Line Inventory'!M392='Dropdown Answer Key'!$B$27,OR('Service Line Inventory'!S392="Lead",S392="Unknown SL")),"Tier 2",IF('Service Line Inventory'!S392="GRR","Tier 3",IF((AND('Service Line Inventory'!M392='Dropdown Answer Key'!$B$25,'Service Line Inventory'!Q392='Dropdown Answer Key'!$M$25,O392='Dropdown Answer Key'!$G$27,'Service Line Inventory'!P392='Dropdown Answer Key'!$J$27,S392="Non Lead")),"Tier 4",IF((AND('Service Line Inventory'!M392='Dropdown Answer Key'!$B$25,'Service Line Inventory'!Q392='Dropdown Answer Key'!$M$25,O392='Dropdown Answer Key'!$G$27,S392="Non Lead")),"Tier 4",IF((AND('Service Line Inventory'!M392='Dropdown Answer Key'!$B$25,'Service Line Inventory'!Q392='Dropdown Answer Key'!$M$25,'Service Line Inventory'!P392='Dropdown Answer Key'!$J$27,S392="Non Lead")),"Tier 4","Tier 5"))))))))</f>
        <v>BLANK</v>
      </c>
      <c r="U392" s="109" t="str">
        <f t="shared" si="21"/>
        <v>ERROR</v>
      </c>
      <c r="V392" s="83" t="str">
        <f t="shared" si="22"/>
        <v>ERROR</v>
      </c>
      <c r="W392" s="83" t="str">
        <f t="shared" si="23"/>
        <v>NO</v>
      </c>
      <c r="X392" s="115"/>
      <c r="Y392" s="84"/>
      <c r="Z392" s="85"/>
    </row>
    <row r="393" spans="1:26" x14ac:dyDescent="0.25">
      <c r="A393" s="89"/>
      <c r="B393" s="90"/>
      <c r="C393" s="112"/>
      <c r="D393" s="90"/>
      <c r="E393" s="112"/>
      <c r="F393" s="112"/>
      <c r="G393" s="114"/>
      <c r="H393" s="102"/>
      <c r="I393" s="90"/>
      <c r="J393" s="91"/>
      <c r="K393" s="90"/>
      <c r="L393" s="102" t="str">
        <f t="shared" si="24"/>
        <v>ERROR</v>
      </c>
      <c r="M393" s="118"/>
      <c r="N393" s="90"/>
      <c r="O393" s="90"/>
      <c r="P393" s="90"/>
      <c r="Q393" s="89"/>
      <c r="R393" s="90"/>
      <c r="S393" s="121" t="str">
        <f>IF(OR(B393="",$C$3="",$G$3=""),"ERROR",IF(AND(B393='Dropdown Answer Key'!$B$12,OR(E393="Lead",E393="U, May have L",E393="COM",E393="")),"Lead",IF(AND(B393='Dropdown Answer Key'!$B$12,OR(AND(E393="GALV",H393="Y"),AND(E393="GALV",H393="UN"),AND(E393="GALV",H393=""))),"GRR",IF(AND(B393='Dropdown Answer Key'!$B$12,E393="Unknown"),"Unknown SL",IF(AND(B393='Dropdown Answer Key'!$B$13,OR(F393="Lead",F393="U, May have L",F393="COM",F393="")),"Lead",IF(AND(B393='Dropdown Answer Key'!$B$13,OR(AND(F393="GALV",H393="Y"),AND(F393="GALV",H393="UN"),AND(F393="GALV",H393=""))),"GRR",IF(AND(B393='Dropdown Answer Key'!$B$13,F393="Unknown"),"Unknown SL",IF(AND(B393='Dropdown Answer Key'!$B$14,OR(E393="Lead",E393="U, May have L",E393="COM",E393="")),"Lead",IF(AND(B393='Dropdown Answer Key'!$B$14,OR(F393="Lead",F393="U, May have L",F393="COM",F393="")),"Lead",IF(AND(B393='Dropdown Answer Key'!$B$14,OR(AND(E393="GALV",H393="Y"),AND(E393="GALV",H393="UN"),AND(E393="GALV",H393=""),AND(F393="GALV",H393="Y"),AND(F393="GALV",H393="UN"),AND(F393="GALV",H393=""),AND(F393="GALV",I393="Y"),AND(F393="GALV",I393="UN"),AND(F393="GALV",I393=""))),"GRR",IF(AND(B393='Dropdown Answer Key'!$B$14,OR(E393="Unknown",F393="Unknown")),"Unknown SL","Non Lead")))))))))))</f>
        <v>ERROR</v>
      </c>
      <c r="T393" s="122" t="str">
        <f>IF(OR(M393="",Q393="",S393="ERROR"),"BLANK",IF((AND(M393='Dropdown Answer Key'!$B$25,OR('Service Line Inventory'!S393="Lead",S393="Unknown SL"))),"Tier 1",IF(AND('Service Line Inventory'!M393='Dropdown Answer Key'!$B$26,OR('Service Line Inventory'!S393="Lead",S393="Unknown SL")),"Tier 2",IF(AND('Service Line Inventory'!M393='Dropdown Answer Key'!$B$27,OR('Service Line Inventory'!S393="Lead",S393="Unknown SL")),"Tier 2",IF('Service Line Inventory'!S393="GRR","Tier 3",IF((AND('Service Line Inventory'!M393='Dropdown Answer Key'!$B$25,'Service Line Inventory'!Q393='Dropdown Answer Key'!$M$25,O393='Dropdown Answer Key'!$G$27,'Service Line Inventory'!P393='Dropdown Answer Key'!$J$27,S393="Non Lead")),"Tier 4",IF((AND('Service Line Inventory'!M393='Dropdown Answer Key'!$B$25,'Service Line Inventory'!Q393='Dropdown Answer Key'!$M$25,O393='Dropdown Answer Key'!$G$27,S393="Non Lead")),"Tier 4",IF((AND('Service Line Inventory'!M393='Dropdown Answer Key'!$B$25,'Service Line Inventory'!Q393='Dropdown Answer Key'!$M$25,'Service Line Inventory'!P393='Dropdown Answer Key'!$J$27,S393="Non Lead")),"Tier 4","Tier 5"))))))))</f>
        <v>BLANK</v>
      </c>
      <c r="U393" s="123" t="str">
        <f t="shared" ref="U393:U456" si="25">IF(OR(S393="LEAD",S393="GRR",S393="Unknown SL"),"YES",IF(S393="ERROR","ERROR","NO"))</f>
        <v>ERROR</v>
      </c>
      <c r="V393" s="122" t="str">
        <f t="shared" ref="V393:V456" si="26">IF((OR(S393="LEAD",S393="GRR",S393="Unknown SL")),"YES",IF(S393="ERROR","ERROR","NO"))</f>
        <v>ERROR</v>
      </c>
      <c r="W393" s="122" t="str">
        <f t="shared" ref="W393:W456" si="27">IF(V393="YES","YES","NO")</f>
        <v>NO</v>
      </c>
      <c r="X393" s="116"/>
      <c r="Y393" s="105"/>
      <c r="Z393" s="85"/>
    </row>
    <row r="394" spans="1:26" x14ac:dyDescent="0.25">
      <c r="A394" s="80"/>
      <c r="B394" s="80"/>
      <c r="C394" s="111"/>
      <c r="D394" s="81"/>
      <c r="E394" s="111"/>
      <c r="F394" s="111"/>
      <c r="G394" s="113"/>
      <c r="H394" s="101"/>
      <c r="I394" s="81"/>
      <c r="J394" s="82"/>
      <c r="K394" s="81"/>
      <c r="L394" s="101" t="str">
        <f t="shared" si="24"/>
        <v>ERROR</v>
      </c>
      <c r="M394" s="117"/>
      <c r="N394" s="81"/>
      <c r="O394" s="81"/>
      <c r="P394" s="81"/>
      <c r="Q394" s="80"/>
      <c r="R394" s="81"/>
      <c r="S394" s="106" t="str">
        <f>IF(OR(B394="",$C$3="",$G$3=""),"ERROR",IF(AND(B394='Dropdown Answer Key'!$B$12,OR(E394="Lead",E394="U, May have L",E394="COM",E394="")),"Lead",IF(AND(B394='Dropdown Answer Key'!$B$12,OR(AND(E394="GALV",H394="Y"),AND(E394="GALV",H394="UN"),AND(E394="GALV",H394=""))),"GRR",IF(AND(B394='Dropdown Answer Key'!$B$12,E394="Unknown"),"Unknown SL",IF(AND(B394='Dropdown Answer Key'!$B$13,OR(F394="Lead",F394="U, May have L",F394="COM",F394="")),"Lead",IF(AND(B394='Dropdown Answer Key'!$B$13,OR(AND(F394="GALV",H394="Y"),AND(F394="GALV",H394="UN"),AND(F394="GALV",H394=""))),"GRR",IF(AND(B394='Dropdown Answer Key'!$B$13,F394="Unknown"),"Unknown SL",IF(AND(B394='Dropdown Answer Key'!$B$14,OR(E394="Lead",E394="U, May have L",E394="COM",E394="")),"Lead",IF(AND(B394='Dropdown Answer Key'!$B$14,OR(F394="Lead",F394="U, May have L",F394="COM",F394="")),"Lead",IF(AND(B394='Dropdown Answer Key'!$B$14,OR(AND(E394="GALV",H394="Y"),AND(E394="GALV",H394="UN"),AND(E394="GALV",H394=""),AND(F394="GALV",H394="Y"),AND(F394="GALV",H394="UN"),AND(F394="GALV",H394=""),AND(F394="GALV",I394="Y"),AND(F394="GALV",I394="UN"),AND(F394="GALV",I394=""))),"GRR",IF(AND(B394='Dropdown Answer Key'!$B$14,OR(E394="Unknown",F394="Unknown")),"Unknown SL","Non Lead")))))))))))</f>
        <v>ERROR</v>
      </c>
      <c r="T394" s="83" t="str">
        <f>IF(OR(M394="",Q394="",S394="ERROR"),"BLANK",IF((AND(M394='Dropdown Answer Key'!$B$25,OR('Service Line Inventory'!S394="Lead",S394="Unknown SL"))),"Tier 1",IF(AND('Service Line Inventory'!M394='Dropdown Answer Key'!$B$26,OR('Service Line Inventory'!S394="Lead",S394="Unknown SL")),"Tier 2",IF(AND('Service Line Inventory'!M394='Dropdown Answer Key'!$B$27,OR('Service Line Inventory'!S394="Lead",S394="Unknown SL")),"Tier 2",IF('Service Line Inventory'!S394="GRR","Tier 3",IF((AND('Service Line Inventory'!M394='Dropdown Answer Key'!$B$25,'Service Line Inventory'!Q394='Dropdown Answer Key'!$M$25,O394='Dropdown Answer Key'!$G$27,'Service Line Inventory'!P394='Dropdown Answer Key'!$J$27,S394="Non Lead")),"Tier 4",IF((AND('Service Line Inventory'!M394='Dropdown Answer Key'!$B$25,'Service Line Inventory'!Q394='Dropdown Answer Key'!$M$25,O394='Dropdown Answer Key'!$G$27,S394="Non Lead")),"Tier 4",IF((AND('Service Line Inventory'!M394='Dropdown Answer Key'!$B$25,'Service Line Inventory'!Q394='Dropdown Answer Key'!$M$25,'Service Line Inventory'!P394='Dropdown Answer Key'!$J$27,S394="Non Lead")),"Tier 4","Tier 5"))))))))</f>
        <v>BLANK</v>
      </c>
      <c r="U394" s="109" t="str">
        <f t="shared" si="25"/>
        <v>ERROR</v>
      </c>
      <c r="V394" s="83" t="str">
        <f t="shared" si="26"/>
        <v>ERROR</v>
      </c>
      <c r="W394" s="83" t="str">
        <f t="shared" si="27"/>
        <v>NO</v>
      </c>
      <c r="X394" s="115"/>
      <c r="Y394" s="84"/>
      <c r="Z394" s="85"/>
    </row>
    <row r="395" spans="1:26" x14ac:dyDescent="0.25">
      <c r="A395" s="89"/>
      <c r="B395" s="90"/>
      <c r="C395" s="112"/>
      <c r="D395" s="90"/>
      <c r="E395" s="112"/>
      <c r="F395" s="112"/>
      <c r="G395" s="114"/>
      <c r="H395" s="102"/>
      <c r="I395" s="90"/>
      <c r="J395" s="91"/>
      <c r="K395" s="90"/>
      <c r="L395" s="102" t="str">
        <f t="shared" si="24"/>
        <v>ERROR</v>
      </c>
      <c r="M395" s="118"/>
      <c r="N395" s="90"/>
      <c r="O395" s="90"/>
      <c r="P395" s="90"/>
      <c r="Q395" s="89"/>
      <c r="R395" s="90"/>
      <c r="S395" s="121" t="str">
        <f>IF(OR(B395="",$C$3="",$G$3=""),"ERROR",IF(AND(B395='Dropdown Answer Key'!$B$12,OR(E395="Lead",E395="U, May have L",E395="COM",E395="")),"Lead",IF(AND(B395='Dropdown Answer Key'!$B$12,OR(AND(E395="GALV",H395="Y"),AND(E395="GALV",H395="UN"),AND(E395="GALV",H395=""))),"GRR",IF(AND(B395='Dropdown Answer Key'!$B$12,E395="Unknown"),"Unknown SL",IF(AND(B395='Dropdown Answer Key'!$B$13,OR(F395="Lead",F395="U, May have L",F395="COM",F395="")),"Lead",IF(AND(B395='Dropdown Answer Key'!$B$13,OR(AND(F395="GALV",H395="Y"),AND(F395="GALV",H395="UN"),AND(F395="GALV",H395=""))),"GRR",IF(AND(B395='Dropdown Answer Key'!$B$13,F395="Unknown"),"Unknown SL",IF(AND(B395='Dropdown Answer Key'!$B$14,OR(E395="Lead",E395="U, May have L",E395="COM",E395="")),"Lead",IF(AND(B395='Dropdown Answer Key'!$B$14,OR(F395="Lead",F395="U, May have L",F395="COM",F395="")),"Lead",IF(AND(B395='Dropdown Answer Key'!$B$14,OR(AND(E395="GALV",H395="Y"),AND(E395="GALV",H395="UN"),AND(E395="GALV",H395=""),AND(F395="GALV",H395="Y"),AND(F395="GALV",H395="UN"),AND(F395="GALV",H395=""),AND(F395="GALV",I395="Y"),AND(F395="GALV",I395="UN"),AND(F395="GALV",I395=""))),"GRR",IF(AND(B395='Dropdown Answer Key'!$B$14,OR(E395="Unknown",F395="Unknown")),"Unknown SL","Non Lead")))))))))))</f>
        <v>ERROR</v>
      </c>
      <c r="T395" s="122" t="str">
        <f>IF(OR(M395="",Q395="",S395="ERROR"),"BLANK",IF((AND(M395='Dropdown Answer Key'!$B$25,OR('Service Line Inventory'!S395="Lead",S395="Unknown SL"))),"Tier 1",IF(AND('Service Line Inventory'!M395='Dropdown Answer Key'!$B$26,OR('Service Line Inventory'!S395="Lead",S395="Unknown SL")),"Tier 2",IF(AND('Service Line Inventory'!M395='Dropdown Answer Key'!$B$27,OR('Service Line Inventory'!S395="Lead",S395="Unknown SL")),"Tier 2",IF('Service Line Inventory'!S395="GRR","Tier 3",IF((AND('Service Line Inventory'!M395='Dropdown Answer Key'!$B$25,'Service Line Inventory'!Q395='Dropdown Answer Key'!$M$25,O395='Dropdown Answer Key'!$G$27,'Service Line Inventory'!P395='Dropdown Answer Key'!$J$27,S395="Non Lead")),"Tier 4",IF((AND('Service Line Inventory'!M395='Dropdown Answer Key'!$B$25,'Service Line Inventory'!Q395='Dropdown Answer Key'!$M$25,O395='Dropdown Answer Key'!$G$27,S395="Non Lead")),"Tier 4",IF((AND('Service Line Inventory'!M395='Dropdown Answer Key'!$B$25,'Service Line Inventory'!Q395='Dropdown Answer Key'!$M$25,'Service Line Inventory'!P395='Dropdown Answer Key'!$J$27,S395="Non Lead")),"Tier 4","Tier 5"))))))))</f>
        <v>BLANK</v>
      </c>
      <c r="U395" s="123" t="str">
        <f t="shared" si="25"/>
        <v>ERROR</v>
      </c>
      <c r="V395" s="122" t="str">
        <f t="shared" si="26"/>
        <v>ERROR</v>
      </c>
      <c r="W395" s="122" t="str">
        <f t="shared" si="27"/>
        <v>NO</v>
      </c>
      <c r="X395" s="116"/>
      <c r="Y395" s="105"/>
      <c r="Z395" s="85"/>
    </row>
    <row r="396" spans="1:26" x14ac:dyDescent="0.25">
      <c r="A396" s="80"/>
      <c r="B396" s="80"/>
      <c r="C396" s="111"/>
      <c r="D396" s="81"/>
      <c r="E396" s="111"/>
      <c r="F396" s="111"/>
      <c r="G396" s="113"/>
      <c r="H396" s="101"/>
      <c r="I396" s="81"/>
      <c r="J396" s="82"/>
      <c r="K396" s="81"/>
      <c r="L396" s="101" t="str">
        <f t="shared" si="24"/>
        <v>ERROR</v>
      </c>
      <c r="M396" s="117"/>
      <c r="N396" s="81"/>
      <c r="O396" s="81"/>
      <c r="P396" s="81"/>
      <c r="Q396" s="80"/>
      <c r="R396" s="81"/>
      <c r="S396" s="106" t="str">
        <f>IF(OR(B396="",$C$3="",$G$3=""),"ERROR",IF(AND(B396='Dropdown Answer Key'!$B$12,OR(E396="Lead",E396="U, May have L",E396="COM",E396="")),"Lead",IF(AND(B396='Dropdown Answer Key'!$B$12,OR(AND(E396="GALV",H396="Y"),AND(E396="GALV",H396="UN"),AND(E396="GALV",H396=""))),"GRR",IF(AND(B396='Dropdown Answer Key'!$B$12,E396="Unknown"),"Unknown SL",IF(AND(B396='Dropdown Answer Key'!$B$13,OR(F396="Lead",F396="U, May have L",F396="COM",F396="")),"Lead",IF(AND(B396='Dropdown Answer Key'!$B$13,OR(AND(F396="GALV",H396="Y"),AND(F396="GALV",H396="UN"),AND(F396="GALV",H396=""))),"GRR",IF(AND(B396='Dropdown Answer Key'!$B$13,F396="Unknown"),"Unknown SL",IF(AND(B396='Dropdown Answer Key'!$B$14,OR(E396="Lead",E396="U, May have L",E396="COM",E396="")),"Lead",IF(AND(B396='Dropdown Answer Key'!$B$14,OR(F396="Lead",F396="U, May have L",F396="COM",F396="")),"Lead",IF(AND(B396='Dropdown Answer Key'!$B$14,OR(AND(E396="GALV",H396="Y"),AND(E396="GALV",H396="UN"),AND(E396="GALV",H396=""),AND(F396="GALV",H396="Y"),AND(F396="GALV",H396="UN"),AND(F396="GALV",H396=""),AND(F396="GALV",I396="Y"),AND(F396="GALV",I396="UN"),AND(F396="GALV",I396=""))),"GRR",IF(AND(B396='Dropdown Answer Key'!$B$14,OR(E396="Unknown",F396="Unknown")),"Unknown SL","Non Lead")))))))))))</f>
        <v>ERROR</v>
      </c>
      <c r="T396" s="83" t="str">
        <f>IF(OR(M396="",Q396="",S396="ERROR"),"BLANK",IF((AND(M396='Dropdown Answer Key'!$B$25,OR('Service Line Inventory'!S396="Lead",S396="Unknown SL"))),"Tier 1",IF(AND('Service Line Inventory'!M396='Dropdown Answer Key'!$B$26,OR('Service Line Inventory'!S396="Lead",S396="Unknown SL")),"Tier 2",IF(AND('Service Line Inventory'!M396='Dropdown Answer Key'!$B$27,OR('Service Line Inventory'!S396="Lead",S396="Unknown SL")),"Tier 2",IF('Service Line Inventory'!S396="GRR","Tier 3",IF((AND('Service Line Inventory'!M396='Dropdown Answer Key'!$B$25,'Service Line Inventory'!Q396='Dropdown Answer Key'!$M$25,O396='Dropdown Answer Key'!$G$27,'Service Line Inventory'!P396='Dropdown Answer Key'!$J$27,S396="Non Lead")),"Tier 4",IF((AND('Service Line Inventory'!M396='Dropdown Answer Key'!$B$25,'Service Line Inventory'!Q396='Dropdown Answer Key'!$M$25,O396='Dropdown Answer Key'!$G$27,S396="Non Lead")),"Tier 4",IF((AND('Service Line Inventory'!M396='Dropdown Answer Key'!$B$25,'Service Line Inventory'!Q396='Dropdown Answer Key'!$M$25,'Service Line Inventory'!P396='Dropdown Answer Key'!$J$27,S396="Non Lead")),"Tier 4","Tier 5"))))))))</f>
        <v>BLANK</v>
      </c>
      <c r="U396" s="109" t="str">
        <f t="shared" si="25"/>
        <v>ERROR</v>
      </c>
      <c r="V396" s="83" t="str">
        <f t="shared" si="26"/>
        <v>ERROR</v>
      </c>
      <c r="W396" s="83" t="str">
        <f t="shared" si="27"/>
        <v>NO</v>
      </c>
      <c r="X396" s="115"/>
      <c r="Y396" s="84"/>
      <c r="Z396" s="85"/>
    </row>
    <row r="397" spans="1:26" x14ac:dyDescent="0.25">
      <c r="A397" s="89"/>
      <c r="B397" s="90"/>
      <c r="C397" s="112"/>
      <c r="D397" s="90"/>
      <c r="E397" s="112"/>
      <c r="F397" s="112"/>
      <c r="G397" s="114"/>
      <c r="H397" s="102"/>
      <c r="I397" s="90"/>
      <c r="J397" s="91"/>
      <c r="K397" s="90"/>
      <c r="L397" s="102" t="str">
        <f t="shared" si="24"/>
        <v>ERROR</v>
      </c>
      <c r="M397" s="118"/>
      <c r="N397" s="90"/>
      <c r="O397" s="90"/>
      <c r="P397" s="90"/>
      <c r="Q397" s="89"/>
      <c r="R397" s="90"/>
      <c r="S397" s="121" t="str">
        <f>IF(OR(B397="",$C$3="",$G$3=""),"ERROR",IF(AND(B397='Dropdown Answer Key'!$B$12,OR(E397="Lead",E397="U, May have L",E397="COM",E397="")),"Lead",IF(AND(B397='Dropdown Answer Key'!$B$12,OR(AND(E397="GALV",H397="Y"),AND(E397="GALV",H397="UN"),AND(E397="GALV",H397=""))),"GRR",IF(AND(B397='Dropdown Answer Key'!$B$12,E397="Unknown"),"Unknown SL",IF(AND(B397='Dropdown Answer Key'!$B$13,OR(F397="Lead",F397="U, May have L",F397="COM",F397="")),"Lead",IF(AND(B397='Dropdown Answer Key'!$B$13,OR(AND(F397="GALV",H397="Y"),AND(F397="GALV",H397="UN"),AND(F397="GALV",H397=""))),"GRR",IF(AND(B397='Dropdown Answer Key'!$B$13,F397="Unknown"),"Unknown SL",IF(AND(B397='Dropdown Answer Key'!$B$14,OR(E397="Lead",E397="U, May have L",E397="COM",E397="")),"Lead",IF(AND(B397='Dropdown Answer Key'!$B$14,OR(F397="Lead",F397="U, May have L",F397="COM",F397="")),"Lead",IF(AND(B397='Dropdown Answer Key'!$B$14,OR(AND(E397="GALV",H397="Y"),AND(E397="GALV",H397="UN"),AND(E397="GALV",H397=""),AND(F397="GALV",H397="Y"),AND(F397="GALV",H397="UN"),AND(F397="GALV",H397=""),AND(F397="GALV",I397="Y"),AND(F397="GALV",I397="UN"),AND(F397="GALV",I397=""))),"GRR",IF(AND(B397='Dropdown Answer Key'!$B$14,OR(E397="Unknown",F397="Unknown")),"Unknown SL","Non Lead")))))))))))</f>
        <v>ERROR</v>
      </c>
      <c r="T397" s="122" t="str">
        <f>IF(OR(M397="",Q397="",S397="ERROR"),"BLANK",IF((AND(M397='Dropdown Answer Key'!$B$25,OR('Service Line Inventory'!S397="Lead",S397="Unknown SL"))),"Tier 1",IF(AND('Service Line Inventory'!M397='Dropdown Answer Key'!$B$26,OR('Service Line Inventory'!S397="Lead",S397="Unknown SL")),"Tier 2",IF(AND('Service Line Inventory'!M397='Dropdown Answer Key'!$B$27,OR('Service Line Inventory'!S397="Lead",S397="Unknown SL")),"Tier 2",IF('Service Line Inventory'!S397="GRR","Tier 3",IF((AND('Service Line Inventory'!M397='Dropdown Answer Key'!$B$25,'Service Line Inventory'!Q397='Dropdown Answer Key'!$M$25,O397='Dropdown Answer Key'!$G$27,'Service Line Inventory'!P397='Dropdown Answer Key'!$J$27,S397="Non Lead")),"Tier 4",IF((AND('Service Line Inventory'!M397='Dropdown Answer Key'!$B$25,'Service Line Inventory'!Q397='Dropdown Answer Key'!$M$25,O397='Dropdown Answer Key'!$G$27,S397="Non Lead")),"Tier 4",IF((AND('Service Line Inventory'!M397='Dropdown Answer Key'!$B$25,'Service Line Inventory'!Q397='Dropdown Answer Key'!$M$25,'Service Line Inventory'!P397='Dropdown Answer Key'!$J$27,S397="Non Lead")),"Tier 4","Tier 5"))))))))</f>
        <v>BLANK</v>
      </c>
      <c r="U397" s="123" t="str">
        <f t="shared" si="25"/>
        <v>ERROR</v>
      </c>
      <c r="V397" s="122" t="str">
        <f t="shared" si="26"/>
        <v>ERROR</v>
      </c>
      <c r="W397" s="122" t="str">
        <f t="shared" si="27"/>
        <v>NO</v>
      </c>
      <c r="X397" s="116"/>
      <c r="Y397" s="105"/>
      <c r="Z397" s="85"/>
    </row>
    <row r="398" spans="1:26" x14ac:dyDescent="0.25">
      <c r="A398" s="80"/>
      <c r="B398" s="80"/>
      <c r="C398" s="111"/>
      <c r="D398" s="81"/>
      <c r="E398" s="111"/>
      <c r="F398" s="111"/>
      <c r="G398" s="113"/>
      <c r="H398" s="101"/>
      <c r="I398" s="81"/>
      <c r="J398" s="82"/>
      <c r="K398" s="81"/>
      <c r="L398" s="101" t="str">
        <f t="shared" si="24"/>
        <v>ERROR</v>
      </c>
      <c r="M398" s="117"/>
      <c r="N398" s="81"/>
      <c r="O398" s="81"/>
      <c r="P398" s="81"/>
      <c r="Q398" s="80"/>
      <c r="R398" s="81"/>
      <c r="S398" s="106" t="str">
        <f>IF(OR(B398="",$C$3="",$G$3=""),"ERROR",IF(AND(B398='Dropdown Answer Key'!$B$12,OR(E398="Lead",E398="U, May have L",E398="COM",E398="")),"Lead",IF(AND(B398='Dropdown Answer Key'!$B$12,OR(AND(E398="GALV",H398="Y"),AND(E398="GALV",H398="UN"),AND(E398="GALV",H398=""))),"GRR",IF(AND(B398='Dropdown Answer Key'!$B$12,E398="Unknown"),"Unknown SL",IF(AND(B398='Dropdown Answer Key'!$B$13,OR(F398="Lead",F398="U, May have L",F398="COM",F398="")),"Lead",IF(AND(B398='Dropdown Answer Key'!$B$13,OR(AND(F398="GALV",H398="Y"),AND(F398="GALV",H398="UN"),AND(F398="GALV",H398=""))),"GRR",IF(AND(B398='Dropdown Answer Key'!$B$13,F398="Unknown"),"Unknown SL",IF(AND(B398='Dropdown Answer Key'!$B$14,OR(E398="Lead",E398="U, May have L",E398="COM",E398="")),"Lead",IF(AND(B398='Dropdown Answer Key'!$B$14,OR(F398="Lead",F398="U, May have L",F398="COM",F398="")),"Lead",IF(AND(B398='Dropdown Answer Key'!$B$14,OR(AND(E398="GALV",H398="Y"),AND(E398="GALV",H398="UN"),AND(E398="GALV",H398=""),AND(F398="GALV",H398="Y"),AND(F398="GALV",H398="UN"),AND(F398="GALV",H398=""),AND(F398="GALV",I398="Y"),AND(F398="GALV",I398="UN"),AND(F398="GALV",I398=""))),"GRR",IF(AND(B398='Dropdown Answer Key'!$B$14,OR(E398="Unknown",F398="Unknown")),"Unknown SL","Non Lead")))))))))))</f>
        <v>ERROR</v>
      </c>
      <c r="T398" s="83" t="str">
        <f>IF(OR(M398="",Q398="",S398="ERROR"),"BLANK",IF((AND(M398='Dropdown Answer Key'!$B$25,OR('Service Line Inventory'!S398="Lead",S398="Unknown SL"))),"Tier 1",IF(AND('Service Line Inventory'!M398='Dropdown Answer Key'!$B$26,OR('Service Line Inventory'!S398="Lead",S398="Unknown SL")),"Tier 2",IF(AND('Service Line Inventory'!M398='Dropdown Answer Key'!$B$27,OR('Service Line Inventory'!S398="Lead",S398="Unknown SL")),"Tier 2",IF('Service Line Inventory'!S398="GRR","Tier 3",IF((AND('Service Line Inventory'!M398='Dropdown Answer Key'!$B$25,'Service Line Inventory'!Q398='Dropdown Answer Key'!$M$25,O398='Dropdown Answer Key'!$G$27,'Service Line Inventory'!P398='Dropdown Answer Key'!$J$27,S398="Non Lead")),"Tier 4",IF((AND('Service Line Inventory'!M398='Dropdown Answer Key'!$B$25,'Service Line Inventory'!Q398='Dropdown Answer Key'!$M$25,O398='Dropdown Answer Key'!$G$27,S398="Non Lead")),"Tier 4",IF((AND('Service Line Inventory'!M398='Dropdown Answer Key'!$B$25,'Service Line Inventory'!Q398='Dropdown Answer Key'!$M$25,'Service Line Inventory'!P398='Dropdown Answer Key'!$J$27,S398="Non Lead")),"Tier 4","Tier 5"))))))))</f>
        <v>BLANK</v>
      </c>
      <c r="U398" s="109" t="str">
        <f t="shared" si="25"/>
        <v>ERROR</v>
      </c>
      <c r="V398" s="83" t="str">
        <f t="shared" si="26"/>
        <v>ERROR</v>
      </c>
      <c r="W398" s="83" t="str">
        <f t="shared" si="27"/>
        <v>NO</v>
      </c>
      <c r="X398" s="115"/>
      <c r="Y398" s="84"/>
      <c r="Z398" s="85"/>
    </row>
    <row r="399" spans="1:26" x14ac:dyDescent="0.25">
      <c r="A399" s="89"/>
      <c r="B399" s="90"/>
      <c r="C399" s="112"/>
      <c r="D399" s="90"/>
      <c r="E399" s="112"/>
      <c r="F399" s="112"/>
      <c r="G399" s="114"/>
      <c r="H399" s="102"/>
      <c r="I399" s="90"/>
      <c r="J399" s="91"/>
      <c r="K399" s="90"/>
      <c r="L399" s="102" t="str">
        <f t="shared" si="24"/>
        <v>ERROR</v>
      </c>
      <c r="M399" s="118"/>
      <c r="N399" s="90"/>
      <c r="O399" s="90"/>
      <c r="P399" s="90"/>
      <c r="Q399" s="89"/>
      <c r="R399" s="90"/>
      <c r="S399" s="121" t="str">
        <f>IF(OR(B399="",$C$3="",$G$3=""),"ERROR",IF(AND(B399='Dropdown Answer Key'!$B$12,OR(E399="Lead",E399="U, May have L",E399="COM",E399="")),"Lead",IF(AND(B399='Dropdown Answer Key'!$B$12,OR(AND(E399="GALV",H399="Y"),AND(E399="GALV",H399="UN"),AND(E399="GALV",H399=""))),"GRR",IF(AND(B399='Dropdown Answer Key'!$B$12,E399="Unknown"),"Unknown SL",IF(AND(B399='Dropdown Answer Key'!$B$13,OR(F399="Lead",F399="U, May have L",F399="COM",F399="")),"Lead",IF(AND(B399='Dropdown Answer Key'!$B$13,OR(AND(F399="GALV",H399="Y"),AND(F399="GALV",H399="UN"),AND(F399="GALV",H399=""))),"GRR",IF(AND(B399='Dropdown Answer Key'!$B$13,F399="Unknown"),"Unknown SL",IF(AND(B399='Dropdown Answer Key'!$B$14,OR(E399="Lead",E399="U, May have L",E399="COM",E399="")),"Lead",IF(AND(B399='Dropdown Answer Key'!$B$14,OR(F399="Lead",F399="U, May have L",F399="COM",F399="")),"Lead",IF(AND(B399='Dropdown Answer Key'!$B$14,OR(AND(E399="GALV",H399="Y"),AND(E399="GALV",H399="UN"),AND(E399="GALV",H399=""),AND(F399="GALV",H399="Y"),AND(F399="GALV",H399="UN"),AND(F399="GALV",H399=""),AND(F399="GALV",I399="Y"),AND(F399="GALV",I399="UN"),AND(F399="GALV",I399=""))),"GRR",IF(AND(B399='Dropdown Answer Key'!$B$14,OR(E399="Unknown",F399="Unknown")),"Unknown SL","Non Lead")))))))))))</f>
        <v>ERROR</v>
      </c>
      <c r="T399" s="122" t="str">
        <f>IF(OR(M399="",Q399="",S399="ERROR"),"BLANK",IF((AND(M399='Dropdown Answer Key'!$B$25,OR('Service Line Inventory'!S399="Lead",S399="Unknown SL"))),"Tier 1",IF(AND('Service Line Inventory'!M399='Dropdown Answer Key'!$B$26,OR('Service Line Inventory'!S399="Lead",S399="Unknown SL")),"Tier 2",IF(AND('Service Line Inventory'!M399='Dropdown Answer Key'!$B$27,OR('Service Line Inventory'!S399="Lead",S399="Unknown SL")),"Tier 2",IF('Service Line Inventory'!S399="GRR","Tier 3",IF((AND('Service Line Inventory'!M399='Dropdown Answer Key'!$B$25,'Service Line Inventory'!Q399='Dropdown Answer Key'!$M$25,O399='Dropdown Answer Key'!$G$27,'Service Line Inventory'!P399='Dropdown Answer Key'!$J$27,S399="Non Lead")),"Tier 4",IF((AND('Service Line Inventory'!M399='Dropdown Answer Key'!$B$25,'Service Line Inventory'!Q399='Dropdown Answer Key'!$M$25,O399='Dropdown Answer Key'!$G$27,S399="Non Lead")),"Tier 4",IF((AND('Service Line Inventory'!M399='Dropdown Answer Key'!$B$25,'Service Line Inventory'!Q399='Dropdown Answer Key'!$M$25,'Service Line Inventory'!P399='Dropdown Answer Key'!$J$27,S399="Non Lead")),"Tier 4","Tier 5"))))))))</f>
        <v>BLANK</v>
      </c>
      <c r="U399" s="123" t="str">
        <f t="shared" si="25"/>
        <v>ERROR</v>
      </c>
      <c r="V399" s="122" t="str">
        <f t="shared" si="26"/>
        <v>ERROR</v>
      </c>
      <c r="W399" s="122" t="str">
        <f t="shared" si="27"/>
        <v>NO</v>
      </c>
      <c r="X399" s="116"/>
      <c r="Y399" s="105"/>
      <c r="Z399" s="85"/>
    </row>
    <row r="400" spans="1:26" x14ac:dyDescent="0.25">
      <c r="A400" s="80"/>
      <c r="B400" s="80"/>
      <c r="C400" s="111"/>
      <c r="D400" s="81"/>
      <c r="E400" s="111"/>
      <c r="F400" s="111"/>
      <c r="G400" s="113"/>
      <c r="H400" s="101"/>
      <c r="I400" s="81"/>
      <c r="J400" s="82"/>
      <c r="K400" s="81"/>
      <c r="L400" s="101" t="str">
        <f t="shared" si="24"/>
        <v>ERROR</v>
      </c>
      <c r="M400" s="117"/>
      <c r="N400" s="81"/>
      <c r="O400" s="81"/>
      <c r="P400" s="81"/>
      <c r="Q400" s="80"/>
      <c r="R400" s="81"/>
      <c r="S400" s="106" t="str">
        <f>IF(OR(B400="",$C$3="",$G$3=""),"ERROR",IF(AND(B400='Dropdown Answer Key'!$B$12,OR(E400="Lead",E400="U, May have L",E400="COM",E400="")),"Lead",IF(AND(B400='Dropdown Answer Key'!$B$12,OR(AND(E400="GALV",H400="Y"),AND(E400="GALV",H400="UN"),AND(E400="GALV",H400=""))),"GRR",IF(AND(B400='Dropdown Answer Key'!$B$12,E400="Unknown"),"Unknown SL",IF(AND(B400='Dropdown Answer Key'!$B$13,OR(F400="Lead",F400="U, May have L",F400="COM",F400="")),"Lead",IF(AND(B400='Dropdown Answer Key'!$B$13,OR(AND(F400="GALV",H400="Y"),AND(F400="GALV",H400="UN"),AND(F400="GALV",H400=""))),"GRR",IF(AND(B400='Dropdown Answer Key'!$B$13,F400="Unknown"),"Unknown SL",IF(AND(B400='Dropdown Answer Key'!$B$14,OR(E400="Lead",E400="U, May have L",E400="COM",E400="")),"Lead",IF(AND(B400='Dropdown Answer Key'!$B$14,OR(F400="Lead",F400="U, May have L",F400="COM",F400="")),"Lead",IF(AND(B400='Dropdown Answer Key'!$B$14,OR(AND(E400="GALV",H400="Y"),AND(E400="GALV",H400="UN"),AND(E400="GALV",H400=""),AND(F400="GALV",H400="Y"),AND(F400="GALV",H400="UN"),AND(F400="GALV",H400=""),AND(F400="GALV",I400="Y"),AND(F400="GALV",I400="UN"),AND(F400="GALV",I400=""))),"GRR",IF(AND(B400='Dropdown Answer Key'!$B$14,OR(E400="Unknown",F400="Unknown")),"Unknown SL","Non Lead")))))))))))</f>
        <v>ERROR</v>
      </c>
      <c r="T400" s="83" t="str">
        <f>IF(OR(M400="",Q400="",S400="ERROR"),"BLANK",IF((AND(M400='Dropdown Answer Key'!$B$25,OR('Service Line Inventory'!S400="Lead",S400="Unknown SL"))),"Tier 1",IF(AND('Service Line Inventory'!M400='Dropdown Answer Key'!$B$26,OR('Service Line Inventory'!S400="Lead",S400="Unknown SL")),"Tier 2",IF(AND('Service Line Inventory'!M400='Dropdown Answer Key'!$B$27,OR('Service Line Inventory'!S400="Lead",S400="Unknown SL")),"Tier 2",IF('Service Line Inventory'!S400="GRR","Tier 3",IF((AND('Service Line Inventory'!M400='Dropdown Answer Key'!$B$25,'Service Line Inventory'!Q400='Dropdown Answer Key'!$M$25,O400='Dropdown Answer Key'!$G$27,'Service Line Inventory'!P400='Dropdown Answer Key'!$J$27,S400="Non Lead")),"Tier 4",IF((AND('Service Line Inventory'!M400='Dropdown Answer Key'!$B$25,'Service Line Inventory'!Q400='Dropdown Answer Key'!$M$25,O400='Dropdown Answer Key'!$G$27,S400="Non Lead")),"Tier 4",IF((AND('Service Line Inventory'!M400='Dropdown Answer Key'!$B$25,'Service Line Inventory'!Q400='Dropdown Answer Key'!$M$25,'Service Line Inventory'!P400='Dropdown Answer Key'!$J$27,S400="Non Lead")),"Tier 4","Tier 5"))))))))</f>
        <v>BLANK</v>
      </c>
      <c r="U400" s="109" t="str">
        <f t="shared" si="25"/>
        <v>ERROR</v>
      </c>
      <c r="V400" s="83" t="str">
        <f t="shared" si="26"/>
        <v>ERROR</v>
      </c>
      <c r="W400" s="83" t="str">
        <f t="shared" si="27"/>
        <v>NO</v>
      </c>
      <c r="X400" s="115"/>
      <c r="Y400" s="84"/>
      <c r="Z400" s="85"/>
    </row>
    <row r="401" spans="1:26" x14ac:dyDescent="0.25">
      <c r="A401" s="89"/>
      <c r="B401" s="90"/>
      <c r="C401" s="112"/>
      <c r="D401" s="90"/>
      <c r="E401" s="112"/>
      <c r="F401" s="112"/>
      <c r="G401" s="114"/>
      <c r="H401" s="102"/>
      <c r="I401" s="90"/>
      <c r="J401" s="91"/>
      <c r="K401" s="90"/>
      <c r="L401" s="102" t="str">
        <f t="shared" si="24"/>
        <v>ERROR</v>
      </c>
      <c r="M401" s="118"/>
      <c r="N401" s="90"/>
      <c r="O401" s="90"/>
      <c r="P401" s="90"/>
      <c r="Q401" s="89"/>
      <c r="R401" s="90"/>
      <c r="S401" s="121" t="str">
        <f>IF(OR(B401="",$C$3="",$G$3=""),"ERROR",IF(AND(B401='Dropdown Answer Key'!$B$12,OR(E401="Lead",E401="U, May have L",E401="COM",E401="")),"Lead",IF(AND(B401='Dropdown Answer Key'!$B$12,OR(AND(E401="GALV",H401="Y"),AND(E401="GALV",H401="UN"),AND(E401="GALV",H401=""))),"GRR",IF(AND(B401='Dropdown Answer Key'!$B$12,E401="Unknown"),"Unknown SL",IF(AND(B401='Dropdown Answer Key'!$B$13,OR(F401="Lead",F401="U, May have L",F401="COM",F401="")),"Lead",IF(AND(B401='Dropdown Answer Key'!$B$13,OR(AND(F401="GALV",H401="Y"),AND(F401="GALV",H401="UN"),AND(F401="GALV",H401=""))),"GRR",IF(AND(B401='Dropdown Answer Key'!$B$13,F401="Unknown"),"Unknown SL",IF(AND(B401='Dropdown Answer Key'!$B$14,OR(E401="Lead",E401="U, May have L",E401="COM",E401="")),"Lead",IF(AND(B401='Dropdown Answer Key'!$B$14,OR(F401="Lead",F401="U, May have L",F401="COM",F401="")),"Lead",IF(AND(B401='Dropdown Answer Key'!$B$14,OR(AND(E401="GALV",H401="Y"),AND(E401="GALV",H401="UN"),AND(E401="GALV",H401=""),AND(F401="GALV",H401="Y"),AND(F401="GALV",H401="UN"),AND(F401="GALV",H401=""),AND(F401="GALV",I401="Y"),AND(F401="GALV",I401="UN"),AND(F401="GALV",I401=""))),"GRR",IF(AND(B401='Dropdown Answer Key'!$B$14,OR(E401="Unknown",F401="Unknown")),"Unknown SL","Non Lead")))))))))))</f>
        <v>ERROR</v>
      </c>
      <c r="T401" s="122" t="str">
        <f>IF(OR(M401="",Q401="",S401="ERROR"),"BLANK",IF((AND(M401='Dropdown Answer Key'!$B$25,OR('Service Line Inventory'!S401="Lead",S401="Unknown SL"))),"Tier 1",IF(AND('Service Line Inventory'!M401='Dropdown Answer Key'!$B$26,OR('Service Line Inventory'!S401="Lead",S401="Unknown SL")),"Tier 2",IF(AND('Service Line Inventory'!M401='Dropdown Answer Key'!$B$27,OR('Service Line Inventory'!S401="Lead",S401="Unknown SL")),"Tier 2",IF('Service Line Inventory'!S401="GRR","Tier 3",IF((AND('Service Line Inventory'!M401='Dropdown Answer Key'!$B$25,'Service Line Inventory'!Q401='Dropdown Answer Key'!$M$25,O401='Dropdown Answer Key'!$G$27,'Service Line Inventory'!P401='Dropdown Answer Key'!$J$27,S401="Non Lead")),"Tier 4",IF((AND('Service Line Inventory'!M401='Dropdown Answer Key'!$B$25,'Service Line Inventory'!Q401='Dropdown Answer Key'!$M$25,O401='Dropdown Answer Key'!$G$27,S401="Non Lead")),"Tier 4",IF((AND('Service Line Inventory'!M401='Dropdown Answer Key'!$B$25,'Service Line Inventory'!Q401='Dropdown Answer Key'!$M$25,'Service Line Inventory'!P401='Dropdown Answer Key'!$J$27,S401="Non Lead")),"Tier 4","Tier 5"))))))))</f>
        <v>BLANK</v>
      </c>
      <c r="U401" s="123" t="str">
        <f t="shared" si="25"/>
        <v>ERROR</v>
      </c>
      <c r="V401" s="122" t="str">
        <f t="shared" si="26"/>
        <v>ERROR</v>
      </c>
      <c r="W401" s="122" t="str">
        <f t="shared" si="27"/>
        <v>NO</v>
      </c>
      <c r="X401" s="116"/>
      <c r="Y401" s="105"/>
      <c r="Z401" s="85"/>
    </row>
    <row r="402" spans="1:26" x14ac:dyDescent="0.25">
      <c r="A402" s="80"/>
      <c r="B402" s="80"/>
      <c r="C402" s="111"/>
      <c r="D402" s="81"/>
      <c r="E402" s="111"/>
      <c r="F402" s="111"/>
      <c r="G402" s="113"/>
      <c r="H402" s="101"/>
      <c r="I402" s="81"/>
      <c r="J402" s="82"/>
      <c r="K402" s="81"/>
      <c r="L402" s="101" t="str">
        <f t="shared" si="24"/>
        <v>ERROR</v>
      </c>
      <c r="M402" s="117"/>
      <c r="N402" s="81"/>
      <c r="O402" s="81"/>
      <c r="P402" s="81"/>
      <c r="Q402" s="80"/>
      <c r="R402" s="81"/>
      <c r="S402" s="106" t="str">
        <f>IF(OR(B402="",$C$3="",$G$3=""),"ERROR",IF(AND(B402='Dropdown Answer Key'!$B$12,OR(E402="Lead",E402="U, May have L",E402="COM",E402="")),"Lead",IF(AND(B402='Dropdown Answer Key'!$B$12,OR(AND(E402="GALV",H402="Y"),AND(E402="GALV",H402="UN"),AND(E402="GALV",H402=""))),"GRR",IF(AND(B402='Dropdown Answer Key'!$B$12,E402="Unknown"),"Unknown SL",IF(AND(B402='Dropdown Answer Key'!$B$13,OR(F402="Lead",F402="U, May have L",F402="COM",F402="")),"Lead",IF(AND(B402='Dropdown Answer Key'!$B$13,OR(AND(F402="GALV",H402="Y"),AND(F402="GALV",H402="UN"),AND(F402="GALV",H402=""))),"GRR",IF(AND(B402='Dropdown Answer Key'!$B$13,F402="Unknown"),"Unknown SL",IF(AND(B402='Dropdown Answer Key'!$B$14,OR(E402="Lead",E402="U, May have L",E402="COM",E402="")),"Lead",IF(AND(B402='Dropdown Answer Key'!$B$14,OR(F402="Lead",F402="U, May have L",F402="COM",F402="")),"Lead",IF(AND(B402='Dropdown Answer Key'!$B$14,OR(AND(E402="GALV",H402="Y"),AND(E402="GALV",H402="UN"),AND(E402="GALV",H402=""),AND(F402="GALV",H402="Y"),AND(F402="GALV",H402="UN"),AND(F402="GALV",H402=""),AND(F402="GALV",I402="Y"),AND(F402="GALV",I402="UN"),AND(F402="GALV",I402=""))),"GRR",IF(AND(B402='Dropdown Answer Key'!$B$14,OR(E402="Unknown",F402="Unknown")),"Unknown SL","Non Lead")))))))))))</f>
        <v>ERROR</v>
      </c>
      <c r="T402" s="83" t="str">
        <f>IF(OR(M402="",Q402="",S402="ERROR"),"BLANK",IF((AND(M402='Dropdown Answer Key'!$B$25,OR('Service Line Inventory'!S402="Lead",S402="Unknown SL"))),"Tier 1",IF(AND('Service Line Inventory'!M402='Dropdown Answer Key'!$B$26,OR('Service Line Inventory'!S402="Lead",S402="Unknown SL")),"Tier 2",IF(AND('Service Line Inventory'!M402='Dropdown Answer Key'!$B$27,OR('Service Line Inventory'!S402="Lead",S402="Unknown SL")),"Tier 2",IF('Service Line Inventory'!S402="GRR","Tier 3",IF((AND('Service Line Inventory'!M402='Dropdown Answer Key'!$B$25,'Service Line Inventory'!Q402='Dropdown Answer Key'!$M$25,O402='Dropdown Answer Key'!$G$27,'Service Line Inventory'!P402='Dropdown Answer Key'!$J$27,S402="Non Lead")),"Tier 4",IF((AND('Service Line Inventory'!M402='Dropdown Answer Key'!$B$25,'Service Line Inventory'!Q402='Dropdown Answer Key'!$M$25,O402='Dropdown Answer Key'!$G$27,S402="Non Lead")),"Tier 4",IF((AND('Service Line Inventory'!M402='Dropdown Answer Key'!$B$25,'Service Line Inventory'!Q402='Dropdown Answer Key'!$M$25,'Service Line Inventory'!P402='Dropdown Answer Key'!$J$27,S402="Non Lead")),"Tier 4","Tier 5"))))))))</f>
        <v>BLANK</v>
      </c>
      <c r="U402" s="109" t="str">
        <f t="shared" si="25"/>
        <v>ERROR</v>
      </c>
      <c r="V402" s="83" t="str">
        <f t="shared" si="26"/>
        <v>ERROR</v>
      </c>
      <c r="W402" s="83" t="str">
        <f t="shared" si="27"/>
        <v>NO</v>
      </c>
      <c r="X402" s="115"/>
      <c r="Y402" s="84"/>
      <c r="Z402" s="85"/>
    </row>
    <row r="403" spans="1:26" x14ac:dyDescent="0.25">
      <c r="A403" s="89"/>
      <c r="B403" s="90"/>
      <c r="C403" s="112"/>
      <c r="D403" s="90"/>
      <c r="E403" s="112"/>
      <c r="F403" s="112"/>
      <c r="G403" s="114"/>
      <c r="H403" s="102"/>
      <c r="I403" s="90"/>
      <c r="J403" s="91"/>
      <c r="K403" s="90"/>
      <c r="L403" s="102" t="str">
        <f t="shared" si="24"/>
        <v>ERROR</v>
      </c>
      <c r="M403" s="118"/>
      <c r="N403" s="90"/>
      <c r="O403" s="90"/>
      <c r="P403" s="90"/>
      <c r="Q403" s="89"/>
      <c r="R403" s="90"/>
      <c r="S403" s="121" t="str">
        <f>IF(OR(B403="",$C$3="",$G$3=""),"ERROR",IF(AND(B403='Dropdown Answer Key'!$B$12,OR(E403="Lead",E403="U, May have L",E403="COM",E403="")),"Lead",IF(AND(B403='Dropdown Answer Key'!$B$12,OR(AND(E403="GALV",H403="Y"),AND(E403="GALV",H403="UN"),AND(E403="GALV",H403=""))),"GRR",IF(AND(B403='Dropdown Answer Key'!$B$12,E403="Unknown"),"Unknown SL",IF(AND(B403='Dropdown Answer Key'!$B$13,OR(F403="Lead",F403="U, May have L",F403="COM",F403="")),"Lead",IF(AND(B403='Dropdown Answer Key'!$B$13,OR(AND(F403="GALV",H403="Y"),AND(F403="GALV",H403="UN"),AND(F403="GALV",H403=""))),"GRR",IF(AND(B403='Dropdown Answer Key'!$B$13,F403="Unknown"),"Unknown SL",IF(AND(B403='Dropdown Answer Key'!$B$14,OR(E403="Lead",E403="U, May have L",E403="COM",E403="")),"Lead",IF(AND(B403='Dropdown Answer Key'!$B$14,OR(F403="Lead",F403="U, May have L",F403="COM",F403="")),"Lead",IF(AND(B403='Dropdown Answer Key'!$B$14,OR(AND(E403="GALV",H403="Y"),AND(E403="GALV",H403="UN"),AND(E403="GALV",H403=""),AND(F403="GALV",H403="Y"),AND(F403="GALV",H403="UN"),AND(F403="GALV",H403=""),AND(F403="GALV",I403="Y"),AND(F403="GALV",I403="UN"),AND(F403="GALV",I403=""))),"GRR",IF(AND(B403='Dropdown Answer Key'!$B$14,OR(E403="Unknown",F403="Unknown")),"Unknown SL","Non Lead")))))))))))</f>
        <v>ERROR</v>
      </c>
      <c r="T403" s="122" t="str">
        <f>IF(OR(M403="",Q403="",S403="ERROR"),"BLANK",IF((AND(M403='Dropdown Answer Key'!$B$25,OR('Service Line Inventory'!S403="Lead",S403="Unknown SL"))),"Tier 1",IF(AND('Service Line Inventory'!M403='Dropdown Answer Key'!$B$26,OR('Service Line Inventory'!S403="Lead",S403="Unknown SL")),"Tier 2",IF(AND('Service Line Inventory'!M403='Dropdown Answer Key'!$B$27,OR('Service Line Inventory'!S403="Lead",S403="Unknown SL")),"Tier 2",IF('Service Line Inventory'!S403="GRR","Tier 3",IF((AND('Service Line Inventory'!M403='Dropdown Answer Key'!$B$25,'Service Line Inventory'!Q403='Dropdown Answer Key'!$M$25,O403='Dropdown Answer Key'!$G$27,'Service Line Inventory'!P403='Dropdown Answer Key'!$J$27,S403="Non Lead")),"Tier 4",IF((AND('Service Line Inventory'!M403='Dropdown Answer Key'!$B$25,'Service Line Inventory'!Q403='Dropdown Answer Key'!$M$25,O403='Dropdown Answer Key'!$G$27,S403="Non Lead")),"Tier 4",IF((AND('Service Line Inventory'!M403='Dropdown Answer Key'!$B$25,'Service Line Inventory'!Q403='Dropdown Answer Key'!$M$25,'Service Line Inventory'!P403='Dropdown Answer Key'!$J$27,S403="Non Lead")),"Tier 4","Tier 5"))))))))</f>
        <v>BLANK</v>
      </c>
      <c r="U403" s="123" t="str">
        <f t="shared" si="25"/>
        <v>ERROR</v>
      </c>
      <c r="V403" s="122" t="str">
        <f t="shared" si="26"/>
        <v>ERROR</v>
      </c>
      <c r="W403" s="122" t="str">
        <f t="shared" si="27"/>
        <v>NO</v>
      </c>
      <c r="X403" s="116"/>
      <c r="Y403" s="105"/>
      <c r="Z403" s="85"/>
    </row>
    <row r="404" spans="1:26" x14ac:dyDescent="0.25">
      <c r="A404" s="80"/>
      <c r="B404" s="80"/>
      <c r="C404" s="111"/>
      <c r="D404" s="81"/>
      <c r="E404" s="111"/>
      <c r="F404" s="111"/>
      <c r="G404" s="113"/>
      <c r="H404" s="101"/>
      <c r="I404" s="81"/>
      <c r="J404" s="82"/>
      <c r="K404" s="81"/>
      <c r="L404" s="101" t="str">
        <f t="shared" si="24"/>
        <v>ERROR</v>
      </c>
      <c r="M404" s="117"/>
      <c r="N404" s="81"/>
      <c r="O404" s="81"/>
      <c r="P404" s="81"/>
      <c r="Q404" s="80"/>
      <c r="R404" s="81"/>
      <c r="S404" s="106" t="str">
        <f>IF(OR(B404="",$C$3="",$G$3=""),"ERROR",IF(AND(B404='Dropdown Answer Key'!$B$12,OR(E404="Lead",E404="U, May have L",E404="COM",E404="")),"Lead",IF(AND(B404='Dropdown Answer Key'!$B$12,OR(AND(E404="GALV",H404="Y"),AND(E404="GALV",H404="UN"),AND(E404="GALV",H404=""))),"GRR",IF(AND(B404='Dropdown Answer Key'!$B$12,E404="Unknown"),"Unknown SL",IF(AND(B404='Dropdown Answer Key'!$B$13,OR(F404="Lead",F404="U, May have L",F404="COM",F404="")),"Lead",IF(AND(B404='Dropdown Answer Key'!$B$13,OR(AND(F404="GALV",H404="Y"),AND(F404="GALV",H404="UN"),AND(F404="GALV",H404=""))),"GRR",IF(AND(B404='Dropdown Answer Key'!$B$13,F404="Unknown"),"Unknown SL",IF(AND(B404='Dropdown Answer Key'!$B$14,OR(E404="Lead",E404="U, May have L",E404="COM",E404="")),"Lead",IF(AND(B404='Dropdown Answer Key'!$B$14,OR(F404="Lead",F404="U, May have L",F404="COM",F404="")),"Lead",IF(AND(B404='Dropdown Answer Key'!$B$14,OR(AND(E404="GALV",H404="Y"),AND(E404="GALV",H404="UN"),AND(E404="GALV",H404=""),AND(F404="GALV",H404="Y"),AND(F404="GALV",H404="UN"),AND(F404="GALV",H404=""),AND(F404="GALV",I404="Y"),AND(F404="GALV",I404="UN"),AND(F404="GALV",I404=""))),"GRR",IF(AND(B404='Dropdown Answer Key'!$B$14,OR(E404="Unknown",F404="Unknown")),"Unknown SL","Non Lead")))))))))))</f>
        <v>ERROR</v>
      </c>
      <c r="T404" s="83" t="str">
        <f>IF(OR(M404="",Q404="",S404="ERROR"),"BLANK",IF((AND(M404='Dropdown Answer Key'!$B$25,OR('Service Line Inventory'!S404="Lead",S404="Unknown SL"))),"Tier 1",IF(AND('Service Line Inventory'!M404='Dropdown Answer Key'!$B$26,OR('Service Line Inventory'!S404="Lead",S404="Unknown SL")),"Tier 2",IF(AND('Service Line Inventory'!M404='Dropdown Answer Key'!$B$27,OR('Service Line Inventory'!S404="Lead",S404="Unknown SL")),"Tier 2",IF('Service Line Inventory'!S404="GRR","Tier 3",IF((AND('Service Line Inventory'!M404='Dropdown Answer Key'!$B$25,'Service Line Inventory'!Q404='Dropdown Answer Key'!$M$25,O404='Dropdown Answer Key'!$G$27,'Service Line Inventory'!P404='Dropdown Answer Key'!$J$27,S404="Non Lead")),"Tier 4",IF((AND('Service Line Inventory'!M404='Dropdown Answer Key'!$B$25,'Service Line Inventory'!Q404='Dropdown Answer Key'!$M$25,O404='Dropdown Answer Key'!$G$27,S404="Non Lead")),"Tier 4",IF((AND('Service Line Inventory'!M404='Dropdown Answer Key'!$B$25,'Service Line Inventory'!Q404='Dropdown Answer Key'!$M$25,'Service Line Inventory'!P404='Dropdown Answer Key'!$J$27,S404="Non Lead")),"Tier 4","Tier 5"))))))))</f>
        <v>BLANK</v>
      </c>
      <c r="U404" s="109" t="str">
        <f t="shared" si="25"/>
        <v>ERROR</v>
      </c>
      <c r="V404" s="83" t="str">
        <f t="shared" si="26"/>
        <v>ERROR</v>
      </c>
      <c r="W404" s="83" t="str">
        <f t="shared" si="27"/>
        <v>NO</v>
      </c>
      <c r="X404" s="115"/>
      <c r="Y404" s="84"/>
      <c r="Z404" s="85"/>
    </row>
    <row r="405" spans="1:26" x14ac:dyDescent="0.25">
      <c r="A405" s="89"/>
      <c r="B405" s="90"/>
      <c r="C405" s="112"/>
      <c r="D405" s="90"/>
      <c r="E405" s="112"/>
      <c r="F405" s="112"/>
      <c r="G405" s="114"/>
      <c r="H405" s="102"/>
      <c r="I405" s="90"/>
      <c r="J405" s="91"/>
      <c r="K405" s="90"/>
      <c r="L405" s="102" t="str">
        <f t="shared" si="24"/>
        <v>ERROR</v>
      </c>
      <c r="M405" s="118"/>
      <c r="N405" s="90"/>
      <c r="O405" s="90"/>
      <c r="P405" s="90"/>
      <c r="Q405" s="89"/>
      <c r="R405" s="90"/>
      <c r="S405" s="121" t="str">
        <f>IF(OR(B405="",$C$3="",$G$3=""),"ERROR",IF(AND(B405='Dropdown Answer Key'!$B$12,OR(E405="Lead",E405="U, May have L",E405="COM",E405="")),"Lead",IF(AND(B405='Dropdown Answer Key'!$B$12,OR(AND(E405="GALV",H405="Y"),AND(E405="GALV",H405="UN"),AND(E405="GALV",H405=""))),"GRR",IF(AND(B405='Dropdown Answer Key'!$B$12,E405="Unknown"),"Unknown SL",IF(AND(B405='Dropdown Answer Key'!$B$13,OR(F405="Lead",F405="U, May have L",F405="COM",F405="")),"Lead",IF(AND(B405='Dropdown Answer Key'!$B$13,OR(AND(F405="GALV",H405="Y"),AND(F405="GALV",H405="UN"),AND(F405="GALV",H405=""))),"GRR",IF(AND(B405='Dropdown Answer Key'!$B$13,F405="Unknown"),"Unknown SL",IF(AND(B405='Dropdown Answer Key'!$B$14,OR(E405="Lead",E405="U, May have L",E405="COM",E405="")),"Lead",IF(AND(B405='Dropdown Answer Key'!$B$14,OR(F405="Lead",F405="U, May have L",F405="COM",F405="")),"Lead",IF(AND(B405='Dropdown Answer Key'!$B$14,OR(AND(E405="GALV",H405="Y"),AND(E405="GALV",H405="UN"),AND(E405="GALV",H405=""),AND(F405="GALV",H405="Y"),AND(F405="GALV",H405="UN"),AND(F405="GALV",H405=""),AND(F405="GALV",I405="Y"),AND(F405="GALV",I405="UN"),AND(F405="GALV",I405=""))),"GRR",IF(AND(B405='Dropdown Answer Key'!$B$14,OR(E405="Unknown",F405="Unknown")),"Unknown SL","Non Lead")))))))))))</f>
        <v>ERROR</v>
      </c>
      <c r="T405" s="122" t="str">
        <f>IF(OR(M405="",Q405="",S405="ERROR"),"BLANK",IF((AND(M405='Dropdown Answer Key'!$B$25,OR('Service Line Inventory'!S405="Lead",S405="Unknown SL"))),"Tier 1",IF(AND('Service Line Inventory'!M405='Dropdown Answer Key'!$B$26,OR('Service Line Inventory'!S405="Lead",S405="Unknown SL")),"Tier 2",IF(AND('Service Line Inventory'!M405='Dropdown Answer Key'!$B$27,OR('Service Line Inventory'!S405="Lead",S405="Unknown SL")),"Tier 2",IF('Service Line Inventory'!S405="GRR","Tier 3",IF((AND('Service Line Inventory'!M405='Dropdown Answer Key'!$B$25,'Service Line Inventory'!Q405='Dropdown Answer Key'!$M$25,O405='Dropdown Answer Key'!$G$27,'Service Line Inventory'!P405='Dropdown Answer Key'!$J$27,S405="Non Lead")),"Tier 4",IF((AND('Service Line Inventory'!M405='Dropdown Answer Key'!$B$25,'Service Line Inventory'!Q405='Dropdown Answer Key'!$M$25,O405='Dropdown Answer Key'!$G$27,S405="Non Lead")),"Tier 4",IF((AND('Service Line Inventory'!M405='Dropdown Answer Key'!$B$25,'Service Line Inventory'!Q405='Dropdown Answer Key'!$M$25,'Service Line Inventory'!P405='Dropdown Answer Key'!$J$27,S405="Non Lead")),"Tier 4","Tier 5"))))))))</f>
        <v>BLANK</v>
      </c>
      <c r="U405" s="123" t="str">
        <f t="shared" si="25"/>
        <v>ERROR</v>
      </c>
      <c r="V405" s="122" t="str">
        <f t="shared" si="26"/>
        <v>ERROR</v>
      </c>
      <c r="W405" s="122" t="str">
        <f t="shared" si="27"/>
        <v>NO</v>
      </c>
      <c r="X405" s="116"/>
      <c r="Y405" s="105"/>
      <c r="Z405" s="85"/>
    </row>
    <row r="406" spans="1:26" x14ac:dyDescent="0.25">
      <c r="A406" s="80"/>
      <c r="B406" s="80"/>
      <c r="C406" s="111"/>
      <c r="D406" s="81"/>
      <c r="E406" s="111"/>
      <c r="F406" s="111"/>
      <c r="G406" s="113"/>
      <c r="H406" s="101"/>
      <c r="I406" s="81"/>
      <c r="J406" s="82"/>
      <c r="K406" s="81"/>
      <c r="L406" s="101" t="str">
        <f t="shared" si="24"/>
        <v>ERROR</v>
      </c>
      <c r="M406" s="117"/>
      <c r="N406" s="81"/>
      <c r="O406" s="81"/>
      <c r="P406" s="81"/>
      <c r="Q406" s="80"/>
      <c r="R406" s="81"/>
      <c r="S406" s="106" t="str">
        <f>IF(OR(B406="",$C$3="",$G$3=""),"ERROR",IF(AND(B406='Dropdown Answer Key'!$B$12,OR(E406="Lead",E406="U, May have L",E406="COM",E406="")),"Lead",IF(AND(B406='Dropdown Answer Key'!$B$12,OR(AND(E406="GALV",H406="Y"),AND(E406="GALV",H406="UN"),AND(E406="GALV",H406=""))),"GRR",IF(AND(B406='Dropdown Answer Key'!$B$12,E406="Unknown"),"Unknown SL",IF(AND(B406='Dropdown Answer Key'!$B$13,OR(F406="Lead",F406="U, May have L",F406="COM",F406="")),"Lead",IF(AND(B406='Dropdown Answer Key'!$B$13,OR(AND(F406="GALV",H406="Y"),AND(F406="GALV",H406="UN"),AND(F406="GALV",H406=""))),"GRR",IF(AND(B406='Dropdown Answer Key'!$B$13,F406="Unknown"),"Unknown SL",IF(AND(B406='Dropdown Answer Key'!$B$14,OR(E406="Lead",E406="U, May have L",E406="COM",E406="")),"Lead",IF(AND(B406='Dropdown Answer Key'!$B$14,OR(F406="Lead",F406="U, May have L",F406="COM",F406="")),"Lead",IF(AND(B406='Dropdown Answer Key'!$B$14,OR(AND(E406="GALV",H406="Y"),AND(E406="GALV",H406="UN"),AND(E406="GALV",H406=""),AND(F406="GALV",H406="Y"),AND(F406="GALV",H406="UN"),AND(F406="GALV",H406=""),AND(F406="GALV",I406="Y"),AND(F406="GALV",I406="UN"),AND(F406="GALV",I406=""))),"GRR",IF(AND(B406='Dropdown Answer Key'!$B$14,OR(E406="Unknown",F406="Unknown")),"Unknown SL","Non Lead")))))))))))</f>
        <v>ERROR</v>
      </c>
      <c r="T406" s="83" t="str">
        <f>IF(OR(M406="",Q406="",S406="ERROR"),"BLANK",IF((AND(M406='Dropdown Answer Key'!$B$25,OR('Service Line Inventory'!S406="Lead",S406="Unknown SL"))),"Tier 1",IF(AND('Service Line Inventory'!M406='Dropdown Answer Key'!$B$26,OR('Service Line Inventory'!S406="Lead",S406="Unknown SL")),"Tier 2",IF(AND('Service Line Inventory'!M406='Dropdown Answer Key'!$B$27,OR('Service Line Inventory'!S406="Lead",S406="Unknown SL")),"Tier 2",IF('Service Line Inventory'!S406="GRR","Tier 3",IF((AND('Service Line Inventory'!M406='Dropdown Answer Key'!$B$25,'Service Line Inventory'!Q406='Dropdown Answer Key'!$M$25,O406='Dropdown Answer Key'!$G$27,'Service Line Inventory'!P406='Dropdown Answer Key'!$J$27,S406="Non Lead")),"Tier 4",IF((AND('Service Line Inventory'!M406='Dropdown Answer Key'!$B$25,'Service Line Inventory'!Q406='Dropdown Answer Key'!$M$25,O406='Dropdown Answer Key'!$G$27,S406="Non Lead")),"Tier 4",IF((AND('Service Line Inventory'!M406='Dropdown Answer Key'!$B$25,'Service Line Inventory'!Q406='Dropdown Answer Key'!$M$25,'Service Line Inventory'!P406='Dropdown Answer Key'!$J$27,S406="Non Lead")),"Tier 4","Tier 5"))))))))</f>
        <v>BLANK</v>
      </c>
      <c r="U406" s="109" t="str">
        <f t="shared" si="25"/>
        <v>ERROR</v>
      </c>
      <c r="V406" s="83" t="str">
        <f t="shared" si="26"/>
        <v>ERROR</v>
      </c>
      <c r="W406" s="83" t="str">
        <f t="shared" si="27"/>
        <v>NO</v>
      </c>
      <c r="X406" s="115"/>
      <c r="Y406" s="84"/>
      <c r="Z406" s="85"/>
    </row>
    <row r="407" spans="1:26" x14ac:dyDescent="0.25">
      <c r="A407" s="89"/>
      <c r="B407" s="90"/>
      <c r="C407" s="112"/>
      <c r="D407" s="90"/>
      <c r="E407" s="112"/>
      <c r="F407" s="112"/>
      <c r="G407" s="114"/>
      <c r="H407" s="102"/>
      <c r="I407" s="90"/>
      <c r="J407" s="91"/>
      <c r="K407" s="90"/>
      <c r="L407" s="102" t="str">
        <f t="shared" si="24"/>
        <v>ERROR</v>
      </c>
      <c r="M407" s="118"/>
      <c r="N407" s="90"/>
      <c r="O407" s="90"/>
      <c r="P407" s="90"/>
      <c r="Q407" s="89"/>
      <c r="R407" s="90"/>
      <c r="S407" s="121" t="str">
        <f>IF(OR(B407="",$C$3="",$G$3=""),"ERROR",IF(AND(B407='Dropdown Answer Key'!$B$12,OR(E407="Lead",E407="U, May have L",E407="COM",E407="")),"Lead",IF(AND(B407='Dropdown Answer Key'!$B$12,OR(AND(E407="GALV",H407="Y"),AND(E407="GALV",H407="UN"),AND(E407="GALV",H407=""))),"GRR",IF(AND(B407='Dropdown Answer Key'!$B$12,E407="Unknown"),"Unknown SL",IF(AND(B407='Dropdown Answer Key'!$B$13,OR(F407="Lead",F407="U, May have L",F407="COM",F407="")),"Lead",IF(AND(B407='Dropdown Answer Key'!$B$13,OR(AND(F407="GALV",H407="Y"),AND(F407="GALV",H407="UN"),AND(F407="GALV",H407=""))),"GRR",IF(AND(B407='Dropdown Answer Key'!$B$13,F407="Unknown"),"Unknown SL",IF(AND(B407='Dropdown Answer Key'!$B$14,OR(E407="Lead",E407="U, May have L",E407="COM",E407="")),"Lead",IF(AND(B407='Dropdown Answer Key'!$B$14,OR(F407="Lead",F407="U, May have L",F407="COM",F407="")),"Lead",IF(AND(B407='Dropdown Answer Key'!$B$14,OR(AND(E407="GALV",H407="Y"),AND(E407="GALV",H407="UN"),AND(E407="GALV",H407=""),AND(F407="GALV",H407="Y"),AND(F407="GALV",H407="UN"),AND(F407="GALV",H407=""),AND(F407="GALV",I407="Y"),AND(F407="GALV",I407="UN"),AND(F407="GALV",I407=""))),"GRR",IF(AND(B407='Dropdown Answer Key'!$B$14,OR(E407="Unknown",F407="Unknown")),"Unknown SL","Non Lead")))))))))))</f>
        <v>ERROR</v>
      </c>
      <c r="T407" s="122" t="str">
        <f>IF(OR(M407="",Q407="",S407="ERROR"),"BLANK",IF((AND(M407='Dropdown Answer Key'!$B$25,OR('Service Line Inventory'!S407="Lead",S407="Unknown SL"))),"Tier 1",IF(AND('Service Line Inventory'!M407='Dropdown Answer Key'!$B$26,OR('Service Line Inventory'!S407="Lead",S407="Unknown SL")),"Tier 2",IF(AND('Service Line Inventory'!M407='Dropdown Answer Key'!$B$27,OR('Service Line Inventory'!S407="Lead",S407="Unknown SL")),"Tier 2",IF('Service Line Inventory'!S407="GRR","Tier 3",IF((AND('Service Line Inventory'!M407='Dropdown Answer Key'!$B$25,'Service Line Inventory'!Q407='Dropdown Answer Key'!$M$25,O407='Dropdown Answer Key'!$G$27,'Service Line Inventory'!P407='Dropdown Answer Key'!$J$27,S407="Non Lead")),"Tier 4",IF((AND('Service Line Inventory'!M407='Dropdown Answer Key'!$B$25,'Service Line Inventory'!Q407='Dropdown Answer Key'!$M$25,O407='Dropdown Answer Key'!$G$27,S407="Non Lead")),"Tier 4",IF((AND('Service Line Inventory'!M407='Dropdown Answer Key'!$B$25,'Service Line Inventory'!Q407='Dropdown Answer Key'!$M$25,'Service Line Inventory'!P407='Dropdown Answer Key'!$J$27,S407="Non Lead")),"Tier 4","Tier 5"))))))))</f>
        <v>BLANK</v>
      </c>
      <c r="U407" s="123" t="str">
        <f t="shared" si="25"/>
        <v>ERROR</v>
      </c>
      <c r="V407" s="122" t="str">
        <f t="shared" si="26"/>
        <v>ERROR</v>
      </c>
      <c r="W407" s="122" t="str">
        <f t="shared" si="27"/>
        <v>NO</v>
      </c>
      <c r="X407" s="116"/>
      <c r="Y407" s="105"/>
      <c r="Z407" s="85"/>
    </row>
    <row r="408" spans="1:26" x14ac:dyDescent="0.25">
      <c r="A408" s="80"/>
      <c r="B408" s="80"/>
      <c r="C408" s="111"/>
      <c r="D408" s="81"/>
      <c r="E408" s="111"/>
      <c r="F408" s="111"/>
      <c r="G408" s="113"/>
      <c r="H408" s="101"/>
      <c r="I408" s="81"/>
      <c r="J408" s="82"/>
      <c r="K408" s="81"/>
      <c r="L408" s="101" t="str">
        <f t="shared" si="24"/>
        <v>ERROR</v>
      </c>
      <c r="M408" s="117"/>
      <c r="N408" s="81"/>
      <c r="O408" s="81"/>
      <c r="P408" s="81"/>
      <c r="Q408" s="80"/>
      <c r="R408" s="81"/>
      <c r="S408" s="106" t="str">
        <f>IF(OR(B408="",$C$3="",$G$3=""),"ERROR",IF(AND(B408='Dropdown Answer Key'!$B$12,OR(E408="Lead",E408="U, May have L",E408="COM",E408="")),"Lead",IF(AND(B408='Dropdown Answer Key'!$B$12,OR(AND(E408="GALV",H408="Y"),AND(E408="GALV",H408="UN"),AND(E408="GALV",H408=""))),"GRR",IF(AND(B408='Dropdown Answer Key'!$B$12,E408="Unknown"),"Unknown SL",IF(AND(B408='Dropdown Answer Key'!$B$13,OR(F408="Lead",F408="U, May have L",F408="COM",F408="")),"Lead",IF(AND(B408='Dropdown Answer Key'!$B$13,OR(AND(F408="GALV",H408="Y"),AND(F408="GALV",H408="UN"),AND(F408="GALV",H408=""))),"GRR",IF(AND(B408='Dropdown Answer Key'!$B$13,F408="Unknown"),"Unknown SL",IF(AND(B408='Dropdown Answer Key'!$B$14,OR(E408="Lead",E408="U, May have L",E408="COM",E408="")),"Lead",IF(AND(B408='Dropdown Answer Key'!$B$14,OR(F408="Lead",F408="U, May have L",F408="COM",F408="")),"Lead",IF(AND(B408='Dropdown Answer Key'!$B$14,OR(AND(E408="GALV",H408="Y"),AND(E408="GALV",H408="UN"),AND(E408="GALV",H408=""),AND(F408="GALV",H408="Y"),AND(F408="GALV",H408="UN"),AND(F408="GALV",H408=""),AND(F408="GALV",I408="Y"),AND(F408="GALV",I408="UN"),AND(F408="GALV",I408=""))),"GRR",IF(AND(B408='Dropdown Answer Key'!$B$14,OR(E408="Unknown",F408="Unknown")),"Unknown SL","Non Lead")))))))))))</f>
        <v>ERROR</v>
      </c>
      <c r="T408" s="83" t="str">
        <f>IF(OR(M408="",Q408="",S408="ERROR"),"BLANK",IF((AND(M408='Dropdown Answer Key'!$B$25,OR('Service Line Inventory'!S408="Lead",S408="Unknown SL"))),"Tier 1",IF(AND('Service Line Inventory'!M408='Dropdown Answer Key'!$B$26,OR('Service Line Inventory'!S408="Lead",S408="Unknown SL")),"Tier 2",IF(AND('Service Line Inventory'!M408='Dropdown Answer Key'!$B$27,OR('Service Line Inventory'!S408="Lead",S408="Unknown SL")),"Tier 2",IF('Service Line Inventory'!S408="GRR","Tier 3",IF((AND('Service Line Inventory'!M408='Dropdown Answer Key'!$B$25,'Service Line Inventory'!Q408='Dropdown Answer Key'!$M$25,O408='Dropdown Answer Key'!$G$27,'Service Line Inventory'!P408='Dropdown Answer Key'!$J$27,S408="Non Lead")),"Tier 4",IF((AND('Service Line Inventory'!M408='Dropdown Answer Key'!$B$25,'Service Line Inventory'!Q408='Dropdown Answer Key'!$M$25,O408='Dropdown Answer Key'!$G$27,S408="Non Lead")),"Tier 4",IF((AND('Service Line Inventory'!M408='Dropdown Answer Key'!$B$25,'Service Line Inventory'!Q408='Dropdown Answer Key'!$M$25,'Service Line Inventory'!P408='Dropdown Answer Key'!$J$27,S408="Non Lead")),"Tier 4","Tier 5"))))))))</f>
        <v>BLANK</v>
      </c>
      <c r="U408" s="109" t="str">
        <f t="shared" si="25"/>
        <v>ERROR</v>
      </c>
      <c r="V408" s="83" t="str">
        <f t="shared" si="26"/>
        <v>ERROR</v>
      </c>
      <c r="W408" s="83" t="str">
        <f t="shared" si="27"/>
        <v>NO</v>
      </c>
      <c r="X408" s="115"/>
      <c r="Y408" s="84"/>
      <c r="Z408" s="85"/>
    </row>
    <row r="409" spans="1:26" x14ac:dyDescent="0.25">
      <c r="A409" s="89"/>
      <c r="B409" s="90"/>
      <c r="C409" s="112"/>
      <c r="D409" s="90"/>
      <c r="E409" s="112"/>
      <c r="F409" s="112"/>
      <c r="G409" s="114"/>
      <c r="H409" s="102"/>
      <c r="I409" s="90"/>
      <c r="J409" s="91"/>
      <c r="K409" s="90"/>
      <c r="L409" s="102" t="str">
        <f t="shared" si="24"/>
        <v>ERROR</v>
      </c>
      <c r="M409" s="118"/>
      <c r="N409" s="90"/>
      <c r="O409" s="90"/>
      <c r="P409" s="90"/>
      <c r="Q409" s="89"/>
      <c r="R409" s="90"/>
      <c r="S409" s="121" t="str">
        <f>IF(OR(B409="",$C$3="",$G$3=""),"ERROR",IF(AND(B409='Dropdown Answer Key'!$B$12,OR(E409="Lead",E409="U, May have L",E409="COM",E409="")),"Lead",IF(AND(B409='Dropdown Answer Key'!$B$12,OR(AND(E409="GALV",H409="Y"),AND(E409="GALV",H409="UN"),AND(E409="GALV",H409=""))),"GRR",IF(AND(B409='Dropdown Answer Key'!$B$12,E409="Unknown"),"Unknown SL",IF(AND(B409='Dropdown Answer Key'!$B$13,OR(F409="Lead",F409="U, May have L",F409="COM",F409="")),"Lead",IF(AND(B409='Dropdown Answer Key'!$B$13,OR(AND(F409="GALV",H409="Y"),AND(F409="GALV",H409="UN"),AND(F409="GALV",H409=""))),"GRR",IF(AND(B409='Dropdown Answer Key'!$B$13,F409="Unknown"),"Unknown SL",IF(AND(B409='Dropdown Answer Key'!$B$14,OR(E409="Lead",E409="U, May have L",E409="COM",E409="")),"Lead",IF(AND(B409='Dropdown Answer Key'!$B$14,OR(F409="Lead",F409="U, May have L",F409="COM",F409="")),"Lead",IF(AND(B409='Dropdown Answer Key'!$B$14,OR(AND(E409="GALV",H409="Y"),AND(E409="GALV",H409="UN"),AND(E409="GALV",H409=""),AND(F409="GALV",H409="Y"),AND(F409="GALV",H409="UN"),AND(F409="GALV",H409=""),AND(F409="GALV",I409="Y"),AND(F409="GALV",I409="UN"),AND(F409="GALV",I409=""))),"GRR",IF(AND(B409='Dropdown Answer Key'!$B$14,OR(E409="Unknown",F409="Unknown")),"Unknown SL","Non Lead")))))))))))</f>
        <v>ERROR</v>
      </c>
      <c r="T409" s="122" t="str">
        <f>IF(OR(M409="",Q409="",S409="ERROR"),"BLANK",IF((AND(M409='Dropdown Answer Key'!$B$25,OR('Service Line Inventory'!S409="Lead",S409="Unknown SL"))),"Tier 1",IF(AND('Service Line Inventory'!M409='Dropdown Answer Key'!$B$26,OR('Service Line Inventory'!S409="Lead",S409="Unknown SL")),"Tier 2",IF(AND('Service Line Inventory'!M409='Dropdown Answer Key'!$B$27,OR('Service Line Inventory'!S409="Lead",S409="Unknown SL")),"Tier 2",IF('Service Line Inventory'!S409="GRR","Tier 3",IF((AND('Service Line Inventory'!M409='Dropdown Answer Key'!$B$25,'Service Line Inventory'!Q409='Dropdown Answer Key'!$M$25,O409='Dropdown Answer Key'!$G$27,'Service Line Inventory'!P409='Dropdown Answer Key'!$J$27,S409="Non Lead")),"Tier 4",IF((AND('Service Line Inventory'!M409='Dropdown Answer Key'!$B$25,'Service Line Inventory'!Q409='Dropdown Answer Key'!$M$25,O409='Dropdown Answer Key'!$G$27,S409="Non Lead")),"Tier 4",IF((AND('Service Line Inventory'!M409='Dropdown Answer Key'!$B$25,'Service Line Inventory'!Q409='Dropdown Answer Key'!$M$25,'Service Line Inventory'!P409='Dropdown Answer Key'!$J$27,S409="Non Lead")),"Tier 4","Tier 5"))))))))</f>
        <v>BLANK</v>
      </c>
      <c r="U409" s="123" t="str">
        <f t="shared" si="25"/>
        <v>ERROR</v>
      </c>
      <c r="V409" s="122" t="str">
        <f t="shared" si="26"/>
        <v>ERROR</v>
      </c>
      <c r="W409" s="122" t="str">
        <f t="shared" si="27"/>
        <v>NO</v>
      </c>
      <c r="X409" s="116"/>
      <c r="Y409" s="105"/>
      <c r="Z409" s="85"/>
    </row>
    <row r="410" spans="1:26" x14ac:dyDescent="0.25">
      <c r="A410" s="80"/>
      <c r="B410" s="80"/>
      <c r="C410" s="111"/>
      <c r="D410" s="81"/>
      <c r="E410" s="111"/>
      <c r="F410" s="111"/>
      <c r="G410" s="113"/>
      <c r="H410" s="101"/>
      <c r="I410" s="81"/>
      <c r="J410" s="82"/>
      <c r="K410" s="81"/>
      <c r="L410" s="101" t="str">
        <f t="shared" si="24"/>
        <v>ERROR</v>
      </c>
      <c r="M410" s="117"/>
      <c r="N410" s="81"/>
      <c r="O410" s="81"/>
      <c r="P410" s="81"/>
      <c r="Q410" s="80"/>
      <c r="R410" s="81"/>
      <c r="S410" s="106" t="str">
        <f>IF(OR(B410="",$C$3="",$G$3=""),"ERROR",IF(AND(B410='Dropdown Answer Key'!$B$12,OR(E410="Lead",E410="U, May have L",E410="COM",E410="")),"Lead",IF(AND(B410='Dropdown Answer Key'!$B$12,OR(AND(E410="GALV",H410="Y"),AND(E410="GALV",H410="UN"),AND(E410="GALV",H410=""))),"GRR",IF(AND(B410='Dropdown Answer Key'!$B$12,E410="Unknown"),"Unknown SL",IF(AND(B410='Dropdown Answer Key'!$B$13,OR(F410="Lead",F410="U, May have L",F410="COM",F410="")),"Lead",IF(AND(B410='Dropdown Answer Key'!$B$13,OR(AND(F410="GALV",H410="Y"),AND(F410="GALV",H410="UN"),AND(F410="GALV",H410=""))),"GRR",IF(AND(B410='Dropdown Answer Key'!$B$13,F410="Unknown"),"Unknown SL",IF(AND(B410='Dropdown Answer Key'!$B$14,OR(E410="Lead",E410="U, May have L",E410="COM",E410="")),"Lead",IF(AND(B410='Dropdown Answer Key'!$B$14,OR(F410="Lead",F410="U, May have L",F410="COM",F410="")),"Lead",IF(AND(B410='Dropdown Answer Key'!$B$14,OR(AND(E410="GALV",H410="Y"),AND(E410="GALV",H410="UN"),AND(E410="GALV",H410=""),AND(F410="GALV",H410="Y"),AND(F410="GALV",H410="UN"),AND(F410="GALV",H410=""),AND(F410="GALV",I410="Y"),AND(F410="GALV",I410="UN"),AND(F410="GALV",I410=""))),"GRR",IF(AND(B410='Dropdown Answer Key'!$B$14,OR(E410="Unknown",F410="Unknown")),"Unknown SL","Non Lead")))))))))))</f>
        <v>ERROR</v>
      </c>
      <c r="T410" s="83" t="str">
        <f>IF(OR(M410="",Q410="",S410="ERROR"),"BLANK",IF((AND(M410='Dropdown Answer Key'!$B$25,OR('Service Line Inventory'!S410="Lead",S410="Unknown SL"))),"Tier 1",IF(AND('Service Line Inventory'!M410='Dropdown Answer Key'!$B$26,OR('Service Line Inventory'!S410="Lead",S410="Unknown SL")),"Tier 2",IF(AND('Service Line Inventory'!M410='Dropdown Answer Key'!$B$27,OR('Service Line Inventory'!S410="Lead",S410="Unknown SL")),"Tier 2",IF('Service Line Inventory'!S410="GRR","Tier 3",IF((AND('Service Line Inventory'!M410='Dropdown Answer Key'!$B$25,'Service Line Inventory'!Q410='Dropdown Answer Key'!$M$25,O410='Dropdown Answer Key'!$G$27,'Service Line Inventory'!P410='Dropdown Answer Key'!$J$27,S410="Non Lead")),"Tier 4",IF((AND('Service Line Inventory'!M410='Dropdown Answer Key'!$B$25,'Service Line Inventory'!Q410='Dropdown Answer Key'!$M$25,O410='Dropdown Answer Key'!$G$27,S410="Non Lead")),"Tier 4",IF((AND('Service Line Inventory'!M410='Dropdown Answer Key'!$B$25,'Service Line Inventory'!Q410='Dropdown Answer Key'!$M$25,'Service Line Inventory'!P410='Dropdown Answer Key'!$J$27,S410="Non Lead")),"Tier 4","Tier 5"))))))))</f>
        <v>BLANK</v>
      </c>
      <c r="U410" s="109" t="str">
        <f t="shared" si="25"/>
        <v>ERROR</v>
      </c>
      <c r="V410" s="83" t="str">
        <f t="shared" si="26"/>
        <v>ERROR</v>
      </c>
      <c r="W410" s="83" t="str">
        <f t="shared" si="27"/>
        <v>NO</v>
      </c>
      <c r="X410" s="115"/>
      <c r="Y410" s="84"/>
      <c r="Z410" s="85"/>
    </row>
    <row r="411" spans="1:26" x14ac:dyDescent="0.25">
      <c r="A411" s="89"/>
      <c r="B411" s="90"/>
      <c r="C411" s="112"/>
      <c r="D411" s="90"/>
      <c r="E411" s="112"/>
      <c r="F411" s="112"/>
      <c r="G411" s="114"/>
      <c r="H411" s="102"/>
      <c r="I411" s="90"/>
      <c r="J411" s="91"/>
      <c r="K411" s="90"/>
      <c r="L411" s="102" t="str">
        <f t="shared" si="24"/>
        <v>ERROR</v>
      </c>
      <c r="M411" s="118"/>
      <c r="N411" s="90"/>
      <c r="O411" s="90"/>
      <c r="P411" s="90"/>
      <c r="Q411" s="89"/>
      <c r="R411" s="90"/>
      <c r="S411" s="121" t="str">
        <f>IF(OR(B411="",$C$3="",$G$3=""),"ERROR",IF(AND(B411='Dropdown Answer Key'!$B$12,OR(E411="Lead",E411="U, May have L",E411="COM",E411="")),"Lead",IF(AND(B411='Dropdown Answer Key'!$B$12,OR(AND(E411="GALV",H411="Y"),AND(E411="GALV",H411="UN"),AND(E411="GALV",H411=""))),"GRR",IF(AND(B411='Dropdown Answer Key'!$B$12,E411="Unknown"),"Unknown SL",IF(AND(B411='Dropdown Answer Key'!$B$13,OR(F411="Lead",F411="U, May have L",F411="COM",F411="")),"Lead",IF(AND(B411='Dropdown Answer Key'!$B$13,OR(AND(F411="GALV",H411="Y"),AND(F411="GALV",H411="UN"),AND(F411="GALV",H411=""))),"GRR",IF(AND(B411='Dropdown Answer Key'!$B$13,F411="Unknown"),"Unknown SL",IF(AND(B411='Dropdown Answer Key'!$B$14,OR(E411="Lead",E411="U, May have L",E411="COM",E411="")),"Lead",IF(AND(B411='Dropdown Answer Key'!$B$14,OR(F411="Lead",F411="U, May have L",F411="COM",F411="")),"Lead",IF(AND(B411='Dropdown Answer Key'!$B$14,OR(AND(E411="GALV",H411="Y"),AND(E411="GALV",H411="UN"),AND(E411="GALV",H411=""),AND(F411="GALV",H411="Y"),AND(F411="GALV",H411="UN"),AND(F411="GALV",H411=""),AND(F411="GALV",I411="Y"),AND(F411="GALV",I411="UN"),AND(F411="GALV",I411=""))),"GRR",IF(AND(B411='Dropdown Answer Key'!$B$14,OR(E411="Unknown",F411="Unknown")),"Unknown SL","Non Lead")))))))))))</f>
        <v>ERROR</v>
      </c>
      <c r="T411" s="122" t="str">
        <f>IF(OR(M411="",Q411="",S411="ERROR"),"BLANK",IF((AND(M411='Dropdown Answer Key'!$B$25,OR('Service Line Inventory'!S411="Lead",S411="Unknown SL"))),"Tier 1",IF(AND('Service Line Inventory'!M411='Dropdown Answer Key'!$B$26,OR('Service Line Inventory'!S411="Lead",S411="Unknown SL")),"Tier 2",IF(AND('Service Line Inventory'!M411='Dropdown Answer Key'!$B$27,OR('Service Line Inventory'!S411="Lead",S411="Unknown SL")),"Tier 2",IF('Service Line Inventory'!S411="GRR","Tier 3",IF((AND('Service Line Inventory'!M411='Dropdown Answer Key'!$B$25,'Service Line Inventory'!Q411='Dropdown Answer Key'!$M$25,O411='Dropdown Answer Key'!$G$27,'Service Line Inventory'!P411='Dropdown Answer Key'!$J$27,S411="Non Lead")),"Tier 4",IF((AND('Service Line Inventory'!M411='Dropdown Answer Key'!$B$25,'Service Line Inventory'!Q411='Dropdown Answer Key'!$M$25,O411='Dropdown Answer Key'!$G$27,S411="Non Lead")),"Tier 4",IF((AND('Service Line Inventory'!M411='Dropdown Answer Key'!$B$25,'Service Line Inventory'!Q411='Dropdown Answer Key'!$M$25,'Service Line Inventory'!P411='Dropdown Answer Key'!$J$27,S411="Non Lead")),"Tier 4","Tier 5"))))))))</f>
        <v>BLANK</v>
      </c>
      <c r="U411" s="123" t="str">
        <f t="shared" si="25"/>
        <v>ERROR</v>
      </c>
      <c r="V411" s="122" t="str">
        <f t="shared" si="26"/>
        <v>ERROR</v>
      </c>
      <c r="W411" s="122" t="str">
        <f t="shared" si="27"/>
        <v>NO</v>
      </c>
      <c r="X411" s="116"/>
      <c r="Y411" s="105"/>
      <c r="Z411" s="85"/>
    </row>
    <row r="412" spans="1:26" x14ac:dyDescent="0.25">
      <c r="A412" s="80"/>
      <c r="B412" s="80"/>
      <c r="C412" s="111"/>
      <c r="D412" s="81"/>
      <c r="E412" s="111"/>
      <c r="F412" s="111"/>
      <c r="G412" s="113"/>
      <c r="H412" s="101"/>
      <c r="I412" s="81"/>
      <c r="J412" s="82"/>
      <c r="K412" s="81"/>
      <c r="L412" s="101" t="str">
        <f t="shared" si="24"/>
        <v>ERROR</v>
      </c>
      <c r="M412" s="117"/>
      <c r="N412" s="81"/>
      <c r="O412" s="81"/>
      <c r="P412" s="81"/>
      <c r="Q412" s="80"/>
      <c r="R412" s="81"/>
      <c r="S412" s="106" t="str">
        <f>IF(OR(B412="",$C$3="",$G$3=""),"ERROR",IF(AND(B412='Dropdown Answer Key'!$B$12,OR(E412="Lead",E412="U, May have L",E412="COM",E412="")),"Lead",IF(AND(B412='Dropdown Answer Key'!$B$12,OR(AND(E412="GALV",H412="Y"),AND(E412="GALV",H412="UN"),AND(E412="GALV",H412=""))),"GRR",IF(AND(B412='Dropdown Answer Key'!$B$12,E412="Unknown"),"Unknown SL",IF(AND(B412='Dropdown Answer Key'!$B$13,OR(F412="Lead",F412="U, May have L",F412="COM",F412="")),"Lead",IF(AND(B412='Dropdown Answer Key'!$B$13,OR(AND(F412="GALV",H412="Y"),AND(F412="GALV",H412="UN"),AND(F412="GALV",H412=""))),"GRR",IF(AND(B412='Dropdown Answer Key'!$B$13,F412="Unknown"),"Unknown SL",IF(AND(B412='Dropdown Answer Key'!$B$14,OR(E412="Lead",E412="U, May have L",E412="COM",E412="")),"Lead",IF(AND(B412='Dropdown Answer Key'!$B$14,OR(F412="Lead",F412="U, May have L",F412="COM",F412="")),"Lead",IF(AND(B412='Dropdown Answer Key'!$B$14,OR(AND(E412="GALV",H412="Y"),AND(E412="GALV",H412="UN"),AND(E412="GALV",H412=""),AND(F412="GALV",H412="Y"),AND(F412="GALV",H412="UN"),AND(F412="GALV",H412=""),AND(F412="GALV",I412="Y"),AND(F412="GALV",I412="UN"),AND(F412="GALV",I412=""))),"GRR",IF(AND(B412='Dropdown Answer Key'!$B$14,OR(E412="Unknown",F412="Unknown")),"Unknown SL","Non Lead")))))))))))</f>
        <v>ERROR</v>
      </c>
      <c r="T412" s="83" t="str">
        <f>IF(OR(M412="",Q412="",S412="ERROR"),"BLANK",IF((AND(M412='Dropdown Answer Key'!$B$25,OR('Service Line Inventory'!S412="Lead",S412="Unknown SL"))),"Tier 1",IF(AND('Service Line Inventory'!M412='Dropdown Answer Key'!$B$26,OR('Service Line Inventory'!S412="Lead",S412="Unknown SL")),"Tier 2",IF(AND('Service Line Inventory'!M412='Dropdown Answer Key'!$B$27,OR('Service Line Inventory'!S412="Lead",S412="Unknown SL")),"Tier 2",IF('Service Line Inventory'!S412="GRR","Tier 3",IF((AND('Service Line Inventory'!M412='Dropdown Answer Key'!$B$25,'Service Line Inventory'!Q412='Dropdown Answer Key'!$M$25,O412='Dropdown Answer Key'!$G$27,'Service Line Inventory'!P412='Dropdown Answer Key'!$J$27,S412="Non Lead")),"Tier 4",IF((AND('Service Line Inventory'!M412='Dropdown Answer Key'!$B$25,'Service Line Inventory'!Q412='Dropdown Answer Key'!$M$25,O412='Dropdown Answer Key'!$G$27,S412="Non Lead")),"Tier 4",IF((AND('Service Line Inventory'!M412='Dropdown Answer Key'!$B$25,'Service Line Inventory'!Q412='Dropdown Answer Key'!$M$25,'Service Line Inventory'!P412='Dropdown Answer Key'!$J$27,S412="Non Lead")),"Tier 4","Tier 5"))))))))</f>
        <v>BLANK</v>
      </c>
      <c r="U412" s="109" t="str">
        <f t="shared" si="25"/>
        <v>ERROR</v>
      </c>
      <c r="V412" s="83" t="str">
        <f t="shared" si="26"/>
        <v>ERROR</v>
      </c>
      <c r="W412" s="83" t="str">
        <f t="shared" si="27"/>
        <v>NO</v>
      </c>
      <c r="X412" s="115"/>
      <c r="Y412" s="84"/>
      <c r="Z412" s="85"/>
    </row>
    <row r="413" spans="1:26" x14ac:dyDescent="0.25">
      <c r="A413" s="89"/>
      <c r="B413" s="90"/>
      <c r="C413" s="112"/>
      <c r="D413" s="90"/>
      <c r="E413" s="112"/>
      <c r="F413" s="112"/>
      <c r="G413" s="114"/>
      <c r="H413" s="102"/>
      <c r="I413" s="90"/>
      <c r="J413" s="91"/>
      <c r="K413" s="90"/>
      <c r="L413" s="102" t="str">
        <f t="shared" si="24"/>
        <v>ERROR</v>
      </c>
      <c r="M413" s="118"/>
      <c r="N413" s="90"/>
      <c r="O413" s="90"/>
      <c r="P413" s="90"/>
      <c r="Q413" s="89"/>
      <c r="R413" s="90"/>
      <c r="S413" s="121" t="str">
        <f>IF(OR(B413="",$C$3="",$G$3=""),"ERROR",IF(AND(B413='Dropdown Answer Key'!$B$12,OR(E413="Lead",E413="U, May have L",E413="COM",E413="")),"Lead",IF(AND(B413='Dropdown Answer Key'!$B$12,OR(AND(E413="GALV",H413="Y"),AND(E413="GALV",H413="UN"),AND(E413="GALV",H413=""))),"GRR",IF(AND(B413='Dropdown Answer Key'!$B$12,E413="Unknown"),"Unknown SL",IF(AND(B413='Dropdown Answer Key'!$B$13,OR(F413="Lead",F413="U, May have L",F413="COM",F413="")),"Lead",IF(AND(B413='Dropdown Answer Key'!$B$13,OR(AND(F413="GALV",H413="Y"),AND(F413="GALV",H413="UN"),AND(F413="GALV",H413=""))),"GRR",IF(AND(B413='Dropdown Answer Key'!$B$13,F413="Unknown"),"Unknown SL",IF(AND(B413='Dropdown Answer Key'!$B$14,OR(E413="Lead",E413="U, May have L",E413="COM",E413="")),"Lead",IF(AND(B413='Dropdown Answer Key'!$B$14,OR(F413="Lead",F413="U, May have L",F413="COM",F413="")),"Lead",IF(AND(B413='Dropdown Answer Key'!$B$14,OR(AND(E413="GALV",H413="Y"),AND(E413="GALV",H413="UN"),AND(E413="GALV",H413=""),AND(F413="GALV",H413="Y"),AND(F413="GALV",H413="UN"),AND(F413="GALV",H413=""),AND(F413="GALV",I413="Y"),AND(F413="GALV",I413="UN"),AND(F413="GALV",I413=""))),"GRR",IF(AND(B413='Dropdown Answer Key'!$B$14,OR(E413="Unknown",F413="Unknown")),"Unknown SL","Non Lead")))))))))))</f>
        <v>ERROR</v>
      </c>
      <c r="T413" s="122" t="str">
        <f>IF(OR(M413="",Q413="",S413="ERROR"),"BLANK",IF((AND(M413='Dropdown Answer Key'!$B$25,OR('Service Line Inventory'!S413="Lead",S413="Unknown SL"))),"Tier 1",IF(AND('Service Line Inventory'!M413='Dropdown Answer Key'!$B$26,OR('Service Line Inventory'!S413="Lead",S413="Unknown SL")),"Tier 2",IF(AND('Service Line Inventory'!M413='Dropdown Answer Key'!$B$27,OR('Service Line Inventory'!S413="Lead",S413="Unknown SL")),"Tier 2",IF('Service Line Inventory'!S413="GRR","Tier 3",IF((AND('Service Line Inventory'!M413='Dropdown Answer Key'!$B$25,'Service Line Inventory'!Q413='Dropdown Answer Key'!$M$25,O413='Dropdown Answer Key'!$G$27,'Service Line Inventory'!P413='Dropdown Answer Key'!$J$27,S413="Non Lead")),"Tier 4",IF((AND('Service Line Inventory'!M413='Dropdown Answer Key'!$B$25,'Service Line Inventory'!Q413='Dropdown Answer Key'!$M$25,O413='Dropdown Answer Key'!$G$27,S413="Non Lead")),"Tier 4",IF((AND('Service Line Inventory'!M413='Dropdown Answer Key'!$B$25,'Service Line Inventory'!Q413='Dropdown Answer Key'!$M$25,'Service Line Inventory'!P413='Dropdown Answer Key'!$J$27,S413="Non Lead")),"Tier 4","Tier 5"))))))))</f>
        <v>BLANK</v>
      </c>
      <c r="U413" s="123" t="str">
        <f t="shared" si="25"/>
        <v>ERROR</v>
      </c>
      <c r="V413" s="122" t="str">
        <f t="shared" si="26"/>
        <v>ERROR</v>
      </c>
      <c r="W413" s="122" t="str">
        <f t="shared" si="27"/>
        <v>NO</v>
      </c>
      <c r="X413" s="116"/>
      <c r="Y413" s="105"/>
      <c r="Z413" s="85"/>
    </row>
    <row r="414" spans="1:26" x14ac:dyDescent="0.25">
      <c r="A414" s="80"/>
      <c r="B414" s="80"/>
      <c r="C414" s="111"/>
      <c r="D414" s="81"/>
      <c r="E414" s="111"/>
      <c r="F414" s="111"/>
      <c r="G414" s="113"/>
      <c r="H414" s="101"/>
      <c r="I414" s="81"/>
      <c r="J414" s="82"/>
      <c r="K414" s="81"/>
      <c r="L414" s="101" t="str">
        <f t="shared" si="24"/>
        <v>ERROR</v>
      </c>
      <c r="M414" s="117"/>
      <c r="N414" s="81"/>
      <c r="O414" s="81"/>
      <c r="P414" s="81"/>
      <c r="Q414" s="80"/>
      <c r="R414" s="81"/>
      <c r="S414" s="106" t="str">
        <f>IF(OR(B414="",$C$3="",$G$3=""),"ERROR",IF(AND(B414='Dropdown Answer Key'!$B$12,OR(E414="Lead",E414="U, May have L",E414="COM",E414="")),"Lead",IF(AND(B414='Dropdown Answer Key'!$B$12,OR(AND(E414="GALV",H414="Y"),AND(E414="GALV",H414="UN"),AND(E414="GALV",H414=""))),"GRR",IF(AND(B414='Dropdown Answer Key'!$B$12,E414="Unknown"),"Unknown SL",IF(AND(B414='Dropdown Answer Key'!$B$13,OR(F414="Lead",F414="U, May have L",F414="COM",F414="")),"Lead",IF(AND(B414='Dropdown Answer Key'!$B$13,OR(AND(F414="GALV",H414="Y"),AND(F414="GALV",H414="UN"),AND(F414="GALV",H414=""))),"GRR",IF(AND(B414='Dropdown Answer Key'!$B$13,F414="Unknown"),"Unknown SL",IF(AND(B414='Dropdown Answer Key'!$B$14,OR(E414="Lead",E414="U, May have L",E414="COM",E414="")),"Lead",IF(AND(B414='Dropdown Answer Key'!$B$14,OR(F414="Lead",F414="U, May have L",F414="COM",F414="")),"Lead",IF(AND(B414='Dropdown Answer Key'!$B$14,OR(AND(E414="GALV",H414="Y"),AND(E414="GALV",H414="UN"),AND(E414="GALV",H414=""),AND(F414="GALV",H414="Y"),AND(F414="GALV",H414="UN"),AND(F414="GALV",H414=""),AND(F414="GALV",I414="Y"),AND(F414="GALV",I414="UN"),AND(F414="GALV",I414=""))),"GRR",IF(AND(B414='Dropdown Answer Key'!$B$14,OR(E414="Unknown",F414="Unknown")),"Unknown SL","Non Lead")))))))))))</f>
        <v>ERROR</v>
      </c>
      <c r="T414" s="83" t="str">
        <f>IF(OR(M414="",Q414="",S414="ERROR"),"BLANK",IF((AND(M414='Dropdown Answer Key'!$B$25,OR('Service Line Inventory'!S414="Lead",S414="Unknown SL"))),"Tier 1",IF(AND('Service Line Inventory'!M414='Dropdown Answer Key'!$B$26,OR('Service Line Inventory'!S414="Lead",S414="Unknown SL")),"Tier 2",IF(AND('Service Line Inventory'!M414='Dropdown Answer Key'!$B$27,OR('Service Line Inventory'!S414="Lead",S414="Unknown SL")),"Tier 2",IF('Service Line Inventory'!S414="GRR","Tier 3",IF((AND('Service Line Inventory'!M414='Dropdown Answer Key'!$B$25,'Service Line Inventory'!Q414='Dropdown Answer Key'!$M$25,O414='Dropdown Answer Key'!$G$27,'Service Line Inventory'!P414='Dropdown Answer Key'!$J$27,S414="Non Lead")),"Tier 4",IF((AND('Service Line Inventory'!M414='Dropdown Answer Key'!$B$25,'Service Line Inventory'!Q414='Dropdown Answer Key'!$M$25,O414='Dropdown Answer Key'!$G$27,S414="Non Lead")),"Tier 4",IF((AND('Service Line Inventory'!M414='Dropdown Answer Key'!$B$25,'Service Line Inventory'!Q414='Dropdown Answer Key'!$M$25,'Service Line Inventory'!P414='Dropdown Answer Key'!$J$27,S414="Non Lead")),"Tier 4","Tier 5"))))))))</f>
        <v>BLANK</v>
      </c>
      <c r="U414" s="109" t="str">
        <f t="shared" si="25"/>
        <v>ERROR</v>
      </c>
      <c r="V414" s="83" t="str">
        <f t="shared" si="26"/>
        <v>ERROR</v>
      </c>
      <c r="W414" s="83" t="str">
        <f t="shared" si="27"/>
        <v>NO</v>
      </c>
      <c r="X414" s="115"/>
      <c r="Y414" s="84"/>
      <c r="Z414" s="85"/>
    </row>
    <row r="415" spans="1:26" x14ac:dyDescent="0.25">
      <c r="A415" s="89"/>
      <c r="B415" s="90"/>
      <c r="C415" s="112"/>
      <c r="D415" s="90"/>
      <c r="E415" s="112"/>
      <c r="F415" s="112"/>
      <c r="G415" s="114"/>
      <c r="H415" s="102"/>
      <c r="I415" s="90"/>
      <c r="J415" s="91"/>
      <c r="K415" s="90"/>
      <c r="L415" s="102" t="str">
        <f t="shared" si="24"/>
        <v>ERROR</v>
      </c>
      <c r="M415" s="118"/>
      <c r="N415" s="90"/>
      <c r="O415" s="90"/>
      <c r="P415" s="90"/>
      <c r="Q415" s="89"/>
      <c r="R415" s="90"/>
      <c r="S415" s="121" t="str">
        <f>IF(OR(B415="",$C$3="",$G$3=""),"ERROR",IF(AND(B415='Dropdown Answer Key'!$B$12,OR(E415="Lead",E415="U, May have L",E415="COM",E415="")),"Lead",IF(AND(B415='Dropdown Answer Key'!$B$12,OR(AND(E415="GALV",H415="Y"),AND(E415="GALV",H415="UN"),AND(E415="GALV",H415=""))),"GRR",IF(AND(B415='Dropdown Answer Key'!$B$12,E415="Unknown"),"Unknown SL",IF(AND(B415='Dropdown Answer Key'!$B$13,OR(F415="Lead",F415="U, May have L",F415="COM",F415="")),"Lead",IF(AND(B415='Dropdown Answer Key'!$B$13,OR(AND(F415="GALV",H415="Y"),AND(F415="GALV",H415="UN"),AND(F415="GALV",H415=""))),"GRR",IF(AND(B415='Dropdown Answer Key'!$B$13,F415="Unknown"),"Unknown SL",IF(AND(B415='Dropdown Answer Key'!$B$14,OR(E415="Lead",E415="U, May have L",E415="COM",E415="")),"Lead",IF(AND(B415='Dropdown Answer Key'!$B$14,OR(F415="Lead",F415="U, May have L",F415="COM",F415="")),"Lead",IF(AND(B415='Dropdown Answer Key'!$B$14,OR(AND(E415="GALV",H415="Y"),AND(E415="GALV",H415="UN"),AND(E415="GALV",H415=""),AND(F415="GALV",H415="Y"),AND(F415="GALV",H415="UN"),AND(F415="GALV",H415=""),AND(F415="GALV",I415="Y"),AND(F415="GALV",I415="UN"),AND(F415="GALV",I415=""))),"GRR",IF(AND(B415='Dropdown Answer Key'!$B$14,OR(E415="Unknown",F415="Unknown")),"Unknown SL","Non Lead")))))))))))</f>
        <v>ERROR</v>
      </c>
      <c r="T415" s="122" t="str">
        <f>IF(OR(M415="",Q415="",S415="ERROR"),"BLANK",IF((AND(M415='Dropdown Answer Key'!$B$25,OR('Service Line Inventory'!S415="Lead",S415="Unknown SL"))),"Tier 1",IF(AND('Service Line Inventory'!M415='Dropdown Answer Key'!$B$26,OR('Service Line Inventory'!S415="Lead",S415="Unknown SL")),"Tier 2",IF(AND('Service Line Inventory'!M415='Dropdown Answer Key'!$B$27,OR('Service Line Inventory'!S415="Lead",S415="Unknown SL")),"Tier 2",IF('Service Line Inventory'!S415="GRR","Tier 3",IF((AND('Service Line Inventory'!M415='Dropdown Answer Key'!$B$25,'Service Line Inventory'!Q415='Dropdown Answer Key'!$M$25,O415='Dropdown Answer Key'!$G$27,'Service Line Inventory'!P415='Dropdown Answer Key'!$J$27,S415="Non Lead")),"Tier 4",IF((AND('Service Line Inventory'!M415='Dropdown Answer Key'!$B$25,'Service Line Inventory'!Q415='Dropdown Answer Key'!$M$25,O415='Dropdown Answer Key'!$G$27,S415="Non Lead")),"Tier 4",IF((AND('Service Line Inventory'!M415='Dropdown Answer Key'!$B$25,'Service Line Inventory'!Q415='Dropdown Answer Key'!$M$25,'Service Line Inventory'!P415='Dropdown Answer Key'!$J$27,S415="Non Lead")),"Tier 4","Tier 5"))))))))</f>
        <v>BLANK</v>
      </c>
      <c r="U415" s="123" t="str">
        <f t="shared" si="25"/>
        <v>ERROR</v>
      </c>
      <c r="V415" s="122" t="str">
        <f t="shared" si="26"/>
        <v>ERROR</v>
      </c>
      <c r="W415" s="122" t="str">
        <f t="shared" si="27"/>
        <v>NO</v>
      </c>
      <c r="X415" s="116"/>
      <c r="Y415" s="105"/>
      <c r="Z415" s="85"/>
    </row>
    <row r="416" spans="1:26" x14ac:dyDescent="0.25">
      <c r="A416" s="80"/>
      <c r="B416" s="80"/>
      <c r="C416" s="111"/>
      <c r="D416" s="81"/>
      <c r="E416" s="111"/>
      <c r="F416" s="111"/>
      <c r="G416" s="113"/>
      <c r="H416" s="101"/>
      <c r="I416" s="81"/>
      <c r="J416" s="82"/>
      <c r="K416" s="81"/>
      <c r="L416" s="101" t="str">
        <f t="shared" si="24"/>
        <v>ERROR</v>
      </c>
      <c r="M416" s="117"/>
      <c r="N416" s="81"/>
      <c r="O416" s="81"/>
      <c r="P416" s="81"/>
      <c r="Q416" s="80"/>
      <c r="R416" s="81"/>
      <c r="S416" s="106" t="str">
        <f>IF(OR(B416="",$C$3="",$G$3=""),"ERROR",IF(AND(B416='Dropdown Answer Key'!$B$12,OR(E416="Lead",E416="U, May have L",E416="COM",E416="")),"Lead",IF(AND(B416='Dropdown Answer Key'!$B$12,OR(AND(E416="GALV",H416="Y"),AND(E416="GALV",H416="UN"),AND(E416="GALV",H416=""))),"GRR",IF(AND(B416='Dropdown Answer Key'!$B$12,E416="Unknown"),"Unknown SL",IF(AND(B416='Dropdown Answer Key'!$B$13,OR(F416="Lead",F416="U, May have L",F416="COM",F416="")),"Lead",IF(AND(B416='Dropdown Answer Key'!$B$13,OR(AND(F416="GALV",H416="Y"),AND(F416="GALV",H416="UN"),AND(F416="GALV",H416=""))),"GRR",IF(AND(B416='Dropdown Answer Key'!$B$13,F416="Unknown"),"Unknown SL",IF(AND(B416='Dropdown Answer Key'!$B$14,OR(E416="Lead",E416="U, May have L",E416="COM",E416="")),"Lead",IF(AND(B416='Dropdown Answer Key'!$B$14,OR(F416="Lead",F416="U, May have L",F416="COM",F416="")),"Lead",IF(AND(B416='Dropdown Answer Key'!$B$14,OR(AND(E416="GALV",H416="Y"),AND(E416="GALV",H416="UN"),AND(E416="GALV",H416=""),AND(F416="GALV",H416="Y"),AND(F416="GALV",H416="UN"),AND(F416="GALV",H416=""),AND(F416="GALV",I416="Y"),AND(F416="GALV",I416="UN"),AND(F416="GALV",I416=""))),"GRR",IF(AND(B416='Dropdown Answer Key'!$B$14,OR(E416="Unknown",F416="Unknown")),"Unknown SL","Non Lead")))))))))))</f>
        <v>ERROR</v>
      </c>
      <c r="T416" s="83" t="str">
        <f>IF(OR(M416="",Q416="",S416="ERROR"),"BLANK",IF((AND(M416='Dropdown Answer Key'!$B$25,OR('Service Line Inventory'!S416="Lead",S416="Unknown SL"))),"Tier 1",IF(AND('Service Line Inventory'!M416='Dropdown Answer Key'!$B$26,OR('Service Line Inventory'!S416="Lead",S416="Unknown SL")),"Tier 2",IF(AND('Service Line Inventory'!M416='Dropdown Answer Key'!$B$27,OR('Service Line Inventory'!S416="Lead",S416="Unknown SL")),"Tier 2",IF('Service Line Inventory'!S416="GRR","Tier 3",IF((AND('Service Line Inventory'!M416='Dropdown Answer Key'!$B$25,'Service Line Inventory'!Q416='Dropdown Answer Key'!$M$25,O416='Dropdown Answer Key'!$G$27,'Service Line Inventory'!P416='Dropdown Answer Key'!$J$27,S416="Non Lead")),"Tier 4",IF((AND('Service Line Inventory'!M416='Dropdown Answer Key'!$B$25,'Service Line Inventory'!Q416='Dropdown Answer Key'!$M$25,O416='Dropdown Answer Key'!$G$27,S416="Non Lead")),"Tier 4",IF((AND('Service Line Inventory'!M416='Dropdown Answer Key'!$B$25,'Service Line Inventory'!Q416='Dropdown Answer Key'!$M$25,'Service Line Inventory'!P416='Dropdown Answer Key'!$J$27,S416="Non Lead")),"Tier 4","Tier 5"))))))))</f>
        <v>BLANK</v>
      </c>
      <c r="U416" s="109" t="str">
        <f t="shared" si="25"/>
        <v>ERROR</v>
      </c>
      <c r="V416" s="83" t="str">
        <f t="shared" si="26"/>
        <v>ERROR</v>
      </c>
      <c r="W416" s="83" t="str">
        <f t="shared" si="27"/>
        <v>NO</v>
      </c>
      <c r="X416" s="115"/>
      <c r="Y416" s="84"/>
      <c r="Z416" s="85"/>
    </row>
    <row r="417" spans="1:26" x14ac:dyDescent="0.25">
      <c r="A417" s="89"/>
      <c r="B417" s="90"/>
      <c r="C417" s="112"/>
      <c r="D417" s="90"/>
      <c r="E417" s="112"/>
      <c r="F417" s="112"/>
      <c r="G417" s="114"/>
      <c r="H417" s="102"/>
      <c r="I417" s="90"/>
      <c r="J417" s="91"/>
      <c r="K417" s="90"/>
      <c r="L417" s="102" t="str">
        <f t="shared" si="24"/>
        <v>ERROR</v>
      </c>
      <c r="M417" s="118"/>
      <c r="N417" s="90"/>
      <c r="O417" s="90"/>
      <c r="P417" s="90"/>
      <c r="Q417" s="89"/>
      <c r="R417" s="90"/>
      <c r="S417" s="121" t="str">
        <f>IF(OR(B417="",$C$3="",$G$3=""),"ERROR",IF(AND(B417='Dropdown Answer Key'!$B$12,OR(E417="Lead",E417="U, May have L",E417="COM",E417="")),"Lead",IF(AND(B417='Dropdown Answer Key'!$B$12,OR(AND(E417="GALV",H417="Y"),AND(E417="GALV",H417="UN"),AND(E417="GALV",H417=""))),"GRR",IF(AND(B417='Dropdown Answer Key'!$B$12,E417="Unknown"),"Unknown SL",IF(AND(B417='Dropdown Answer Key'!$B$13,OR(F417="Lead",F417="U, May have L",F417="COM",F417="")),"Lead",IF(AND(B417='Dropdown Answer Key'!$B$13,OR(AND(F417="GALV",H417="Y"),AND(F417="GALV",H417="UN"),AND(F417="GALV",H417=""))),"GRR",IF(AND(B417='Dropdown Answer Key'!$B$13,F417="Unknown"),"Unknown SL",IF(AND(B417='Dropdown Answer Key'!$B$14,OR(E417="Lead",E417="U, May have L",E417="COM",E417="")),"Lead",IF(AND(B417='Dropdown Answer Key'!$B$14,OR(F417="Lead",F417="U, May have L",F417="COM",F417="")),"Lead",IF(AND(B417='Dropdown Answer Key'!$B$14,OR(AND(E417="GALV",H417="Y"),AND(E417="GALV",H417="UN"),AND(E417="GALV",H417=""),AND(F417="GALV",H417="Y"),AND(F417="GALV",H417="UN"),AND(F417="GALV",H417=""),AND(F417="GALV",I417="Y"),AND(F417="GALV",I417="UN"),AND(F417="GALV",I417=""))),"GRR",IF(AND(B417='Dropdown Answer Key'!$B$14,OR(E417="Unknown",F417="Unknown")),"Unknown SL","Non Lead")))))))))))</f>
        <v>ERROR</v>
      </c>
      <c r="T417" s="122" t="str">
        <f>IF(OR(M417="",Q417="",S417="ERROR"),"BLANK",IF((AND(M417='Dropdown Answer Key'!$B$25,OR('Service Line Inventory'!S417="Lead",S417="Unknown SL"))),"Tier 1",IF(AND('Service Line Inventory'!M417='Dropdown Answer Key'!$B$26,OR('Service Line Inventory'!S417="Lead",S417="Unknown SL")),"Tier 2",IF(AND('Service Line Inventory'!M417='Dropdown Answer Key'!$B$27,OR('Service Line Inventory'!S417="Lead",S417="Unknown SL")),"Tier 2",IF('Service Line Inventory'!S417="GRR","Tier 3",IF((AND('Service Line Inventory'!M417='Dropdown Answer Key'!$B$25,'Service Line Inventory'!Q417='Dropdown Answer Key'!$M$25,O417='Dropdown Answer Key'!$G$27,'Service Line Inventory'!P417='Dropdown Answer Key'!$J$27,S417="Non Lead")),"Tier 4",IF((AND('Service Line Inventory'!M417='Dropdown Answer Key'!$B$25,'Service Line Inventory'!Q417='Dropdown Answer Key'!$M$25,O417='Dropdown Answer Key'!$G$27,S417="Non Lead")),"Tier 4",IF((AND('Service Line Inventory'!M417='Dropdown Answer Key'!$B$25,'Service Line Inventory'!Q417='Dropdown Answer Key'!$M$25,'Service Line Inventory'!P417='Dropdown Answer Key'!$J$27,S417="Non Lead")),"Tier 4","Tier 5"))))))))</f>
        <v>BLANK</v>
      </c>
      <c r="U417" s="123" t="str">
        <f t="shared" si="25"/>
        <v>ERROR</v>
      </c>
      <c r="V417" s="122" t="str">
        <f t="shared" si="26"/>
        <v>ERROR</v>
      </c>
      <c r="W417" s="122" t="str">
        <f t="shared" si="27"/>
        <v>NO</v>
      </c>
      <c r="X417" s="116"/>
      <c r="Y417" s="105"/>
      <c r="Z417" s="85"/>
    </row>
    <row r="418" spans="1:26" x14ac:dyDescent="0.25">
      <c r="A418" s="80"/>
      <c r="B418" s="80"/>
      <c r="C418" s="111"/>
      <c r="D418" s="81"/>
      <c r="E418" s="111"/>
      <c r="F418" s="111"/>
      <c r="G418" s="113"/>
      <c r="H418" s="101"/>
      <c r="I418" s="81"/>
      <c r="J418" s="82"/>
      <c r="K418" s="81"/>
      <c r="L418" s="101" t="str">
        <f t="shared" si="24"/>
        <v>ERROR</v>
      </c>
      <c r="M418" s="117"/>
      <c r="N418" s="81"/>
      <c r="O418" s="81"/>
      <c r="P418" s="81"/>
      <c r="Q418" s="80"/>
      <c r="R418" s="81"/>
      <c r="S418" s="106" t="str">
        <f>IF(OR(B418="",$C$3="",$G$3=""),"ERROR",IF(AND(B418='Dropdown Answer Key'!$B$12,OR(E418="Lead",E418="U, May have L",E418="COM",E418="")),"Lead",IF(AND(B418='Dropdown Answer Key'!$B$12,OR(AND(E418="GALV",H418="Y"),AND(E418="GALV",H418="UN"),AND(E418="GALV",H418=""))),"GRR",IF(AND(B418='Dropdown Answer Key'!$B$12,E418="Unknown"),"Unknown SL",IF(AND(B418='Dropdown Answer Key'!$B$13,OR(F418="Lead",F418="U, May have L",F418="COM",F418="")),"Lead",IF(AND(B418='Dropdown Answer Key'!$B$13,OR(AND(F418="GALV",H418="Y"),AND(F418="GALV",H418="UN"),AND(F418="GALV",H418=""))),"GRR",IF(AND(B418='Dropdown Answer Key'!$B$13,F418="Unknown"),"Unknown SL",IF(AND(B418='Dropdown Answer Key'!$B$14,OR(E418="Lead",E418="U, May have L",E418="COM",E418="")),"Lead",IF(AND(B418='Dropdown Answer Key'!$B$14,OR(F418="Lead",F418="U, May have L",F418="COM",F418="")),"Lead",IF(AND(B418='Dropdown Answer Key'!$B$14,OR(AND(E418="GALV",H418="Y"),AND(E418="GALV",H418="UN"),AND(E418="GALV",H418=""),AND(F418="GALV",H418="Y"),AND(F418="GALV",H418="UN"),AND(F418="GALV",H418=""),AND(F418="GALV",I418="Y"),AND(F418="GALV",I418="UN"),AND(F418="GALV",I418=""))),"GRR",IF(AND(B418='Dropdown Answer Key'!$B$14,OR(E418="Unknown",F418="Unknown")),"Unknown SL","Non Lead")))))))))))</f>
        <v>ERROR</v>
      </c>
      <c r="T418" s="83" t="str">
        <f>IF(OR(M418="",Q418="",S418="ERROR"),"BLANK",IF((AND(M418='Dropdown Answer Key'!$B$25,OR('Service Line Inventory'!S418="Lead",S418="Unknown SL"))),"Tier 1",IF(AND('Service Line Inventory'!M418='Dropdown Answer Key'!$B$26,OR('Service Line Inventory'!S418="Lead",S418="Unknown SL")),"Tier 2",IF(AND('Service Line Inventory'!M418='Dropdown Answer Key'!$B$27,OR('Service Line Inventory'!S418="Lead",S418="Unknown SL")),"Tier 2",IF('Service Line Inventory'!S418="GRR","Tier 3",IF((AND('Service Line Inventory'!M418='Dropdown Answer Key'!$B$25,'Service Line Inventory'!Q418='Dropdown Answer Key'!$M$25,O418='Dropdown Answer Key'!$G$27,'Service Line Inventory'!P418='Dropdown Answer Key'!$J$27,S418="Non Lead")),"Tier 4",IF((AND('Service Line Inventory'!M418='Dropdown Answer Key'!$B$25,'Service Line Inventory'!Q418='Dropdown Answer Key'!$M$25,O418='Dropdown Answer Key'!$G$27,S418="Non Lead")),"Tier 4",IF((AND('Service Line Inventory'!M418='Dropdown Answer Key'!$B$25,'Service Line Inventory'!Q418='Dropdown Answer Key'!$M$25,'Service Line Inventory'!P418='Dropdown Answer Key'!$J$27,S418="Non Lead")),"Tier 4","Tier 5"))))))))</f>
        <v>BLANK</v>
      </c>
      <c r="U418" s="109" t="str">
        <f t="shared" si="25"/>
        <v>ERROR</v>
      </c>
      <c r="V418" s="83" t="str">
        <f t="shared" si="26"/>
        <v>ERROR</v>
      </c>
      <c r="W418" s="83" t="str">
        <f t="shared" si="27"/>
        <v>NO</v>
      </c>
      <c r="X418" s="115"/>
      <c r="Y418" s="84"/>
      <c r="Z418" s="85"/>
    </row>
    <row r="419" spans="1:26" x14ac:dyDescent="0.25">
      <c r="A419" s="89"/>
      <c r="B419" s="90"/>
      <c r="C419" s="112"/>
      <c r="D419" s="90"/>
      <c r="E419" s="112"/>
      <c r="F419" s="112"/>
      <c r="G419" s="114"/>
      <c r="H419" s="102"/>
      <c r="I419" s="90"/>
      <c r="J419" s="91"/>
      <c r="K419" s="90"/>
      <c r="L419" s="102" t="str">
        <f t="shared" si="24"/>
        <v>ERROR</v>
      </c>
      <c r="M419" s="118"/>
      <c r="N419" s="90"/>
      <c r="O419" s="90"/>
      <c r="P419" s="90"/>
      <c r="Q419" s="89"/>
      <c r="R419" s="90"/>
      <c r="S419" s="121" t="str">
        <f>IF(OR(B419="",$C$3="",$G$3=""),"ERROR",IF(AND(B419='Dropdown Answer Key'!$B$12,OR(E419="Lead",E419="U, May have L",E419="COM",E419="")),"Lead",IF(AND(B419='Dropdown Answer Key'!$B$12,OR(AND(E419="GALV",H419="Y"),AND(E419="GALV",H419="UN"),AND(E419="GALV",H419=""))),"GRR",IF(AND(B419='Dropdown Answer Key'!$B$12,E419="Unknown"),"Unknown SL",IF(AND(B419='Dropdown Answer Key'!$B$13,OR(F419="Lead",F419="U, May have L",F419="COM",F419="")),"Lead",IF(AND(B419='Dropdown Answer Key'!$B$13,OR(AND(F419="GALV",H419="Y"),AND(F419="GALV",H419="UN"),AND(F419="GALV",H419=""))),"GRR",IF(AND(B419='Dropdown Answer Key'!$B$13,F419="Unknown"),"Unknown SL",IF(AND(B419='Dropdown Answer Key'!$B$14,OR(E419="Lead",E419="U, May have L",E419="COM",E419="")),"Lead",IF(AND(B419='Dropdown Answer Key'!$B$14,OR(F419="Lead",F419="U, May have L",F419="COM",F419="")),"Lead",IF(AND(B419='Dropdown Answer Key'!$B$14,OR(AND(E419="GALV",H419="Y"),AND(E419="GALV",H419="UN"),AND(E419="GALV",H419=""),AND(F419="GALV",H419="Y"),AND(F419="GALV",H419="UN"),AND(F419="GALV",H419=""),AND(F419="GALV",I419="Y"),AND(F419="GALV",I419="UN"),AND(F419="GALV",I419=""))),"GRR",IF(AND(B419='Dropdown Answer Key'!$B$14,OR(E419="Unknown",F419="Unknown")),"Unknown SL","Non Lead")))))))))))</f>
        <v>ERROR</v>
      </c>
      <c r="T419" s="122" t="str">
        <f>IF(OR(M419="",Q419="",S419="ERROR"),"BLANK",IF((AND(M419='Dropdown Answer Key'!$B$25,OR('Service Line Inventory'!S419="Lead",S419="Unknown SL"))),"Tier 1",IF(AND('Service Line Inventory'!M419='Dropdown Answer Key'!$B$26,OR('Service Line Inventory'!S419="Lead",S419="Unknown SL")),"Tier 2",IF(AND('Service Line Inventory'!M419='Dropdown Answer Key'!$B$27,OR('Service Line Inventory'!S419="Lead",S419="Unknown SL")),"Tier 2",IF('Service Line Inventory'!S419="GRR","Tier 3",IF((AND('Service Line Inventory'!M419='Dropdown Answer Key'!$B$25,'Service Line Inventory'!Q419='Dropdown Answer Key'!$M$25,O419='Dropdown Answer Key'!$G$27,'Service Line Inventory'!P419='Dropdown Answer Key'!$J$27,S419="Non Lead")),"Tier 4",IF((AND('Service Line Inventory'!M419='Dropdown Answer Key'!$B$25,'Service Line Inventory'!Q419='Dropdown Answer Key'!$M$25,O419='Dropdown Answer Key'!$G$27,S419="Non Lead")),"Tier 4",IF((AND('Service Line Inventory'!M419='Dropdown Answer Key'!$B$25,'Service Line Inventory'!Q419='Dropdown Answer Key'!$M$25,'Service Line Inventory'!P419='Dropdown Answer Key'!$J$27,S419="Non Lead")),"Tier 4","Tier 5"))))))))</f>
        <v>BLANK</v>
      </c>
      <c r="U419" s="123" t="str">
        <f t="shared" si="25"/>
        <v>ERROR</v>
      </c>
      <c r="V419" s="122" t="str">
        <f t="shared" si="26"/>
        <v>ERROR</v>
      </c>
      <c r="W419" s="122" t="str">
        <f t="shared" si="27"/>
        <v>NO</v>
      </c>
      <c r="X419" s="116"/>
      <c r="Y419" s="105"/>
      <c r="Z419" s="85"/>
    </row>
    <row r="420" spans="1:26" x14ac:dyDescent="0.25">
      <c r="A420" s="80"/>
      <c r="B420" s="80"/>
      <c r="C420" s="111"/>
      <c r="D420" s="81"/>
      <c r="E420" s="111"/>
      <c r="F420" s="111"/>
      <c r="G420" s="113"/>
      <c r="H420" s="101"/>
      <c r="I420" s="81"/>
      <c r="J420" s="82"/>
      <c r="K420" s="81"/>
      <c r="L420" s="101" t="str">
        <f t="shared" si="24"/>
        <v>ERROR</v>
      </c>
      <c r="M420" s="117"/>
      <c r="N420" s="81"/>
      <c r="O420" s="81"/>
      <c r="P420" s="81"/>
      <c r="Q420" s="80"/>
      <c r="R420" s="81"/>
      <c r="S420" s="106" t="str">
        <f>IF(OR(B420="",$C$3="",$G$3=""),"ERROR",IF(AND(B420='Dropdown Answer Key'!$B$12,OR(E420="Lead",E420="U, May have L",E420="COM",E420="")),"Lead",IF(AND(B420='Dropdown Answer Key'!$B$12,OR(AND(E420="GALV",H420="Y"),AND(E420="GALV",H420="UN"),AND(E420="GALV",H420=""))),"GRR",IF(AND(B420='Dropdown Answer Key'!$B$12,E420="Unknown"),"Unknown SL",IF(AND(B420='Dropdown Answer Key'!$B$13,OR(F420="Lead",F420="U, May have L",F420="COM",F420="")),"Lead",IF(AND(B420='Dropdown Answer Key'!$B$13,OR(AND(F420="GALV",H420="Y"),AND(F420="GALV",H420="UN"),AND(F420="GALV",H420=""))),"GRR",IF(AND(B420='Dropdown Answer Key'!$B$13,F420="Unknown"),"Unknown SL",IF(AND(B420='Dropdown Answer Key'!$B$14,OR(E420="Lead",E420="U, May have L",E420="COM",E420="")),"Lead",IF(AND(B420='Dropdown Answer Key'!$B$14,OR(F420="Lead",F420="U, May have L",F420="COM",F420="")),"Lead",IF(AND(B420='Dropdown Answer Key'!$B$14,OR(AND(E420="GALV",H420="Y"),AND(E420="GALV",H420="UN"),AND(E420="GALV",H420=""),AND(F420="GALV",H420="Y"),AND(F420="GALV",H420="UN"),AND(F420="GALV",H420=""),AND(F420="GALV",I420="Y"),AND(F420="GALV",I420="UN"),AND(F420="GALV",I420=""))),"GRR",IF(AND(B420='Dropdown Answer Key'!$B$14,OR(E420="Unknown",F420="Unknown")),"Unknown SL","Non Lead")))))))))))</f>
        <v>ERROR</v>
      </c>
      <c r="T420" s="83" t="str">
        <f>IF(OR(M420="",Q420="",S420="ERROR"),"BLANK",IF((AND(M420='Dropdown Answer Key'!$B$25,OR('Service Line Inventory'!S420="Lead",S420="Unknown SL"))),"Tier 1",IF(AND('Service Line Inventory'!M420='Dropdown Answer Key'!$B$26,OR('Service Line Inventory'!S420="Lead",S420="Unknown SL")),"Tier 2",IF(AND('Service Line Inventory'!M420='Dropdown Answer Key'!$B$27,OR('Service Line Inventory'!S420="Lead",S420="Unknown SL")),"Tier 2",IF('Service Line Inventory'!S420="GRR","Tier 3",IF((AND('Service Line Inventory'!M420='Dropdown Answer Key'!$B$25,'Service Line Inventory'!Q420='Dropdown Answer Key'!$M$25,O420='Dropdown Answer Key'!$G$27,'Service Line Inventory'!P420='Dropdown Answer Key'!$J$27,S420="Non Lead")),"Tier 4",IF((AND('Service Line Inventory'!M420='Dropdown Answer Key'!$B$25,'Service Line Inventory'!Q420='Dropdown Answer Key'!$M$25,O420='Dropdown Answer Key'!$G$27,S420="Non Lead")),"Tier 4",IF((AND('Service Line Inventory'!M420='Dropdown Answer Key'!$B$25,'Service Line Inventory'!Q420='Dropdown Answer Key'!$M$25,'Service Line Inventory'!P420='Dropdown Answer Key'!$J$27,S420="Non Lead")),"Tier 4","Tier 5"))))))))</f>
        <v>BLANK</v>
      </c>
      <c r="U420" s="109" t="str">
        <f t="shared" si="25"/>
        <v>ERROR</v>
      </c>
      <c r="V420" s="83" t="str">
        <f t="shared" si="26"/>
        <v>ERROR</v>
      </c>
      <c r="W420" s="83" t="str">
        <f t="shared" si="27"/>
        <v>NO</v>
      </c>
      <c r="X420" s="115"/>
      <c r="Y420" s="84"/>
      <c r="Z420" s="85"/>
    </row>
    <row r="421" spans="1:26" x14ac:dyDescent="0.25">
      <c r="A421" s="89"/>
      <c r="B421" s="90"/>
      <c r="C421" s="112"/>
      <c r="D421" s="90"/>
      <c r="E421" s="112"/>
      <c r="F421" s="112"/>
      <c r="G421" s="114"/>
      <c r="H421" s="102"/>
      <c r="I421" s="90"/>
      <c r="J421" s="91"/>
      <c r="K421" s="90"/>
      <c r="L421" s="102" t="str">
        <f t="shared" si="24"/>
        <v>ERROR</v>
      </c>
      <c r="M421" s="118"/>
      <c r="N421" s="90"/>
      <c r="O421" s="90"/>
      <c r="P421" s="90"/>
      <c r="Q421" s="89"/>
      <c r="R421" s="90"/>
      <c r="S421" s="121" t="str">
        <f>IF(OR(B421="",$C$3="",$G$3=""),"ERROR",IF(AND(B421='Dropdown Answer Key'!$B$12,OR(E421="Lead",E421="U, May have L",E421="COM",E421="")),"Lead",IF(AND(B421='Dropdown Answer Key'!$B$12,OR(AND(E421="GALV",H421="Y"),AND(E421="GALV",H421="UN"),AND(E421="GALV",H421=""))),"GRR",IF(AND(B421='Dropdown Answer Key'!$B$12,E421="Unknown"),"Unknown SL",IF(AND(B421='Dropdown Answer Key'!$B$13,OR(F421="Lead",F421="U, May have L",F421="COM",F421="")),"Lead",IF(AND(B421='Dropdown Answer Key'!$B$13,OR(AND(F421="GALV",H421="Y"),AND(F421="GALV",H421="UN"),AND(F421="GALV",H421=""))),"GRR",IF(AND(B421='Dropdown Answer Key'!$B$13,F421="Unknown"),"Unknown SL",IF(AND(B421='Dropdown Answer Key'!$B$14,OR(E421="Lead",E421="U, May have L",E421="COM",E421="")),"Lead",IF(AND(B421='Dropdown Answer Key'!$B$14,OR(F421="Lead",F421="U, May have L",F421="COM",F421="")),"Lead",IF(AND(B421='Dropdown Answer Key'!$B$14,OR(AND(E421="GALV",H421="Y"),AND(E421="GALV",H421="UN"),AND(E421="GALV",H421=""),AND(F421="GALV",H421="Y"),AND(F421="GALV",H421="UN"),AND(F421="GALV",H421=""),AND(F421="GALV",I421="Y"),AND(F421="GALV",I421="UN"),AND(F421="GALV",I421=""))),"GRR",IF(AND(B421='Dropdown Answer Key'!$B$14,OR(E421="Unknown",F421="Unknown")),"Unknown SL","Non Lead")))))))))))</f>
        <v>ERROR</v>
      </c>
      <c r="T421" s="122" t="str">
        <f>IF(OR(M421="",Q421="",S421="ERROR"),"BLANK",IF((AND(M421='Dropdown Answer Key'!$B$25,OR('Service Line Inventory'!S421="Lead",S421="Unknown SL"))),"Tier 1",IF(AND('Service Line Inventory'!M421='Dropdown Answer Key'!$B$26,OR('Service Line Inventory'!S421="Lead",S421="Unknown SL")),"Tier 2",IF(AND('Service Line Inventory'!M421='Dropdown Answer Key'!$B$27,OR('Service Line Inventory'!S421="Lead",S421="Unknown SL")),"Tier 2",IF('Service Line Inventory'!S421="GRR","Tier 3",IF((AND('Service Line Inventory'!M421='Dropdown Answer Key'!$B$25,'Service Line Inventory'!Q421='Dropdown Answer Key'!$M$25,O421='Dropdown Answer Key'!$G$27,'Service Line Inventory'!P421='Dropdown Answer Key'!$J$27,S421="Non Lead")),"Tier 4",IF((AND('Service Line Inventory'!M421='Dropdown Answer Key'!$B$25,'Service Line Inventory'!Q421='Dropdown Answer Key'!$M$25,O421='Dropdown Answer Key'!$G$27,S421="Non Lead")),"Tier 4",IF((AND('Service Line Inventory'!M421='Dropdown Answer Key'!$B$25,'Service Line Inventory'!Q421='Dropdown Answer Key'!$M$25,'Service Line Inventory'!P421='Dropdown Answer Key'!$J$27,S421="Non Lead")),"Tier 4","Tier 5"))))))))</f>
        <v>BLANK</v>
      </c>
      <c r="U421" s="123" t="str">
        <f t="shared" si="25"/>
        <v>ERROR</v>
      </c>
      <c r="V421" s="122" t="str">
        <f t="shared" si="26"/>
        <v>ERROR</v>
      </c>
      <c r="W421" s="122" t="str">
        <f t="shared" si="27"/>
        <v>NO</v>
      </c>
      <c r="X421" s="116"/>
      <c r="Y421" s="105"/>
      <c r="Z421" s="85"/>
    </row>
    <row r="422" spans="1:26" x14ac:dyDescent="0.25">
      <c r="A422" s="80"/>
      <c r="B422" s="80"/>
      <c r="C422" s="111"/>
      <c r="D422" s="81"/>
      <c r="E422" s="111"/>
      <c r="F422" s="111"/>
      <c r="G422" s="113"/>
      <c r="H422" s="101"/>
      <c r="I422" s="81"/>
      <c r="J422" s="82"/>
      <c r="K422" s="81"/>
      <c r="L422" s="101" t="str">
        <f t="shared" si="24"/>
        <v>ERROR</v>
      </c>
      <c r="M422" s="117"/>
      <c r="N422" s="81"/>
      <c r="O422" s="81"/>
      <c r="P422" s="81"/>
      <c r="Q422" s="80"/>
      <c r="R422" s="81"/>
      <c r="S422" s="106" t="str">
        <f>IF(OR(B422="",$C$3="",$G$3=""),"ERROR",IF(AND(B422='Dropdown Answer Key'!$B$12,OR(E422="Lead",E422="U, May have L",E422="COM",E422="")),"Lead",IF(AND(B422='Dropdown Answer Key'!$B$12,OR(AND(E422="GALV",H422="Y"),AND(E422="GALV",H422="UN"),AND(E422="GALV",H422=""))),"GRR",IF(AND(B422='Dropdown Answer Key'!$B$12,E422="Unknown"),"Unknown SL",IF(AND(B422='Dropdown Answer Key'!$B$13,OR(F422="Lead",F422="U, May have L",F422="COM",F422="")),"Lead",IF(AND(B422='Dropdown Answer Key'!$B$13,OR(AND(F422="GALV",H422="Y"),AND(F422="GALV",H422="UN"),AND(F422="GALV",H422=""))),"GRR",IF(AND(B422='Dropdown Answer Key'!$B$13,F422="Unknown"),"Unknown SL",IF(AND(B422='Dropdown Answer Key'!$B$14,OR(E422="Lead",E422="U, May have L",E422="COM",E422="")),"Lead",IF(AND(B422='Dropdown Answer Key'!$B$14,OR(F422="Lead",F422="U, May have L",F422="COM",F422="")),"Lead",IF(AND(B422='Dropdown Answer Key'!$B$14,OR(AND(E422="GALV",H422="Y"),AND(E422="GALV",H422="UN"),AND(E422="GALV",H422=""),AND(F422="GALV",H422="Y"),AND(F422="GALV",H422="UN"),AND(F422="GALV",H422=""),AND(F422="GALV",I422="Y"),AND(F422="GALV",I422="UN"),AND(F422="GALV",I422=""))),"GRR",IF(AND(B422='Dropdown Answer Key'!$B$14,OR(E422="Unknown",F422="Unknown")),"Unknown SL","Non Lead")))))))))))</f>
        <v>ERROR</v>
      </c>
      <c r="T422" s="83" t="str">
        <f>IF(OR(M422="",Q422="",S422="ERROR"),"BLANK",IF((AND(M422='Dropdown Answer Key'!$B$25,OR('Service Line Inventory'!S422="Lead",S422="Unknown SL"))),"Tier 1",IF(AND('Service Line Inventory'!M422='Dropdown Answer Key'!$B$26,OR('Service Line Inventory'!S422="Lead",S422="Unknown SL")),"Tier 2",IF(AND('Service Line Inventory'!M422='Dropdown Answer Key'!$B$27,OR('Service Line Inventory'!S422="Lead",S422="Unknown SL")),"Tier 2",IF('Service Line Inventory'!S422="GRR","Tier 3",IF((AND('Service Line Inventory'!M422='Dropdown Answer Key'!$B$25,'Service Line Inventory'!Q422='Dropdown Answer Key'!$M$25,O422='Dropdown Answer Key'!$G$27,'Service Line Inventory'!P422='Dropdown Answer Key'!$J$27,S422="Non Lead")),"Tier 4",IF((AND('Service Line Inventory'!M422='Dropdown Answer Key'!$B$25,'Service Line Inventory'!Q422='Dropdown Answer Key'!$M$25,O422='Dropdown Answer Key'!$G$27,S422="Non Lead")),"Tier 4",IF((AND('Service Line Inventory'!M422='Dropdown Answer Key'!$B$25,'Service Line Inventory'!Q422='Dropdown Answer Key'!$M$25,'Service Line Inventory'!P422='Dropdown Answer Key'!$J$27,S422="Non Lead")),"Tier 4","Tier 5"))))))))</f>
        <v>BLANK</v>
      </c>
      <c r="U422" s="109" t="str">
        <f t="shared" si="25"/>
        <v>ERROR</v>
      </c>
      <c r="V422" s="83" t="str">
        <f t="shared" si="26"/>
        <v>ERROR</v>
      </c>
      <c r="W422" s="83" t="str">
        <f t="shared" si="27"/>
        <v>NO</v>
      </c>
      <c r="X422" s="115"/>
      <c r="Y422" s="84"/>
      <c r="Z422" s="85"/>
    </row>
    <row r="423" spans="1:26" x14ac:dyDescent="0.25">
      <c r="A423" s="89"/>
      <c r="B423" s="90"/>
      <c r="C423" s="112"/>
      <c r="D423" s="90"/>
      <c r="E423" s="112"/>
      <c r="F423" s="112"/>
      <c r="G423" s="114"/>
      <c r="H423" s="102"/>
      <c r="I423" s="90"/>
      <c r="J423" s="91"/>
      <c r="K423" s="90"/>
      <c r="L423" s="102" t="str">
        <f t="shared" si="24"/>
        <v>ERROR</v>
      </c>
      <c r="M423" s="118"/>
      <c r="N423" s="90"/>
      <c r="O423" s="90"/>
      <c r="P423" s="90"/>
      <c r="Q423" s="89"/>
      <c r="R423" s="90"/>
      <c r="S423" s="121" t="str">
        <f>IF(OR(B423="",$C$3="",$G$3=""),"ERROR",IF(AND(B423='Dropdown Answer Key'!$B$12,OR(E423="Lead",E423="U, May have L",E423="COM",E423="")),"Lead",IF(AND(B423='Dropdown Answer Key'!$B$12,OR(AND(E423="GALV",H423="Y"),AND(E423="GALV",H423="UN"),AND(E423="GALV",H423=""))),"GRR",IF(AND(B423='Dropdown Answer Key'!$B$12,E423="Unknown"),"Unknown SL",IF(AND(B423='Dropdown Answer Key'!$B$13,OR(F423="Lead",F423="U, May have L",F423="COM",F423="")),"Lead",IF(AND(B423='Dropdown Answer Key'!$B$13,OR(AND(F423="GALV",H423="Y"),AND(F423="GALV",H423="UN"),AND(F423="GALV",H423=""))),"GRR",IF(AND(B423='Dropdown Answer Key'!$B$13,F423="Unknown"),"Unknown SL",IF(AND(B423='Dropdown Answer Key'!$B$14,OR(E423="Lead",E423="U, May have L",E423="COM",E423="")),"Lead",IF(AND(B423='Dropdown Answer Key'!$B$14,OR(F423="Lead",F423="U, May have L",F423="COM",F423="")),"Lead",IF(AND(B423='Dropdown Answer Key'!$B$14,OR(AND(E423="GALV",H423="Y"),AND(E423="GALV",H423="UN"),AND(E423="GALV",H423=""),AND(F423="GALV",H423="Y"),AND(F423="GALV",H423="UN"),AND(F423="GALV",H423=""),AND(F423="GALV",I423="Y"),AND(F423="GALV",I423="UN"),AND(F423="GALV",I423=""))),"GRR",IF(AND(B423='Dropdown Answer Key'!$B$14,OR(E423="Unknown",F423="Unknown")),"Unknown SL","Non Lead")))))))))))</f>
        <v>ERROR</v>
      </c>
      <c r="T423" s="122" t="str">
        <f>IF(OR(M423="",Q423="",S423="ERROR"),"BLANK",IF((AND(M423='Dropdown Answer Key'!$B$25,OR('Service Line Inventory'!S423="Lead",S423="Unknown SL"))),"Tier 1",IF(AND('Service Line Inventory'!M423='Dropdown Answer Key'!$B$26,OR('Service Line Inventory'!S423="Lead",S423="Unknown SL")),"Tier 2",IF(AND('Service Line Inventory'!M423='Dropdown Answer Key'!$B$27,OR('Service Line Inventory'!S423="Lead",S423="Unknown SL")),"Tier 2",IF('Service Line Inventory'!S423="GRR","Tier 3",IF((AND('Service Line Inventory'!M423='Dropdown Answer Key'!$B$25,'Service Line Inventory'!Q423='Dropdown Answer Key'!$M$25,O423='Dropdown Answer Key'!$G$27,'Service Line Inventory'!P423='Dropdown Answer Key'!$J$27,S423="Non Lead")),"Tier 4",IF((AND('Service Line Inventory'!M423='Dropdown Answer Key'!$B$25,'Service Line Inventory'!Q423='Dropdown Answer Key'!$M$25,O423='Dropdown Answer Key'!$G$27,S423="Non Lead")),"Tier 4",IF((AND('Service Line Inventory'!M423='Dropdown Answer Key'!$B$25,'Service Line Inventory'!Q423='Dropdown Answer Key'!$M$25,'Service Line Inventory'!P423='Dropdown Answer Key'!$J$27,S423="Non Lead")),"Tier 4","Tier 5"))))))))</f>
        <v>BLANK</v>
      </c>
      <c r="U423" s="123" t="str">
        <f t="shared" si="25"/>
        <v>ERROR</v>
      </c>
      <c r="V423" s="122" t="str">
        <f t="shared" si="26"/>
        <v>ERROR</v>
      </c>
      <c r="W423" s="122" t="str">
        <f t="shared" si="27"/>
        <v>NO</v>
      </c>
      <c r="X423" s="116"/>
      <c r="Y423" s="105"/>
      <c r="Z423" s="85"/>
    </row>
    <row r="424" spans="1:26" x14ac:dyDescent="0.25">
      <c r="A424" s="80"/>
      <c r="B424" s="80"/>
      <c r="C424" s="111"/>
      <c r="D424" s="81"/>
      <c r="E424" s="111"/>
      <c r="F424" s="111"/>
      <c r="G424" s="113"/>
      <c r="H424" s="101"/>
      <c r="I424" s="81"/>
      <c r="J424" s="82"/>
      <c r="K424" s="81"/>
      <c r="L424" s="101" t="str">
        <f t="shared" si="24"/>
        <v>ERROR</v>
      </c>
      <c r="M424" s="117"/>
      <c r="N424" s="81"/>
      <c r="O424" s="81"/>
      <c r="P424" s="81"/>
      <c r="Q424" s="80"/>
      <c r="R424" s="81"/>
      <c r="S424" s="106" t="str">
        <f>IF(OR(B424="",$C$3="",$G$3=""),"ERROR",IF(AND(B424='Dropdown Answer Key'!$B$12,OR(E424="Lead",E424="U, May have L",E424="COM",E424="")),"Lead",IF(AND(B424='Dropdown Answer Key'!$B$12,OR(AND(E424="GALV",H424="Y"),AND(E424="GALV",H424="UN"),AND(E424="GALV",H424=""))),"GRR",IF(AND(B424='Dropdown Answer Key'!$B$12,E424="Unknown"),"Unknown SL",IF(AND(B424='Dropdown Answer Key'!$B$13,OR(F424="Lead",F424="U, May have L",F424="COM",F424="")),"Lead",IF(AND(B424='Dropdown Answer Key'!$B$13,OR(AND(F424="GALV",H424="Y"),AND(F424="GALV",H424="UN"),AND(F424="GALV",H424=""))),"GRR",IF(AND(B424='Dropdown Answer Key'!$B$13,F424="Unknown"),"Unknown SL",IF(AND(B424='Dropdown Answer Key'!$B$14,OR(E424="Lead",E424="U, May have L",E424="COM",E424="")),"Lead",IF(AND(B424='Dropdown Answer Key'!$B$14,OR(F424="Lead",F424="U, May have L",F424="COM",F424="")),"Lead",IF(AND(B424='Dropdown Answer Key'!$B$14,OR(AND(E424="GALV",H424="Y"),AND(E424="GALV",H424="UN"),AND(E424="GALV",H424=""),AND(F424="GALV",H424="Y"),AND(F424="GALV",H424="UN"),AND(F424="GALV",H424=""),AND(F424="GALV",I424="Y"),AND(F424="GALV",I424="UN"),AND(F424="GALV",I424=""))),"GRR",IF(AND(B424='Dropdown Answer Key'!$B$14,OR(E424="Unknown",F424="Unknown")),"Unknown SL","Non Lead")))))))))))</f>
        <v>ERROR</v>
      </c>
      <c r="T424" s="83" t="str">
        <f>IF(OR(M424="",Q424="",S424="ERROR"),"BLANK",IF((AND(M424='Dropdown Answer Key'!$B$25,OR('Service Line Inventory'!S424="Lead",S424="Unknown SL"))),"Tier 1",IF(AND('Service Line Inventory'!M424='Dropdown Answer Key'!$B$26,OR('Service Line Inventory'!S424="Lead",S424="Unknown SL")),"Tier 2",IF(AND('Service Line Inventory'!M424='Dropdown Answer Key'!$B$27,OR('Service Line Inventory'!S424="Lead",S424="Unknown SL")),"Tier 2",IF('Service Line Inventory'!S424="GRR","Tier 3",IF((AND('Service Line Inventory'!M424='Dropdown Answer Key'!$B$25,'Service Line Inventory'!Q424='Dropdown Answer Key'!$M$25,O424='Dropdown Answer Key'!$G$27,'Service Line Inventory'!P424='Dropdown Answer Key'!$J$27,S424="Non Lead")),"Tier 4",IF((AND('Service Line Inventory'!M424='Dropdown Answer Key'!$B$25,'Service Line Inventory'!Q424='Dropdown Answer Key'!$M$25,O424='Dropdown Answer Key'!$G$27,S424="Non Lead")),"Tier 4",IF((AND('Service Line Inventory'!M424='Dropdown Answer Key'!$B$25,'Service Line Inventory'!Q424='Dropdown Answer Key'!$M$25,'Service Line Inventory'!P424='Dropdown Answer Key'!$J$27,S424="Non Lead")),"Tier 4","Tier 5"))))))))</f>
        <v>BLANK</v>
      </c>
      <c r="U424" s="109" t="str">
        <f t="shared" si="25"/>
        <v>ERROR</v>
      </c>
      <c r="V424" s="83" t="str">
        <f t="shared" si="26"/>
        <v>ERROR</v>
      </c>
      <c r="W424" s="83" t="str">
        <f t="shared" si="27"/>
        <v>NO</v>
      </c>
      <c r="X424" s="115"/>
      <c r="Y424" s="84"/>
      <c r="Z424" s="85"/>
    </row>
    <row r="425" spans="1:26" x14ac:dyDescent="0.25">
      <c r="A425" s="89"/>
      <c r="B425" s="90"/>
      <c r="C425" s="112"/>
      <c r="D425" s="90"/>
      <c r="E425" s="112"/>
      <c r="F425" s="112"/>
      <c r="G425" s="114"/>
      <c r="H425" s="102"/>
      <c r="I425" s="90"/>
      <c r="J425" s="91"/>
      <c r="K425" s="90"/>
      <c r="L425" s="102" t="str">
        <f t="shared" si="24"/>
        <v>ERROR</v>
      </c>
      <c r="M425" s="118"/>
      <c r="N425" s="90"/>
      <c r="O425" s="90"/>
      <c r="P425" s="90"/>
      <c r="Q425" s="89"/>
      <c r="R425" s="90"/>
      <c r="S425" s="121" t="str">
        <f>IF(OR(B425="",$C$3="",$G$3=""),"ERROR",IF(AND(B425='Dropdown Answer Key'!$B$12,OR(E425="Lead",E425="U, May have L",E425="COM",E425="")),"Lead",IF(AND(B425='Dropdown Answer Key'!$B$12,OR(AND(E425="GALV",H425="Y"),AND(E425="GALV",H425="UN"),AND(E425="GALV",H425=""))),"GRR",IF(AND(B425='Dropdown Answer Key'!$B$12,E425="Unknown"),"Unknown SL",IF(AND(B425='Dropdown Answer Key'!$B$13,OR(F425="Lead",F425="U, May have L",F425="COM",F425="")),"Lead",IF(AND(B425='Dropdown Answer Key'!$B$13,OR(AND(F425="GALV",H425="Y"),AND(F425="GALV",H425="UN"),AND(F425="GALV",H425=""))),"GRR",IF(AND(B425='Dropdown Answer Key'!$B$13,F425="Unknown"),"Unknown SL",IF(AND(B425='Dropdown Answer Key'!$B$14,OR(E425="Lead",E425="U, May have L",E425="COM",E425="")),"Lead",IF(AND(B425='Dropdown Answer Key'!$B$14,OR(F425="Lead",F425="U, May have L",F425="COM",F425="")),"Lead",IF(AND(B425='Dropdown Answer Key'!$B$14,OR(AND(E425="GALV",H425="Y"),AND(E425="GALV",H425="UN"),AND(E425="GALV",H425=""),AND(F425="GALV",H425="Y"),AND(F425="GALV",H425="UN"),AND(F425="GALV",H425=""),AND(F425="GALV",I425="Y"),AND(F425="GALV",I425="UN"),AND(F425="GALV",I425=""))),"GRR",IF(AND(B425='Dropdown Answer Key'!$B$14,OR(E425="Unknown",F425="Unknown")),"Unknown SL","Non Lead")))))))))))</f>
        <v>ERROR</v>
      </c>
      <c r="T425" s="122" t="str">
        <f>IF(OR(M425="",Q425="",S425="ERROR"),"BLANK",IF((AND(M425='Dropdown Answer Key'!$B$25,OR('Service Line Inventory'!S425="Lead",S425="Unknown SL"))),"Tier 1",IF(AND('Service Line Inventory'!M425='Dropdown Answer Key'!$B$26,OR('Service Line Inventory'!S425="Lead",S425="Unknown SL")),"Tier 2",IF(AND('Service Line Inventory'!M425='Dropdown Answer Key'!$B$27,OR('Service Line Inventory'!S425="Lead",S425="Unknown SL")),"Tier 2",IF('Service Line Inventory'!S425="GRR","Tier 3",IF((AND('Service Line Inventory'!M425='Dropdown Answer Key'!$B$25,'Service Line Inventory'!Q425='Dropdown Answer Key'!$M$25,O425='Dropdown Answer Key'!$G$27,'Service Line Inventory'!P425='Dropdown Answer Key'!$J$27,S425="Non Lead")),"Tier 4",IF((AND('Service Line Inventory'!M425='Dropdown Answer Key'!$B$25,'Service Line Inventory'!Q425='Dropdown Answer Key'!$M$25,O425='Dropdown Answer Key'!$G$27,S425="Non Lead")),"Tier 4",IF((AND('Service Line Inventory'!M425='Dropdown Answer Key'!$B$25,'Service Line Inventory'!Q425='Dropdown Answer Key'!$M$25,'Service Line Inventory'!P425='Dropdown Answer Key'!$J$27,S425="Non Lead")),"Tier 4","Tier 5"))))))))</f>
        <v>BLANK</v>
      </c>
      <c r="U425" s="123" t="str">
        <f t="shared" si="25"/>
        <v>ERROR</v>
      </c>
      <c r="V425" s="122" t="str">
        <f t="shared" si="26"/>
        <v>ERROR</v>
      </c>
      <c r="W425" s="122" t="str">
        <f t="shared" si="27"/>
        <v>NO</v>
      </c>
      <c r="X425" s="116"/>
      <c r="Y425" s="105"/>
      <c r="Z425" s="85"/>
    </row>
    <row r="426" spans="1:26" x14ac:dyDescent="0.25">
      <c r="A426" s="80"/>
      <c r="B426" s="80"/>
      <c r="C426" s="111"/>
      <c r="D426" s="81"/>
      <c r="E426" s="111"/>
      <c r="F426" s="111"/>
      <c r="G426" s="113"/>
      <c r="H426" s="101"/>
      <c r="I426" s="81"/>
      <c r="J426" s="82"/>
      <c r="K426" s="81"/>
      <c r="L426" s="101" t="str">
        <f t="shared" si="24"/>
        <v>ERROR</v>
      </c>
      <c r="M426" s="117"/>
      <c r="N426" s="81"/>
      <c r="O426" s="81"/>
      <c r="P426" s="81"/>
      <c r="Q426" s="80"/>
      <c r="R426" s="81"/>
      <c r="S426" s="106" t="str">
        <f>IF(OR(B426="",$C$3="",$G$3=""),"ERROR",IF(AND(B426='Dropdown Answer Key'!$B$12,OR(E426="Lead",E426="U, May have L",E426="COM",E426="")),"Lead",IF(AND(B426='Dropdown Answer Key'!$B$12,OR(AND(E426="GALV",H426="Y"),AND(E426="GALV",H426="UN"),AND(E426="GALV",H426=""))),"GRR",IF(AND(B426='Dropdown Answer Key'!$B$12,E426="Unknown"),"Unknown SL",IF(AND(B426='Dropdown Answer Key'!$B$13,OR(F426="Lead",F426="U, May have L",F426="COM",F426="")),"Lead",IF(AND(B426='Dropdown Answer Key'!$B$13,OR(AND(F426="GALV",H426="Y"),AND(F426="GALV",H426="UN"),AND(F426="GALV",H426=""))),"GRR",IF(AND(B426='Dropdown Answer Key'!$B$13,F426="Unknown"),"Unknown SL",IF(AND(B426='Dropdown Answer Key'!$B$14,OR(E426="Lead",E426="U, May have L",E426="COM",E426="")),"Lead",IF(AND(B426='Dropdown Answer Key'!$B$14,OR(F426="Lead",F426="U, May have L",F426="COM",F426="")),"Lead",IF(AND(B426='Dropdown Answer Key'!$B$14,OR(AND(E426="GALV",H426="Y"),AND(E426="GALV",H426="UN"),AND(E426="GALV",H426=""),AND(F426="GALV",H426="Y"),AND(F426="GALV",H426="UN"),AND(F426="GALV",H426=""),AND(F426="GALV",I426="Y"),AND(F426="GALV",I426="UN"),AND(F426="GALV",I426=""))),"GRR",IF(AND(B426='Dropdown Answer Key'!$B$14,OR(E426="Unknown",F426="Unknown")),"Unknown SL","Non Lead")))))))))))</f>
        <v>ERROR</v>
      </c>
      <c r="T426" s="83" t="str">
        <f>IF(OR(M426="",Q426="",S426="ERROR"),"BLANK",IF((AND(M426='Dropdown Answer Key'!$B$25,OR('Service Line Inventory'!S426="Lead",S426="Unknown SL"))),"Tier 1",IF(AND('Service Line Inventory'!M426='Dropdown Answer Key'!$B$26,OR('Service Line Inventory'!S426="Lead",S426="Unknown SL")),"Tier 2",IF(AND('Service Line Inventory'!M426='Dropdown Answer Key'!$B$27,OR('Service Line Inventory'!S426="Lead",S426="Unknown SL")),"Tier 2",IF('Service Line Inventory'!S426="GRR","Tier 3",IF((AND('Service Line Inventory'!M426='Dropdown Answer Key'!$B$25,'Service Line Inventory'!Q426='Dropdown Answer Key'!$M$25,O426='Dropdown Answer Key'!$G$27,'Service Line Inventory'!P426='Dropdown Answer Key'!$J$27,S426="Non Lead")),"Tier 4",IF((AND('Service Line Inventory'!M426='Dropdown Answer Key'!$B$25,'Service Line Inventory'!Q426='Dropdown Answer Key'!$M$25,O426='Dropdown Answer Key'!$G$27,S426="Non Lead")),"Tier 4",IF((AND('Service Line Inventory'!M426='Dropdown Answer Key'!$B$25,'Service Line Inventory'!Q426='Dropdown Answer Key'!$M$25,'Service Line Inventory'!P426='Dropdown Answer Key'!$J$27,S426="Non Lead")),"Tier 4","Tier 5"))))))))</f>
        <v>BLANK</v>
      </c>
      <c r="U426" s="109" t="str">
        <f t="shared" si="25"/>
        <v>ERROR</v>
      </c>
      <c r="V426" s="83" t="str">
        <f t="shared" si="26"/>
        <v>ERROR</v>
      </c>
      <c r="W426" s="83" t="str">
        <f t="shared" si="27"/>
        <v>NO</v>
      </c>
      <c r="X426" s="115"/>
      <c r="Y426" s="84"/>
      <c r="Z426" s="85"/>
    </row>
    <row r="427" spans="1:26" x14ac:dyDescent="0.25">
      <c r="A427" s="89"/>
      <c r="B427" s="90"/>
      <c r="C427" s="112"/>
      <c r="D427" s="90"/>
      <c r="E427" s="112"/>
      <c r="F427" s="112"/>
      <c r="G427" s="114"/>
      <c r="H427" s="102"/>
      <c r="I427" s="90"/>
      <c r="J427" s="91"/>
      <c r="K427" s="90"/>
      <c r="L427" s="102" t="str">
        <f t="shared" si="24"/>
        <v>ERROR</v>
      </c>
      <c r="M427" s="118"/>
      <c r="N427" s="90"/>
      <c r="O427" s="90"/>
      <c r="P427" s="90"/>
      <c r="Q427" s="89"/>
      <c r="R427" s="90"/>
      <c r="S427" s="121" t="str">
        <f>IF(OR(B427="",$C$3="",$G$3=""),"ERROR",IF(AND(B427='Dropdown Answer Key'!$B$12,OR(E427="Lead",E427="U, May have L",E427="COM",E427="")),"Lead",IF(AND(B427='Dropdown Answer Key'!$B$12,OR(AND(E427="GALV",H427="Y"),AND(E427="GALV",H427="UN"),AND(E427="GALV",H427=""))),"GRR",IF(AND(B427='Dropdown Answer Key'!$B$12,E427="Unknown"),"Unknown SL",IF(AND(B427='Dropdown Answer Key'!$B$13,OR(F427="Lead",F427="U, May have L",F427="COM",F427="")),"Lead",IF(AND(B427='Dropdown Answer Key'!$B$13,OR(AND(F427="GALV",H427="Y"),AND(F427="GALV",H427="UN"),AND(F427="GALV",H427=""))),"GRR",IF(AND(B427='Dropdown Answer Key'!$B$13,F427="Unknown"),"Unknown SL",IF(AND(B427='Dropdown Answer Key'!$B$14,OR(E427="Lead",E427="U, May have L",E427="COM",E427="")),"Lead",IF(AND(B427='Dropdown Answer Key'!$B$14,OR(F427="Lead",F427="U, May have L",F427="COM",F427="")),"Lead",IF(AND(B427='Dropdown Answer Key'!$B$14,OR(AND(E427="GALV",H427="Y"),AND(E427="GALV",H427="UN"),AND(E427="GALV",H427=""),AND(F427="GALV",H427="Y"),AND(F427="GALV",H427="UN"),AND(F427="GALV",H427=""),AND(F427="GALV",I427="Y"),AND(F427="GALV",I427="UN"),AND(F427="GALV",I427=""))),"GRR",IF(AND(B427='Dropdown Answer Key'!$B$14,OR(E427="Unknown",F427="Unknown")),"Unknown SL","Non Lead")))))))))))</f>
        <v>ERROR</v>
      </c>
      <c r="T427" s="122" t="str">
        <f>IF(OR(M427="",Q427="",S427="ERROR"),"BLANK",IF((AND(M427='Dropdown Answer Key'!$B$25,OR('Service Line Inventory'!S427="Lead",S427="Unknown SL"))),"Tier 1",IF(AND('Service Line Inventory'!M427='Dropdown Answer Key'!$B$26,OR('Service Line Inventory'!S427="Lead",S427="Unknown SL")),"Tier 2",IF(AND('Service Line Inventory'!M427='Dropdown Answer Key'!$B$27,OR('Service Line Inventory'!S427="Lead",S427="Unknown SL")),"Tier 2",IF('Service Line Inventory'!S427="GRR","Tier 3",IF((AND('Service Line Inventory'!M427='Dropdown Answer Key'!$B$25,'Service Line Inventory'!Q427='Dropdown Answer Key'!$M$25,O427='Dropdown Answer Key'!$G$27,'Service Line Inventory'!P427='Dropdown Answer Key'!$J$27,S427="Non Lead")),"Tier 4",IF((AND('Service Line Inventory'!M427='Dropdown Answer Key'!$B$25,'Service Line Inventory'!Q427='Dropdown Answer Key'!$M$25,O427='Dropdown Answer Key'!$G$27,S427="Non Lead")),"Tier 4",IF((AND('Service Line Inventory'!M427='Dropdown Answer Key'!$B$25,'Service Line Inventory'!Q427='Dropdown Answer Key'!$M$25,'Service Line Inventory'!P427='Dropdown Answer Key'!$J$27,S427="Non Lead")),"Tier 4","Tier 5"))))))))</f>
        <v>BLANK</v>
      </c>
      <c r="U427" s="123" t="str">
        <f t="shared" si="25"/>
        <v>ERROR</v>
      </c>
      <c r="V427" s="122" t="str">
        <f t="shared" si="26"/>
        <v>ERROR</v>
      </c>
      <c r="W427" s="122" t="str">
        <f t="shared" si="27"/>
        <v>NO</v>
      </c>
      <c r="X427" s="116"/>
      <c r="Y427" s="105"/>
      <c r="Z427" s="85"/>
    </row>
    <row r="428" spans="1:26" x14ac:dyDescent="0.25">
      <c r="A428" s="80"/>
      <c r="B428" s="80"/>
      <c r="C428" s="111"/>
      <c r="D428" s="81"/>
      <c r="E428" s="111"/>
      <c r="F428" s="111"/>
      <c r="G428" s="113"/>
      <c r="H428" s="101"/>
      <c r="I428" s="81"/>
      <c r="J428" s="82"/>
      <c r="K428" s="81"/>
      <c r="L428" s="101" t="str">
        <f t="shared" si="24"/>
        <v>ERROR</v>
      </c>
      <c r="M428" s="117"/>
      <c r="N428" s="81"/>
      <c r="O428" s="81"/>
      <c r="P428" s="81"/>
      <c r="Q428" s="80"/>
      <c r="R428" s="81"/>
      <c r="S428" s="106" t="str">
        <f>IF(OR(B428="",$C$3="",$G$3=""),"ERROR",IF(AND(B428='Dropdown Answer Key'!$B$12,OR(E428="Lead",E428="U, May have L",E428="COM",E428="")),"Lead",IF(AND(B428='Dropdown Answer Key'!$B$12,OR(AND(E428="GALV",H428="Y"),AND(E428="GALV",H428="UN"),AND(E428="GALV",H428=""))),"GRR",IF(AND(B428='Dropdown Answer Key'!$B$12,E428="Unknown"),"Unknown SL",IF(AND(B428='Dropdown Answer Key'!$B$13,OR(F428="Lead",F428="U, May have L",F428="COM",F428="")),"Lead",IF(AND(B428='Dropdown Answer Key'!$B$13,OR(AND(F428="GALV",H428="Y"),AND(F428="GALV",H428="UN"),AND(F428="GALV",H428=""))),"GRR",IF(AND(B428='Dropdown Answer Key'!$B$13,F428="Unknown"),"Unknown SL",IF(AND(B428='Dropdown Answer Key'!$B$14,OR(E428="Lead",E428="U, May have L",E428="COM",E428="")),"Lead",IF(AND(B428='Dropdown Answer Key'!$B$14,OR(F428="Lead",F428="U, May have L",F428="COM",F428="")),"Lead",IF(AND(B428='Dropdown Answer Key'!$B$14,OR(AND(E428="GALV",H428="Y"),AND(E428="GALV",H428="UN"),AND(E428="GALV",H428=""),AND(F428="GALV",H428="Y"),AND(F428="GALV",H428="UN"),AND(F428="GALV",H428=""),AND(F428="GALV",I428="Y"),AND(F428="GALV",I428="UN"),AND(F428="GALV",I428=""))),"GRR",IF(AND(B428='Dropdown Answer Key'!$B$14,OR(E428="Unknown",F428="Unknown")),"Unknown SL","Non Lead")))))))))))</f>
        <v>ERROR</v>
      </c>
      <c r="T428" s="83" t="str">
        <f>IF(OR(M428="",Q428="",S428="ERROR"),"BLANK",IF((AND(M428='Dropdown Answer Key'!$B$25,OR('Service Line Inventory'!S428="Lead",S428="Unknown SL"))),"Tier 1",IF(AND('Service Line Inventory'!M428='Dropdown Answer Key'!$B$26,OR('Service Line Inventory'!S428="Lead",S428="Unknown SL")),"Tier 2",IF(AND('Service Line Inventory'!M428='Dropdown Answer Key'!$B$27,OR('Service Line Inventory'!S428="Lead",S428="Unknown SL")),"Tier 2",IF('Service Line Inventory'!S428="GRR","Tier 3",IF((AND('Service Line Inventory'!M428='Dropdown Answer Key'!$B$25,'Service Line Inventory'!Q428='Dropdown Answer Key'!$M$25,O428='Dropdown Answer Key'!$G$27,'Service Line Inventory'!P428='Dropdown Answer Key'!$J$27,S428="Non Lead")),"Tier 4",IF((AND('Service Line Inventory'!M428='Dropdown Answer Key'!$B$25,'Service Line Inventory'!Q428='Dropdown Answer Key'!$M$25,O428='Dropdown Answer Key'!$G$27,S428="Non Lead")),"Tier 4",IF((AND('Service Line Inventory'!M428='Dropdown Answer Key'!$B$25,'Service Line Inventory'!Q428='Dropdown Answer Key'!$M$25,'Service Line Inventory'!P428='Dropdown Answer Key'!$J$27,S428="Non Lead")),"Tier 4","Tier 5"))))))))</f>
        <v>BLANK</v>
      </c>
      <c r="U428" s="109" t="str">
        <f t="shared" si="25"/>
        <v>ERROR</v>
      </c>
      <c r="V428" s="83" t="str">
        <f t="shared" si="26"/>
        <v>ERROR</v>
      </c>
      <c r="W428" s="83" t="str">
        <f t="shared" si="27"/>
        <v>NO</v>
      </c>
      <c r="X428" s="115"/>
      <c r="Y428" s="84"/>
      <c r="Z428" s="85"/>
    </row>
    <row r="429" spans="1:26" x14ac:dyDescent="0.25">
      <c r="A429" s="89"/>
      <c r="B429" s="90"/>
      <c r="C429" s="112"/>
      <c r="D429" s="90"/>
      <c r="E429" s="112"/>
      <c r="F429" s="112"/>
      <c r="G429" s="114"/>
      <c r="H429" s="102"/>
      <c r="I429" s="90"/>
      <c r="J429" s="91"/>
      <c r="K429" s="90"/>
      <c r="L429" s="102" t="str">
        <f t="shared" si="24"/>
        <v>ERROR</v>
      </c>
      <c r="M429" s="118"/>
      <c r="N429" s="90"/>
      <c r="O429" s="90"/>
      <c r="P429" s="90"/>
      <c r="Q429" s="89"/>
      <c r="R429" s="90"/>
      <c r="S429" s="121" t="str">
        <f>IF(OR(B429="",$C$3="",$G$3=""),"ERROR",IF(AND(B429='Dropdown Answer Key'!$B$12,OR(E429="Lead",E429="U, May have L",E429="COM",E429="")),"Lead",IF(AND(B429='Dropdown Answer Key'!$B$12,OR(AND(E429="GALV",H429="Y"),AND(E429="GALV",H429="UN"),AND(E429="GALV",H429=""))),"GRR",IF(AND(B429='Dropdown Answer Key'!$B$12,E429="Unknown"),"Unknown SL",IF(AND(B429='Dropdown Answer Key'!$B$13,OR(F429="Lead",F429="U, May have L",F429="COM",F429="")),"Lead",IF(AND(B429='Dropdown Answer Key'!$B$13,OR(AND(F429="GALV",H429="Y"),AND(F429="GALV",H429="UN"),AND(F429="GALV",H429=""))),"GRR",IF(AND(B429='Dropdown Answer Key'!$B$13,F429="Unknown"),"Unknown SL",IF(AND(B429='Dropdown Answer Key'!$B$14,OR(E429="Lead",E429="U, May have L",E429="COM",E429="")),"Lead",IF(AND(B429='Dropdown Answer Key'!$B$14,OR(F429="Lead",F429="U, May have L",F429="COM",F429="")),"Lead",IF(AND(B429='Dropdown Answer Key'!$B$14,OR(AND(E429="GALV",H429="Y"),AND(E429="GALV",H429="UN"),AND(E429="GALV",H429=""),AND(F429="GALV",H429="Y"),AND(F429="GALV",H429="UN"),AND(F429="GALV",H429=""),AND(F429="GALV",I429="Y"),AND(F429="GALV",I429="UN"),AND(F429="GALV",I429=""))),"GRR",IF(AND(B429='Dropdown Answer Key'!$B$14,OR(E429="Unknown",F429="Unknown")),"Unknown SL","Non Lead")))))))))))</f>
        <v>ERROR</v>
      </c>
      <c r="T429" s="122" t="str">
        <f>IF(OR(M429="",Q429="",S429="ERROR"),"BLANK",IF((AND(M429='Dropdown Answer Key'!$B$25,OR('Service Line Inventory'!S429="Lead",S429="Unknown SL"))),"Tier 1",IF(AND('Service Line Inventory'!M429='Dropdown Answer Key'!$B$26,OR('Service Line Inventory'!S429="Lead",S429="Unknown SL")),"Tier 2",IF(AND('Service Line Inventory'!M429='Dropdown Answer Key'!$B$27,OR('Service Line Inventory'!S429="Lead",S429="Unknown SL")),"Tier 2",IF('Service Line Inventory'!S429="GRR","Tier 3",IF((AND('Service Line Inventory'!M429='Dropdown Answer Key'!$B$25,'Service Line Inventory'!Q429='Dropdown Answer Key'!$M$25,O429='Dropdown Answer Key'!$G$27,'Service Line Inventory'!P429='Dropdown Answer Key'!$J$27,S429="Non Lead")),"Tier 4",IF((AND('Service Line Inventory'!M429='Dropdown Answer Key'!$B$25,'Service Line Inventory'!Q429='Dropdown Answer Key'!$M$25,O429='Dropdown Answer Key'!$G$27,S429="Non Lead")),"Tier 4",IF((AND('Service Line Inventory'!M429='Dropdown Answer Key'!$B$25,'Service Line Inventory'!Q429='Dropdown Answer Key'!$M$25,'Service Line Inventory'!P429='Dropdown Answer Key'!$J$27,S429="Non Lead")),"Tier 4","Tier 5"))))))))</f>
        <v>BLANK</v>
      </c>
      <c r="U429" s="123" t="str">
        <f t="shared" si="25"/>
        <v>ERROR</v>
      </c>
      <c r="V429" s="122" t="str">
        <f t="shared" si="26"/>
        <v>ERROR</v>
      </c>
      <c r="W429" s="122" t="str">
        <f t="shared" si="27"/>
        <v>NO</v>
      </c>
      <c r="X429" s="116"/>
      <c r="Y429" s="105"/>
      <c r="Z429" s="85"/>
    </row>
    <row r="430" spans="1:26" x14ac:dyDescent="0.25">
      <c r="A430" s="80"/>
      <c r="B430" s="80"/>
      <c r="C430" s="111"/>
      <c r="D430" s="81"/>
      <c r="E430" s="111"/>
      <c r="F430" s="111"/>
      <c r="G430" s="113"/>
      <c r="H430" s="101"/>
      <c r="I430" s="81"/>
      <c r="J430" s="82"/>
      <c r="K430" s="81"/>
      <c r="L430" s="101" t="str">
        <f t="shared" si="24"/>
        <v>ERROR</v>
      </c>
      <c r="M430" s="117"/>
      <c r="N430" s="81"/>
      <c r="O430" s="81"/>
      <c r="P430" s="81"/>
      <c r="Q430" s="80"/>
      <c r="R430" s="81"/>
      <c r="S430" s="106" t="str">
        <f>IF(OR(B430="",$C$3="",$G$3=""),"ERROR",IF(AND(B430='Dropdown Answer Key'!$B$12,OR(E430="Lead",E430="U, May have L",E430="COM",E430="")),"Lead",IF(AND(B430='Dropdown Answer Key'!$B$12,OR(AND(E430="GALV",H430="Y"),AND(E430="GALV",H430="UN"),AND(E430="GALV",H430=""))),"GRR",IF(AND(B430='Dropdown Answer Key'!$B$12,E430="Unknown"),"Unknown SL",IF(AND(B430='Dropdown Answer Key'!$B$13,OR(F430="Lead",F430="U, May have L",F430="COM",F430="")),"Lead",IF(AND(B430='Dropdown Answer Key'!$B$13,OR(AND(F430="GALV",H430="Y"),AND(F430="GALV",H430="UN"),AND(F430="GALV",H430=""))),"GRR",IF(AND(B430='Dropdown Answer Key'!$B$13,F430="Unknown"),"Unknown SL",IF(AND(B430='Dropdown Answer Key'!$B$14,OR(E430="Lead",E430="U, May have L",E430="COM",E430="")),"Lead",IF(AND(B430='Dropdown Answer Key'!$B$14,OR(F430="Lead",F430="U, May have L",F430="COM",F430="")),"Lead",IF(AND(B430='Dropdown Answer Key'!$B$14,OR(AND(E430="GALV",H430="Y"),AND(E430="GALV",H430="UN"),AND(E430="GALV",H430=""),AND(F430="GALV",H430="Y"),AND(F430="GALV",H430="UN"),AND(F430="GALV",H430=""),AND(F430="GALV",I430="Y"),AND(F430="GALV",I430="UN"),AND(F430="GALV",I430=""))),"GRR",IF(AND(B430='Dropdown Answer Key'!$B$14,OR(E430="Unknown",F430="Unknown")),"Unknown SL","Non Lead")))))))))))</f>
        <v>ERROR</v>
      </c>
      <c r="T430" s="83" t="str">
        <f>IF(OR(M430="",Q430="",S430="ERROR"),"BLANK",IF((AND(M430='Dropdown Answer Key'!$B$25,OR('Service Line Inventory'!S430="Lead",S430="Unknown SL"))),"Tier 1",IF(AND('Service Line Inventory'!M430='Dropdown Answer Key'!$B$26,OR('Service Line Inventory'!S430="Lead",S430="Unknown SL")),"Tier 2",IF(AND('Service Line Inventory'!M430='Dropdown Answer Key'!$B$27,OR('Service Line Inventory'!S430="Lead",S430="Unknown SL")),"Tier 2",IF('Service Line Inventory'!S430="GRR","Tier 3",IF((AND('Service Line Inventory'!M430='Dropdown Answer Key'!$B$25,'Service Line Inventory'!Q430='Dropdown Answer Key'!$M$25,O430='Dropdown Answer Key'!$G$27,'Service Line Inventory'!P430='Dropdown Answer Key'!$J$27,S430="Non Lead")),"Tier 4",IF((AND('Service Line Inventory'!M430='Dropdown Answer Key'!$B$25,'Service Line Inventory'!Q430='Dropdown Answer Key'!$M$25,O430='Dropdown Answer Key'!$G$27,S430="Non Lead")),"Tier 4",IF((AND('Service Line Inventory'!M430='Dropdown Answer Key'!$B$25,'Service Line Inventory'!Q430='Dropdown Answer Key'!$M$25,'Service Line Inventory'!P430='Dropdown Answer Key'!$J$27,S430="Non Lead")),"Tier 4","Tier 5"))))))))</f>
        <v>BLANK</v>
      </c>
      <c r="U430" s="109" t="str">
        <f t="shared" si="25"/>
        <v>ERROR</v>
      </c>
      <c r="V430" s="83" t="str">
        <f t="shared" si="26"/>
        <v>ERROR</v>
      </c>
      <c r="W430" s="83" t="str">
        <f t="shared" si="27"/>
        <v>NO</v>
      </c>
      <c r="X430" s="115"/>
      <c r="Y430" s="84"/>
      <c r="Z430" s="85"/>
    </row>
    <row r="431" spans="1:26" x14ac:dyDescent="0.25">
      <c r="A431" s="89"/>
      <c r="B431" s="90"/>
      <c r="C431" s="112"/>
      <c r="D431" s="90"/>
      <c r="E431" s="112"/>
      <c r="F431" s="112"/>
      <c r="G431" s="114"/>
      <c r="H431" s="102"/>
      <c r="I431" s="90"/>
      <c r="J431" s="91"/>
      <c r="K431" s="90"/>
      <c r="L431" s="102" t="str">
        <f t="shared" si="24"/>
        <v>ERROR</v>
      </c>
      <c r="M431" s="118"/>
      <c r="N431" s="90"/>
      <c r="O431" s="90"/>
      <c r="P431" s="90"/>
      <c r="Q431" s="89"/>
      <c r="R431" s="90"/>
      <c r="S431" s="121" t="str">
        <f>IF(OR(B431="",$C$3="",$G$3=""),"ERROR",IF(AND(B431='Dropdown Answer Key'!$B$12,OR(E431="Lead",E431="U, May have L",E431="COM",E431="")),"Lead",IF(AND(B431='Dropdown Answer Key'!$B$12,OR(AND(E431="GALV",H431="Y"),AND(E431="GALV",H431="UN"),AND(E431="GALV",H431=""))),"GRR",IF(AND(B431='Dropdown Answer Key'!$B$12,E431="Unknown"),"Unknown SL",IF(AND(B431='Dropdown Answer Key'!$B$13,OR(F431="Lead",F431="U, May have L",F431="COM",F431="")),"Lead",IF(AND(B431='Dropdown Answer Key'!$B$13,OR(AND(F431="GALV",H431="Y"),AND(F431="GALV",H431="UN"),AND(F431="GALV",H431=""))),"GRR",IF(AND(B431='Dropdown Answer Key'!$B$13,F431="Unknown"),"Unknown SL",IF(AND(B431='Dropdown Answer Key'!$B$14,OR(E431="Lead",E431="U, May have L",E431="COM",E431="")),"Lead",IF(AND(B431='Dropdown Answer Key'!$B$14,OR(F431="Lead",F431="U, May have L",F431="COM",F431="")),"Lead",IF(AND(B431='Dropdown Answer Key'!$B$14,OR(AND(E431="GALV",H431="Y"),AND(E431="GALV",H431="UN"),AND(E431="GALV",H431=""),AND(F431="GALV",H431="Y"),AND(F431="GALV",H431="UN"),AND(F431="GALV",H431=""),AND(F431="GALV",I431="Y"),AND(F431="GALV",I431="UN"),AND(F431="GALV",I431=""))),"GRR",IF(AND(B431='Dropdown Answer Key'!$B$14,OR(E431="Unknown",F431="Unknown")),"Unknown SL","Non Lead")))))))))))</f>
        <v>ERROR</v>
      </c>
      <c r="T431" s="122" t="str">
        <f>IF(OR(M431="",Q431="",S431="ERROR"),"BLANK",IF((AND(M431='Dropdown Answer Key'!$B$25,OR('Service Line Inventory'!S431="Lead",S431="Unknown SL"))),"Tier 1",IF(AND('Service Line Inventory'!M431='Dropdown Answer Key'!$B$26,OR('Service Line Inventory'!S431="Lead",S431="Unknown SL")),"Tier 2",IF(AND('Service Line Inventory'!M431='Dropdown Answer Key'!$B$27,OR('Service Line Inventory'!S431="Lead",S431="Unknown SL")),"Tier 2",IF('Service Line Inventory'!S431="GRR","Tier 3",IF((AND('Service Line Inventory'!M431='Dropdown Answer Key'!$B$25,'Service Line Inventory'!Q431='Dropdown Answer Key'!$M$25,O431='Dropdown Answer Key'!$G$27,'Service Line Inventory'!P431='Dropdown Answer Key'!$J$27,S431="Non Lead")),"Tier 4",IF((AND('Service Line Inventory'!M431='Dropdown Answer Key'!$B$25,'Service Line Inventory'!Q431='Dropdown Answer Key'!$M$25,O431='Dropdown Answer Key'!$G$27,S431="Non Lead")),"Tier 4",IF((AND('Service Line Inventory'!M431='Dropdown Answer Key'!$B$25,'Service Line Inventory'!Q431='Dropdown Answer Key'!$M$25,'Service Line Inventory'!P431='Dropdown Answer Key'!$J$27,S431="Non Lead")),"Tier 4","Tier 5"))))))))</f>
        <v>BLANK</v>
      </c>
      <c r="U431" s="123" t="str">
        <f t="shared" si="25"/>
        <v>ERROR</v>
      </c>
      <c r="V431" s="122" t="str">
        <f t="shared" si="26"/>
        <v>ERROR</v>
      </c>
      <c r="W431" s="122" t="str">
        <f t="shared" si="27"/>
        <v>NO</v>
      </c>
      <c r="X431" s="116"/>
      <c r="Y431" s="105"/>
      <c r="Z431" s="85"/>
    </row>
    <row r="432" spans="1:26" x14ac:dyDescent="0.25">
      <c r="A432" s="80"/>
      <c r="B432" s="80"/>
      <c r="C432" s="111"/>
      <c r="D432" s="81"/>
      <c r="E432" s="111"/>
      <c r="F432" s="111"/>
      <c r="G432" s="113"/>
      <c r="H432" s="101"/>
      <c r="I432" s="81"/>
      <c r="J432" s="82"/>
      <c r="K432" s="81"/>
      <c r="L432" s="101" t="str">
        <f t="shared" si="24"/>
        <v>ERROR</v>
      </c>
      <c r="M432" s="117"/>
      <c r="N432" s="81"/>
      <c r="O432" s="81"/>
      <c r="P432" s="81"/>
      <c r="Q432" s="80"/>
      <c r="R432" s="81"/>
      <c r="S432" s="106" t="str">
        <f>IF(OR(B432="",$C$3="",$G$3=""),"ERROR",IF(AND(B432='Dropdown Answer Key'!$B$12,OR(E432="Lead",E432="U, May have L",E432="COM",E432="")),"Lead",IF(AND(B432='Dropdown Answer Key'!$B$12,OR(AND(E432="GALV",H432="Y"),AND(E432="GALV",H432="UN"),AND(E432="GALV",H432=""))),"GRR",IF(AND(B432='Dropdown Answer Key'!$B$12,E432="Unknown"),"Unknown SL",IF(AND(B432='Dropdown Answer Key'!$B$13,OR(F432="Lead",F432="U, May have L",F432="COM",F432="")),"Lead",IF(AND(B432='Dropdown Answer Key'!$B$13,OR(AND(F432="GALV",H432="Y"),AND(F432="GALV",H432="UN"),AND(F432="GALV",H432=""))),"GRR",IF(AND(B432='Dropdown Answer Key'!$B$13,F432="Unknown"),"Unknown SL",IF(AND(B432='Dropdown Answer Key'!$B$14,OR(E432="Lead",E432="U, May have L",E432="COM",E432="")),"Lead",IF(AND(B432='Dropdown Answer Key'!$B$14,OR(F432="Lead",F432="U, May have L",F432="COM",F432="")),"Lead",IF(AND(B432='Dropdown Answer Key'!$B$14,OR(AND(E432="GALV",H432="Y"),AND(E432="GALV",H432="UN"),AND(E432="GALV",H432=""),AND(F432="GALV",H432="Y"),AND(F432="GALV",H432="UN"),AND(F432="GALV",H432=""),AND(F432="GALV",I432="Y"),AND(F432="GALV",I432="UN"),AND(F432="GALV",I432=""))),"GRR",IF(AND(B432='Dropdown Answer Key'!$B$14,OR(E432="Unknown",F432="Unknown")),"Unknown SL","Non Lead")))))))))))</f>
        <v>ERROR</v>
      </c>
      <c r="T432" s="83" t="str">
        <f>IF(OR(M432="",Q432="",S432="ERROR"),"BLANK",IF((AND(M432='Dropdown Answer Key'!$B$25,OR('Service Line Inventory'!S432="Lead",S432="Unknown SL"))),"Tier 1",IF(AND('Service Line Inventory'!M432='Dropdown Answer Key'!$B$26,OR('Service Line Inventory'!S432="Lead",S432="Unknown SL")),"Tier 2",IF(AND('Service Line Inventory'!M432='Dropdown Answer Key'!$B$27,OR('Service Line Inventory'!S432="Lead",S432="Unknown SL")),"Tier 2",IF('Service Line Inventory'!S432="GRR","Tier 3",IF((AND('Service Line Inventory'!M432='Dropdown Answer Key'!$B$25,'Service Line Inventory'!Q432='Dropdown Answer Key'!$M$25,O432='Dropdown Answer Key'!$G$27,'Service Line Inventory'!P432='Dropdown Answer Key'!$J$27,S432="Non Lead")),"Tier 4",IF((AND('Service Line Inventory'!M432='Dropdown Answer Key'!$B$25,'Service Line Inventory'!Q432='Dropdown Answer Key'!$M$25,O432='Dropdown Answer Key'!$G$27,S432="Non Lead")),"Tier 4",IF((AND('Service Line Inventory'!M432='Dropdown Answer Key'!$B$25,'Service Line Inventory'!Q432='Dropdown Answer Key'!$M$25,'Service Line Inventory'!P432='Dropdown Answer Key'!$J$27,S432="Non Lead")),"Tier 4","Tier 5"))))))))</f>
        <v>BLANK</v>
      </c>
      <c r="U432" s="109" t="str">
        <f t="shared" si="25"/>
        <v>ERROR</v>
      </c>
      <c r="V432" s="83" t="str">
        <f t="shared" si="26"/>
        <v>ERROR</v>
      </c>
      <c r="W432" s="83" t="str">
        <f t="shared" si="27"/>
        <v>NO</v>
      </c>
      <c r="X432" s="115"/>
      <c r="Y432" s="84"/>
      <c r="Z432" s="85"/>
    </row>
    <row r="433" spans="1:26" x14ac:dyDescent="0.25">
      <c r="A433" s="89"/>
      <c r="B433" s="90"/>
      <c r="C433" s="112"/>
      <c r="D433" s="90"/>
      <c r="E433" s="112"/>
      <c r="F433" s="112"/>
      <c r="G433" s="114"/>
      <c r="H433" s="102"/>
      <c r="I433" s="90"/>
      <c r="J433" s="91"/>
      <c r="K433" s="90"/>
      <c r="L433" s="102" t="str">
        <f t="shared" si="24"/>
        <v>ERROR</v>
      </c>
      <c r="M433" s="118"/>
      <c r="N433" s="90"/>
      <c r="O433" s="90"/>
      <c r="P433" s="90"/>
      <c r="Q433" s="89"/>
      <c r="R433" s="90"/>
      <c r="S433" s="121" t="str">
        <f>IF(OR(B433="",$C$3="",$G$3=""),"ERROR",IF(AND(B433='Dropdown Answer Key'!$B$12,OR(E433="Lead",E433="U, May have L",E433="COM",E433="")),"Lead",IF(AND(B433='Dropdown Answer Key'!$B$12,OR(AND(E433="GALV",H433="Y"),AND(E433="GALV",H433="UN"),AND(E433="GALV",H433=""))),"GRR",IF(AND(B433='Dropdown Answer Key'!$B$12,E433="Unknown"),"Unknown SL",IF(AND(B433='Dropdown Answer Key'!$B$13,OR(F433="Lead",F433="U, May have L",F433="COM",F433="")),"Lead",IF(AND(B433='Dropdown Answer Key'!$B$13,OR(AND(F433="GALV",H433="Y"),AND(F433="GALV",H433="UN"),AND(F433="GALV",H433=""))),"GRR",IF(AND(B433='Dropdown Answer Key'!$B$13,F433="Unknown"),"Unknown SL",IF(AND(B433='Dropdown Answer Key'!$B$14,OR(E433="Lead",E433="U, May have L",E433="COM",E433="")),"Lead",IF(AND(B433='Dropdown Answer Key'!$B$14,OR(F433="Lead",F433="U, May have L",F433="COM",F433="")),"Lead",IF(AND(B433='Dropdown Answer Key'!$B$14,OR(AND(E433="GALV",H433="Y"),AND(E433="GALV",H433="UN"),AND(E433="GALV",H433=""),AND(F433="GALV",H433="Y"),AND(F433="GALV",H433="UN"),AND(F433="GALV",H433=""),AND(F433="GALV",I433="Y"),AND(F433="GALV",I433="UN"),AND(F433="GALV",I433=""))),"GRR",IF(AND(B433='Dropdown Answer Key'!$B$14,OR(E433="Unknown",F433="Unknown")),"Unknown SL","Non Lead")))))))))))</f>
        <v>ERROR</v>
      </c>
      <c r="T433" s="122" t="str">
        <f>IF(OR(M433="",Q433="",S433="ERROR"),"BLANK",IF((AND(M433='Dropdown Answer Key'!$B$25,OR('Service Line Inventory'!S433="Lead",S433="Unknown SL"))),"Tier 1",IF(AND('Service Line Inventory'!M433='Dropdown Answer Key'!$B$26,OR('Service Line Inventory'!S433="Lead",S433="Unknown SL")),"Tier 2",IF(AND('Service Line Inventory'!M433='Dropdown Answer Key'!$B$27,OR('Service Line Inventory'!S433="Lead",S433="Unknown SL")),"Tier 2",IF('Service Line Inventory'!S433="GRR","Tier 3",IF((AND('Service Line Inventory'!M433='Dropdown Answer Key'!$B$25,'Service Line Inventory'!Q433='Dropdown Answer Key'!$M$25,O433='Dropdown Answer Key'!$G$27,'Service Line Inventory'!P433='Dropdown Answer Key'!$J$27,S433="Non Lead")),"Tier 4",IF((AND('Service Line Inventory'!M433='Dropdown Answer Key'!$B$25,'Service Line Inventory'!Q433='Dropdown Answer Key'!$M$25,O433='Dropdown Answer Key'!$G$27,S433="Non Lead")),"Tier 4",IF((AND('Service Line Inventory'!M433='Dropdown Answer Key'!$B$25,'Service Line Inventory'!Q433='Dropdown Answer Key'!$M$25,'Service Line Inventory'!P433='Dropdown Answer Key'!$J$27,S433="Non Lead")),"Tier 4","Tier 5"))))))))</f>
        <v>BLANK</v>
      </c>
      <c r="U433" s="123" t="str">
        <f t="shared" si="25"/>
        <v>ERROR</v>
      </c>
      <c r="V433" s="122" t="str">
        <f t="shared" si="26"/>
        <v>ERROR</v>
      </c>
      <c r="W433" s="122" t="str">
        <f t="shared" si="27"/>
        <v>NO</v>
      </c>
      <c r="X433" s="116"/>
      <c r="Y433" s="105"/>
      <c r="Z433" s="85"/>
    </row>
    <row r="434" spans="1:26" x14ac:dyDescent="0.25">
      <c r="A434" s="80"/>
      <c r="B434" s="80"/>
      <c r="C434" s="111"/>
      <c r="D434" s="81"/>
      <c r="E434" s="111"/>
      <c r="F434" s="111"/>
      <c r="G434" s="113"/>
      <c r="H434" s="101"/>
      <c r="I434" s="81"/>
      <c r="J434" s="82"/>
      <c r="K434" s="81"/>
      <c r="L434" s="101" t="str">
        <f t="shared" si="24"/>
        <v>ERROR</v>
      </c>
      <c r="M434" s="117"/>
      <c r="N434" s="81"/>
      <c r="O434" s="81"/>
      <c r="P434" s="81"/>
      <c r="Q434" s="80"/>
      <c r="R434" s="81"/>
      <c r="S434" s="106" t="str">
        <f>IF(OR(B434="",$C$3="",$G$3=""),"ERROR",IF(AND(B434='Dropdown Answer Key'!$B$12,OR(E434="Lead",E434="U, May have L",E434="COM",E434="")),"Lead",IF(AND(B434='Dropdown Answer Key'!$B$12,OR(AND(E434="GALV",H434="Y"),AND(E434="GALV",H434="UN"),AND(E434="GALV",H434=""))),"GRR",IF(AND(B434='Dropdown Answer Key'!$B$12,E434="Unknown"),"Unknown SL",IF(AND(B434='Dropdown Answer Key'!$B$13,OR(F434="Lead",F434="U, May have L",F434="COM",F434="")),"Lead",IF(AND(B434='Dropdown Answer Key'!$B$13,OR(AND(F434="GALV",H434="Y"),AND(F434="GALV",H434="UN"),AND(F434="GALV",H434=""))),"GRR",IF(AND(B434='Dropdown Answer Key'!$B$13,F434="Unknown"),"Unknown SL",IF(AND(B434='Dropdown Answer Key'!$B$14,OR(E434="Lead",E434="U, May have L",E434="COM",E434="")),"Lead",IF(AND(B434='Dropdown Answer Key'!$B$14,OR(F434="Lead",F434="U, May have L",F434="COM",F434="")),"Lead",IF(AND(B434='Dropdown Answer Key'!$B$14,OR(AND(E434="GALV",H434="Y"),AND(E434="GALV",H434="UN"),AND(E434="GALV",H434=""),AND(F434="GALV",H434="Y"),AND(F434="GALV",H434="UN"),AND(F434="GALV",H434=""),AND(F434="GALV",I434="Y"),AND(F434="GALV",I434="UN"),AND(F434="GALV",I434=""))),"GRR",IF(AND(B434='Dropdown Answer Key'!$B$14,OR(E434="Unknown",F434="Unknown")),"Unknown SL","Non Lead")))))))))))</f>
        <v>ERROR</v>
      </c>
      <c r="T434" s="83" t="str">
        <f>IF(OR(M434="",Q434="",S434="ERROR"),"BLANK",IF((AND(M434='Dropdown Answer Key'!$B$25,OR('Service Line Inventory'!S434="Lead",S434="Unknown SL"))),"Tier 1",IF(AND('Service Line Inventory'!M434='Dropdown Answer Key'!$B$26,OR('Service Line Inventory'!S434="Lead",S434="Unknown SL")),"Tier 2",IF(AND('Service Line Inventory'!M434='Dropdown Answer Key'!$B$27,OR('Service Line Inventory'!S434="Lead",S434="Unknown SL")),"Tier 2",IF('Service Line Inventory'!S434="GRR","Tier 3",IF((AND('Service Line Inventory'!M434='Dropdown Answer Key'!$B$25,'Service Line Inventory'!Q434='Dropdown Answer Key'!$M$25,O434='Dropdown Answer Key'!$G$27,'Service Line Inventory'!P434='Dropdown Answer Key'!$J$27,S434="Non Lead")),"Tier 4",IF((AND('Service Line Inventory'!M434='Dropdown Answer Key'!$B$25,'Service Line Inventory'!Q434='Dropdown Answer Key'!$M$25,O434='Dropdown Answer Key'!$G$27,S434="Non Lead")),"Tier 4",IF((AND('Service Line Inventory'!M434='Dropdown Answer Key'!$B$25,'Service Line Inventory'!Q434='Dropdown Answer Key'!$M$25,'Service Line Inventory'!P434='Dropdown Answer Key'!$J$27,S434="Non Lead")),"Tier 4","Tier 5"))))))))</f>
        <v>BLANK</v>
      </c>
      <c r="U434" s="109" t="str">
        <f t="shared" si="25"/>
        <v>ERROR</v>
      </c>
      <c r="V434" s="83" t="str">
        <f t="shared" si="26"/>
        <v>ERROR</v>
      </c>
      <c r="W434" s="83" t="str">
        <f t="shared" si="27"/>
        <v>NO</v>
      </c>
      <c r="X434" s="115"/>
      <c r="Y434" s="84"/>
      <c r="Z434" s="85"/>
    </row>
    <row r="435" spans="1:26" x14ac:dyDescent="0.25">
      <c r="A435" s="89"/>
      <c r="B435" s="90"/>
      <c r="C435" s="112"/>
      <c r="D435" s="90"/>
      <c r="E435" s="112"/>
      <c r="F435" s="112"/>
      <c r="G435" s="114"/>
      <c r="H435" s="102"/>
      <c r="I435" s="90"/>
      <c r="J435" s="91"/>
      <c r="K435" s="90"/>
      <c r="L435" s="102" t="str">
        <f t="shared" si="24"/>
        <v>ERROR</v>
      </c>
      <c r="M435" s="118"/>
      <c r="N435" s="90"/>
      <c r="O435" s="90"/>
      <c r="P435" s="90"/>
      <c r="Q435" s="89"/>
      <c r="R435" s="90"/>
      <c r="S435" s="121" t="str">
        <f>IF(OR(B435="",$C$3="",$G$3=""),"ERROR",IF(AND(B435='Dropdown Answer Key'!$B$12,OR(E435="Lead",E435="U, May have L",E435="COM",E435="")),"Lead",IF(AND(B435='Dropdown Answer Key'!$B$12,OR(AND(E435="GALV",H435="Y"),AND(E435="GALV",H435="UN"),AND(E435="GALV",H435=""))),"GRR",IF(AND(B435='Dropdown Answer Key'!$B$12,E435="Unknown"),"Unknown SL",IF(AND(B435='Dropdown Answer Key'!$B$13,OR(F435="Lead",F435="U, May have L",F435="COM",F435="")),"Lead",IF(AND(B435='Dropdown Answer Key'!$B$13,OR(AND(F435="GALV",H435="Y"),AND(F435="GALV",H435="UN"),AND(F435="GALV",H435=""))),"GRR",IF(AND(B435='Dropdown Answer Key'!$B$13,F435="Unknown"),"Unknown SL",IF(AND(B435='Dropdown Answer Key'!$B$14,OR(E435="Lead",E435="U, May have L",E435="COM",E435="")),"Lead",IF(AND(B435='Dropdown Answer Key'!$B$14,OR(F435="Lead",F435="U, May have L",F435="COM",F435="")),"Lead",IF(AND(B435='Dropdown Answer Key'!$B$14,OR(AND(E435="GALV",H435="Y"),AND(E435="GALV",H435="UN"),AND(E435="GALV",H435=""),AND(F435="GALV",H435="Y"),AND(F435="GALV",H435="UN"),AND(F435="GALV",H435=""),AND(F435="GALV",I435="Y"),AND(F435="GALV",I435="UN"),AND(F435="GALV",I435=""))),"GRR",IF(AND(B435='Dropdown Answer Key'!$B$14,OR(E435="Unknown",F435="Unknown")),"Unknown SL","Non Lead")))))))))))</f>
        <v>ERROR</v>
      </c>
      <c r="T435" s="122" t="str">
        <f>IF(OR(M435="",Q435="",S435="ERROR"),"BLANK",IF((AND(M435='Dropdown Answer Key'!$B$25,OR('Service Line Inventory'!S435="Lead",S435="Unknown SL"))),"Tier 1",IF(AND('Service Line Inventory'!M435='Dropdown Answer Key'!$B$26,OR('Service Line Inventory'!S435="Lead",S435="Unknown SL")),"Tier 2",IF(AND('Service Line Inventory'!M435='Dropdown Answer Key'!$B$27,OR('Service Line Inventory'!S435="Lead",S435="Unknown SL")),"Tier 2",IF('Service Line Inventory'!S435="GRR","Tier 3",IF((AND('Service Line Inventory'!M435='Dropdown Answer Key'!$B$25,'Service Line Inventory'!Q435='Dropdown Answer Key'!$M$25,O435='Dropdown Answer Key'!$G$27,'Service Line Inventory'!P435='Dropdown Answer Key'!$J$27,S435="Non Lead")),"Tier 4",IF((AND('Service Line Inventory'!M435='Dropdown Answer Key'!$B$25,'Service Line Inventory'!Q435='Dropdown Answer Key'!$M$25,O435='Dropdown Answer Key'!$G$27,S435="Non Lead")),"Tier 4",IF((AND('Service Line Inventory'!M435='Dropdown Answer Key'!$B$25,'Service Line Inventory'!Q435='Dropdown Answer Key'!$M$25,'Service Line Inventory'!P435='Dropdown Answer Key'!$J$27,S435="Non Lead")),"Tier 4","Tier 5"))))))))</f>
        <v>BLANK</v>
      </c>
      <c r="U435" s="123" t="str">
        <f t="shared" si="25"/>
        <v>ERROR</v>
      </c>
      <c r="V435" s="122" t="str">
        <f t="shared" si="26"/>
        <v>ERROR</v>
      </c>
      <c r="W435" s="122" t="str">
        <f t="shared" si="27"/>
        <v>NO</v>
      </c>
      <c r="X435" s="116"/>
      <c r="Y435" s="105"/>
      <c r="Z435" s="85"/>
    </row>
    <row r="436" spans="1:26" x14ac:dyDescent="0.25">
      <c r="A436" s="80"/>
      <c r="B436" s="80"/>
      <c r="C436" s="111"/>
      <c r="D436" s="81"/>
      <c r="E436" s="111"/>
      <c r="F436" s="111"/>
      <c r="G436" s="113"/>
      <c r="H436" s="101"/>
      <c r="I436" s="81"/>
      <c r="J436" s="82"/>
      <c r="K436" s="81"/>
      <c r="L436" s="101" t="str">
        <f t="shared" si="24"/>
        <v>ERROR</v>
      </c>
      <c r="M436" s="117"/>
      <c r="N436" s="81"/>
      <c r="O436" s="81"/>
      <c r="P436" s="81"/>
      <c r="Q436" s="80"/>
      <c r="R436" s="81"/>
      <c r="S436" s="106" t="str">
        <f>IF(OR(B436="",$C$3="",$G$3=""),"ERROR",IF(AND(B436='Dropdown Answer Key'!$B$12,OR(E436="Lead",E436="U, May have L",E436="COM",E436="")),"Lead",IF(AND(B436='Dropdown Answer Key'!$B$12,OR(AND(E436="GALV",H436="Y"),AND(E436="GALV",H436="UN"),AND(E436="GALV",H436=""))),"GRR",IF(AND(B436='Dropdown Answer Key'!$B$12,E436="Unknown"),"Unknown SL",IF(AND(B436='Dropdown Answer Key'!$B$13,OR(F436="Lead",F436="U, May have L",F436="COM",F436="")),"Lead",IF(AND(B436='Dropdown Answer Key'!$B$13,OR(AND(F436="GALV",H436="Y"),AND(F436="GALV",H436="UN"),AND(F436="GALV",H436=""))),"GRR",IF(AND(B436='Dropdown Answer Key'!$B$13,F436="Unknown"),"Unknown SL",IF(AND(B436='Dropdown Answer Key'!$B$14,OR(E436="Lead",E436="U, May have L",E436="COM",E436="")),"Lead",IF(AND(B436='Dropdown Answer Key'!$B$14,OR(F436="Lead",F436="U, May have L",F436="COM",F436="")),"Lead",IF(AND(B436='Dropdown Answer Key'!$B$14,OR(AND(E436="GALV",H436="Y"),AND(E436="GALV",H436="UN"),AND(E436="GALV",H436=""),AND(F436="GALV",H436="Y"),AND(F436="GALV",H436="UN"),AND(F436="GALV",H436=""),AND(F436="GALV",I436="Y"),AND(F436="GALV",I436="UN"),AND(F436="GALV",I436=""))),"GRR",IF(AND(B436='Dropdown Answer Key'!$B$14,OR(E436="Unknown",F436="Unknown")),"Unknown SL","Non Lead")))))))))))</f>
        <v>ERROR</v>
      </c>
      <c r="T436" s="83" t="str">
        <f>IF(OR(M436="",Q436="",S436="ERROR"),"BLANK",IF((AND(M436='Dropdown Answer Key'!$B$25,OR('Service Line Inventory'!S436="Lead",S436="Unknown SL"))),"Tier 1",IF(AND('Service Line Inventory'!M436='Dropdown Answer Key'!$B$26,OR('Service Line Inventory'!S436="Lead",S436="Unknown SL")),"Tier 2",IF(AND('Service Line Inventory'!M436='Dropdown Answer Key'!$B$27,OR('Service Line Inventory'!S436="Lead",S436="Unknown SL")),"Tier 2",IF('Service Line Inventory'!S436="GRR","Tier 3",IF((AND('Service Line Inventory'!M436='Dropdown Answer Key'!$B$25,'Service Line Inventory'!Q436='Dropdown Answer Key'!$M$25,O436='Dropdown Answer Key'!$G$27,'Service Line Inventory'!P436='Dropdown Answer Key'!$J$27,S436="Non Lead")),"Tier 4",IF((AND('Service Line Inventory'!M436='Dropdown Answer Key'!$B$25,'Service Line Inventory'!Q436='Dropdown Answer Key'!$M$25,O436='Dropdown Answer Key'!$G$27,S436="Non Lead")),"Tier 4",IF((AND('Service Line Inventory'!M436='Dropdown Answer Key'!$B$25,'Service Line Inventory'!Q436='Dropdown Answer Key'!$M$25,'Service Line Inventory'!P436='Dropdown Answer Key'!$J$27,S436="Non Lead")),"Tier 4","Tier 5"))))))))</f>
        <v>BLANK</v>
      </c>
      <c r="U436" s="109" t="str">
        <f t="shared" si="25"/>
        <v>ERROR</v>
      </c>
      <c r="V436" s="83" t="str">
        <f t="shared" si="26"/>
        <v>ERROR</v>
      </c>
      <c r="W436" s="83" t="str">
        <f t="shared" si="27"/>
        <v>NO</v>
      </c>
      <c r="X436" s="115"/>
      <c r="Y436" s="84"/>
      <c r="Z436" s="85"/>
    </row>
    <row r="437" spans="1:26" x14ac:dyDescent="0.25">
      <c r="A437" s="89"/>
      <c r="B437" s="90"/>
      <c r="C437" s="112"/>
      <c r="D437" s="90"/>
      <c r="E437" s="112"/>
      <c r="F437" s="112"/>
      <c r="G437" s="114"/>
      <c r="H437" s="102"/>
      <c r="I437" s="90"/>
      <c r="J437" s="91"/>
      <c r="K437" s="90"/>
      <c r="L437" s="102" t="str">
        <f t="shared" si="24"/>
        <v>ERROR</v>
      </c>
      <c r="M437" s="118"/>
      <c r="N437" s="90"/>
      <c r="O437" s="90"/>
      <c r="P437" s="90"/>
      <c r="Q437" s="89"/>
      <c r="R437" s="90"/>
      <c r="S437" s="121" t="str">
        <f>IF(OR(B437="",$C$3="",$G$3=""),"ERROR",IF(AND(B437='Dropdown Answer Key'!$B$12,OR(E437="Lead",E437="U, May have L",E437="COM",E437="")),"Lead",IF(AND(B437='Dropdown Answer Key'!$B$12,OR(AND(E437="GALV",H437="Y"),AND(E437="GALV",H437="UN"),AND(E437="GALV",H437=""))),"GRR",IF(AND(B437='Dropdown Answer Key'!$B$12,E437="Unknown"),"Unknown SL",IF(AND(B437='Dropdown Answer Key'!$B$13,OR(F437="Lead",F437="U, May have L",F437="COM",F437="")),"Lead",IF(AND(B437='Dropdown Answer Key'!$B$13,OR(AND(F437="GALV",H437="Y"),AND(F437="GALV",H437="UN"),AND(F437="GALV",H437=""))),"GRR",IF(AND(B437='Dropdown Answer Key'!$B$13,F437="Unknown"),"Unknown SL",IF(AND(B437='Dropdown Answer Key'!$B$14,OR(E437="Lead",E437="U, May have L",E437="COM",E437="")),"Lead",IF(AND(B437='Dropdown Answer Key'!$B$14,OR(F437="Lead",F437="U, May have L",F437="COM",F437="")),"Lead",IF(AND(B437='Dropdown Answer Key'!$B$14,OR(AND(E437="GALV",H437="Y"),AND(E437="GALV",H437="UN"),AND(E437="GALV",H437=""),AND(F437="GALV",H437="Y"),AND(F437="GALV",H437="UN"),AND(F437="GALV",H437=""),AND(F437="GALV",I437="Y"),AND(F437="GALV",I437="UN"),AND(F437="GALV",I437=""))),"GRR",IF(AND(B437='Dropdown Answer Key'!$B$14,OR(E437="Unknown",F437="Unknown")),"Unknown SL","Non Lead")))))))))))</f>
        <v>ERROR</v>
      </c>
      <c r="T437" s="122" t="str">
        <f>IF(OR(M437="",Q437="",S437="ERROR"),"BLANK",IF((AND(M437='Dropdown Answer Key'!$B$25,OR('Service Line Inventory'!S437="Lead",S437="Unknown SL"))),"Tier 1",IF(AND('Service Line Inventory'!M437='Dropdown Answer Key'!$B$26,OR('Service Line Inventory'!S437="Lead",S437="Unknown SL")),"Tier 2",IF(AND('Service Line Inventory'!M437='Dropdown Answer Key'!$B$27,OR('Service Line Inventory'!S437="Lead",S437="Unknown SL")),"Tier 2",IF('Service Line Inventory'!S437="GRR","Tier 3",IF((AND('Service Line Inventory'!M437='Dropdown Answer Key'!$B$25,'Service Line Inventory'!Q437='Dropdown Answer Key'!$M$25,O437='Dropdown Answer Key'!$G$27,'Service Line Inventory'!P437='Dropdown Answer Key'!$J$27,S437="Non Lead")),"Tier 4",IF((AND('Service Line Inventory'!M437='Dropdown Answer Key'!$B$25,'Service Line Inventory'!Q437='Dropdown Answer Key'!$M$25,O437='Dropdown Answer Key'!$G$27,S437="Non Lead")),"Tier 4",IF((AND('Service Line Inventory'!M437='Dropdown Answer Key'!$B$25,'Service Line Inventory'!Q437='Dropdown Answer Key'!$M$25,'Service Line Inventory'!P437='Dropdown Answer Key'!$J$27,S437="Non Lead")),"Tier 4","Tier 5"))))))))</f>
        <v>BLANK</v>
      </c>
      <c r="U437" s="123" t="str">
        <f t="shared" si="25"/>
        <v>ERROR</v>
      </c>
      <c r="V437" s="122" t="str">
        <f t="shared" si="26"/>
        <v>ERROR</v>
      </c>
      <c r="W437" s="122" t="str">
        <f t="shared" si="27"/>
        <v>NO</v>
      </c>
      <c r="X437" s="116"/>
      <c r="Y437" s="105"/>
      <c r="Z437" s="85"/>
    </row>
    <row r="438" spans="1:26" x14ac:dyDescent="0.25">
      <c r="A438" s="80"/>
      <c r="B438" s="80"/>
      <c r="C438" s="111"/>
      <c r="D438" s="81"/>
      <c r="E438" s="111"/>
      <c r="F438" s="111"/>
      <c r="G438" s="113"/>
      <c r="H438" s="101"/>
      <c r="I438" s="81"/>
      <c r="J438" s="82"/>
      <c r="K438" s="81"/>
      <c r="L438" s="101" t="str">
        <f t="shared" si="24"/>
        <v>ERROR</v>
      </c>
      <c r="M438" s="117"/>
      <c r="N438" s="81"/>
      <c r="O438" s="81"/>
      <c r="P438" s="81"/>
      <c r="Q438" s="80"/>
      <c r="R438" s="81"/>
      <c r="S438" s="106" t="str">
        <f>IF(OR(B438="",$C$3="",$G$3=""),"ERROR",IF(AND(B438='Dropdown Answer Key'!$B$12,OR(E438="Lead",E438="U, May have L",E438="COM",E438="")),"Lead",IF(AND(B438='Dropdown Answer Key'!$B$12,OR(AND(E438="GALV",H438="Y"),AND(E438="GALV",H438="UN"),AND(E438="GALV",H438=""))),"GRR",IF(AND(B438='Dropdown Answer Key'!$B$12,E438="Unknown"),"Unknown SL",IF(AND(B438='Dropdown Answer Key'!$B$13,OR(F438="Lead",F438="U, May have L",F438="COM",F438="")),"Lead",IF(AND(B438='Dropdown Answer Key'!$B$13,OR(AND(F438="GALV",H438="Y"),AND(F438="GALV",H438="UN"),AND(F438="GALV",H438=""))),"GRR",IF(AND(B438='Dropdown Answer Key'!$B$13,F438="Unknown"),"Unknown SL",IF(AND(B438='Dropdown Answer Key'!$B$14,OR(E438="Lead",E438="U, May have L",E438="COM",E438="")),"Lead",IF(AND(B438='Dropdown Answer Key'!$B$14,OR(F438="Lead",F438="U, May have L",F438="COM",F438="")),"Lead",IF(AND(B438='Dropdown Answer Key'!$B$14,OR(AND(E438="GALV",H438="Y"),AND(E438="GALV",H438="UN"),AND(E438="GALV",H438=""),AND(F438="GALV",H438="Y"),AND(F438="GALV",H438="UN"),AND(F438="GALV",H438=""),AND(F438="GALV",I438="Y"),AND(F438="GALV",I438="UN"),AND(F438="GALV",I438=""))),"GRR",IF(AND(B438='Dropdown Answer Key'!$B$14,OR(E438="Unknown",F438="Unknown")),"Unknown SL","Non Lead")))))))))))</f>
        <v>ERROR</v>
      </c>
      <c r="T438" s="83" t="str">
        <f>IF(OR(M438="",Q438="",S438="ERROR"),"BLANK",IF((AND(M438='Dropdown Answer Key'!$B$25,OR('Service Line Inventory'!S438="Lead",S438="Unknown SL"))),"Tier 1",IF(AND('Service Line Inventory'!M438='Dropdown Answer Key'!$B$26,OR('Service Line Inventory'!S438="Lead",S438="Unknown SL")),"Tier 2",IF(AND('Service Line Inventory'!M438='Dropdown Answer Key'!$B$27,OR('Service Line Inventory'!S438="Lead",S438="Unknown SL")),"Tier 2",IF('Service Line Inventory'!S438="GRR","Tier 3",IF((AND('Service Line Inventory'!M438='Dropdown Answer Key'!$B$25,'Service Line Inventory'!Q438='Dropdown Answer Key'!$M$25,O438='Dropdown Answer Key'!$G$27,'Service Line Inventory'!P438='Dropdown Answer Key'!$J$27,S438="Non Lead")),"Tier 4",IF((AND('Service Line Inventory'!M438='Dropdown Answer Key'!$B$25,'Service Line Inventory'!Q438='Dropdown Answer Key'!$M$25,O438='Dropdown Answer Key'!$G$27,S438="Non Lead")),"Tier 4",IF((AND('Service Line Inventory'!M438='Dropdown Answer Key'!$B$25,'Service Line Inventory'!Q438='Dropdown Answer Key'!$M$25,'Service Line Inventory'!P438='Dropdown Answer Key'!$J$27,S438="Non Lead")),"Tier 4","Tier 5"))))))))</f>
        <v>BLANK</v>
      </c>
      <c r="U438" s="109" t="str">
        <f t="shared" si="25"/>
        <v>ERROR</v>
      </c>
      <c r="V438" s="83" t="str">
        <f t="shared" si="26"/>
        <v>ERROR</v>
      </c>
      <c r="W438" s="83" t="str">
        <f t="shared" si="27"/>
        <v>NO</v>
      </c>
      <c r="X438" s="115"/>
      <c r="Y438" s="84"/>
      <c r="Z438" s="85"/>
    </row>
    <row r="439" spans="1:26" x14ac:dyDescent="0.25">
      <c r="A439" s="89"/>
      <c r="B439" s="90"/>
      <c r="C439" s="112"/>
      <c r="D439" s="90"/>
      <c r="E439" s="112"/>
      <c r="F439" s="112"/>
      <c r="G439" s="114"/>
      <c r="H439" s="102"/>
      <c r="I439" s="90"/>
      <c r="J439" s="91"/>
      <c r="K439" s="90"/>
      <c r="L439" s="102" t="str">
        <f t="shared" si="24"/>
        <v>ERROR</v>
      </c>
      <c r="M439" s="118"/>
      <c r="N439" s="90"/>
      <c r="O439" s="90"/>
      <c r="P439" s="90"/>
      <c r="Q439" s="89"/>
      <c r="R439" s="90"/>
      <c r="S439" s="121" t="str">
        <f>IF(OR(B439="",$C$3="",$G$3=""),"ERROR",IF(AND(B439='Dropdown Answer Key'!$B$12,OR(E439="Lead",E439="U, May have L",E439="COM",E439="")),"Lead",IF(AND(B439='Dropdown Answer Key'!$B$12,OR(AND(E439="GALV",H439="Y"),AND(E439="GALV",H439="UN"),AND(E439="GALV",H439=""))),"GRR",IF(AND(B439='Dropdown Answer Key'!$B$12,E439="Unknown"),"Unknown SL",IF(AND(B439='Dropdown Answer Key'!$B$13,OR(F439="Lead",F439="U, May have L",F439="COM",F439="")),"Lead",IF(AND(B439='Dropdown Answer Key'!$B$13,OR(AND(F439="GALV",H439="Y"),AND(F439="GALV",H439="UN"),AND(F439="GALV",H439=""))),"GRR",IF(AND(B439='Dropdown Answer Key'!$B$13,F439="Unknown"),"Unknown SL",IF(AND(B439='Dropdown Answer Key'!$B$14,OR(E439="Lead",E439="U, May have L",E439="COM",E439="")),"Lead",IF(AND(B439='Dropdown Answer Key'!$B$14,OR(F439="Lead",F439="U, May have L",F439="COM",F439="")),"Lead",IF(AND(B439='Dropdown Answer Key'!$B$14,OR(AND(E439="GALV",H439="Y"),AND(E439="GALV",H439="UN"),AND(E439="GALV",H439=""),AND(F439="GALV",H439="Y"),AND(F439="GALV",H439="UN"),AND(F439="GALV",H439=""),AND(F439="GALV",I439="Y"),AND(F439="GALV",I439="UN"),AND(F439="GALV",I439=""))),"GRR",IF(AND(B439='Dropdown Answer Key'!$B$14,OR(E439="Unknown",F439="Unknown")),"Unknown SL","Non Lead")))))))))))</f>
        <v>ERROR</v>
      </c>
      <c r="T439" s="122" t="str">
        <f>IF(OR(M439="",Q439="",S439="ERROR"),"BLANK",IF((AND(M439='Dropdown Answer Key'!$B$25,OR('Service Line Inventory'!S439="Lead",S439="Unknown SL"))),"Tier 1",IF(AND('Service Line Inventory'!M439='Dropdown Answer Key'!$B$26,OR('Service Line Inventory'!S439="Lead",S439="Unknown SL")),"Tier 2",IF(AND('Service Line Inventory'!M439='Dropdown Answer Key'!$B$27,OR('Service Line Inventory'!S439="Lead",S439="Unknown SL")),"Tier 2",IF('Service Line Inventory'!S439="GRR","Tier 3",IF((AND('Service Line Inventory'!M439='Dropdown Answer Key'!$B$25,'Service Line Inventory'!Q439='Dropdown Answer Key'!$M$25,O439='Dropdown Answer Key'!$G$27,'Service Line Inventory'!P439='Dropdown Answer Key'!$J$27,S439="Non Lead")),"Tier 4",IF((AND('Service Line Inventory'!M439='Dropdown Answer Key'!$B$25,'Service Line Inventory'!Q439='Dropdown Answer Key'!$M$25,O439='Dropdown Answer Key'!$G$27,S439="Non Lead")),"Tier 4",IF((AND('Service Line Inventory'!M439='Dropdown Answer Key'!$B$25,'Service Line Inventory'!Q439='Dropdown Answer Key'!$M$25,'Service Line Inventory'!P439='Dropdown Answer Key'!$J$27,S439="Non Lead")),"Tier 4","Tier 5"))))))))</f>
        <v>BLANK</v>
      </c>
      <c r="U439" s="123" t="str">
        <f t="shared" si="25"/>
        <v>ERROR</v>
      </c>
      <c r="V439" s="122" t="str">
        <f t="shared" si="26"/>
        <v>ERROR</v>
      </c>
      <c r="W439" s="122" t="str">
        <f t="shared" si="27"/>
        <v>NO</v>
      </c>
      <c r="X439" s="116"/>
      <c r="Y439" s="105"/>
      <c r="Z439" s="85"/>
    </row>
    <row r="440" spans="1:26" x14ac:dyDescent="0.25">
      <c r="A440" s="80"/>
      <c r="B440" s="80"/>
      <c r="C440" s="111"/>
      <c r="D440" s="81"/>
      <c r="E440" s="111"/>
      <c r="F440" s="111"/>
      <c r="G440" s="113"/>
      <c r="H440" s="101"/>
      <c r="I440" s="81"/>
      <c r="J440" s="82"/>
      <c r="K440" s="81"/>
      <c r="L440" s="101" t="str">
        <f t="shared" si="24"/>
        <v>ERROR</v>
      </c>
      <c r="M440" s="117"/>
      <c r="N440" s="81"/>
      <c r="O440" s="81"/>
      <c r="P440" s="81"/>
      <c r="Q440" s="80"/>
      <c r="R440" s="81"/>
      <c r="S440" s="106" t="str">
        <f>IF(OR(B440="",$C$3="",$G$3=""),"ERROR",IF(AND(B440='Dropdown Answer Key'!$B$12,OR(E440="Lead",E440="U, May have L",E440="COM",E440="")),"Lead",IF(AND(B440='Dropdown Answer Key'!$B$12,OR(AND(E440="GALV",H440="Y"),AND(E440="GALV",H440="UN"),AND(E440="GALV",H440=""))),"GRR",IF(AND(B440='Dropdown Answer Key'!$B$12,E440="Unknown"),"Unknown SL",IF(AND(B440='Dropdown Answer Key'!$B$13,OR(F440="Lead",F440="U, May have L",F440="COM",F440="")),"Lead",IF(AND(B440='Dropdown Answer Key'!$B$13,OR(AND(F440="GALV",H440="Y"),AND(F440="GALV",H440="UN"),AND(F440="GALV",H440=""))),"GRR",IF(AND(B440='Dropdown Answer Key'!$B$13,F440="Unknown"),"Unknown SL",IF(AND(B440='Dropdown Answer Key'!$B$14,OR(E440="Lead",E440="U, May have L",E440="COM",E440="")),"Lead",IF(AND(B440='Dropdown Answer Key'!$B$14,OR(F440="Lead",F440="U, May have L",F440="COM",F440="")),"Lead",IF(AND(B440='Dropdown Answer Key'!$B$14,OR(AND(E440="GALV",H440="Y"),AND(E440="GALV",H440="UN"),AND(E440="GALV",H440=""),AND(F440="GALV",H440="Y"),AND(F440="GALV",H440="UN"),AND(F440="GALV",H440=""),AND(F440="GALV",I440="Y"),AND(F440="GALV",I440="UN"),AND(F440="GALV",I440=""))),"GRR",IF(AND(B440='Dropdown Answer Key'!$B$14,OR(E440="Unknown",F440="Unknown")),"Unknown SL","Non Lead")))))))))))</f>
        <v>ERROR</v>
      </c>
      <c r="T440" s="83" t="str">
        <f>IF(OR(M440="",Q440="",S440="ERROR"),"BLANK",IF((AND(M440='Dropdown Answer Key'!$B$25,OR('Service Line Inventory'!S440="Lead",S440="Unknown SL"))),"Tier 1",IF(AND('Service Line Inventory'!M440='Dropdown Answer Key'!$B$26,OR('Service Line Inventory'!S440="Lead",S440="Unknown SL")),"Tier 2",IF(AND('Service Line Inventory'!M440='Dropdown Answer Key'!$B$27,OR('Service Line Inventory'!S440="Lead",S440="Unknown SL")),"Tier 2",IF('Service Line Inventory'!S440="GRR","Tier 3",IF((AND('Service Line Inventory'!M440='Dropdown Answer Key'!$B$25,'Service Line Inventory'!Q440='Dropdown Answer Key'!$M$25,O440='Dropdown Answer Key'!$G$27,'Service Line Inventory'!P440='Dropdown Answer Key'!$J$27,S440="Non Lead")),"Tier 4",IF((AND('Service Line Inventory'!M440='Dropdown Answer Key'!$B$25,'Service Line Inventory'!Q440='Dropdown Answer Key'!$M$25,O440='Dropdown Answer Key'!$G$27,S440="Non Lead")),"Tier 4",IF((AND('Service Line Inventory'!M440='Dropdown Answer Key'!$B$25,'Service Line Inventory'!Q440='Dropdown Answer Key'!$M$25,'Service Line Inventory'!P440='Dropdown Answer Key'!$J$27,S440="Non Lead")),"Tier 4","Tier 5"))))))))</f>
        <v>BLANK</v>
      </c>
      <c r="U440" s="109" t="str">
        <f t="shared" si="25"/>
        <v>ERROR</v>
      </c>
      <c r="V440" s="83" t="str">
        <f t="shared" si="26"/>
        <v>ERROR</v>
      </c>
      <c r="W440" s="83" t="str">
        <f t="shared" si="27"/>
        <v>NO</v>
      </c>
      <c r="X440" s="115"/>
      <c r="Y440" s="84"/>
      <c r="Z440" s="85"/>
    </row>
    <row r="441" spans="1:26" x14ac:dyDescent="0.25">
      <c r="A441" s="89"/>
      <c r="B441" s="90"/>
      <c r="C441" s="112"/>
      <c r="D441" s="90"/>
      <c r="E441" s="112"/>
      <c r="F441" s="112"/>
      <c r="G441" s="114"/>
      <c r="H441" s="102"/>
      <c r="I441" s="90"/>
      <c r="J441" s="91"/>
      <c r="K441" s="90"/>
      <c r="L441" s="102" t="str">
        <f t="shared" si="24"/>
        <v>ERROR</v>
      </c>
      <c r="M441" s="118"/>
      <c r="N441" s="90"/>
      <c r="O441" s="90"/>
      <c r="P441" s="90"/>
      <c r="Q441" s="89"/>
      <c r="R441" s="90"/>
      <c r="S441" s="121" t="str">
        <f>IF(OR(B441="",$C$3="",$G$3=""),"ERROR",IF(AND(B441='Dropdown Answer Key'!$B$12,OR(E441="Lead",E441="U, May have L",E441="COM",E441="")),"Lead",IF(AND(B441='Dropdown Answer Key'!$B$12,OR(AND(E441="GALV",H441="Y"),AND(E441="GALV",H441="UN"),AND(E441="GALV",H441=""))),"GRR",IF(AND(B441='Dropdown Answer Key'!$B$12,E441="Unknown"),"Unknown SL",IF(AND(B441='Dropdown Answer Key'!$B$13,OR(F441="Lead",F441="U, May have L",F441="COM",F441="")),"Lead",IF(AND(B441='Dropdown Answer Key'!$B$13,OR(AND(F441="GALV",H441="Y"),AND(F441="GALV",H441="UN"),AND(F441="GALV",H441=""))),"GRR",IF(AND(B441='Dropdown Answer Key'!$B$13,F441="Unknown"),"Unknown SL",IF(AND(B441='Dropdown Answer Key'!$B$14,OR(E441="Lead",E441="U, May have L",E441="COM",E441="")),"Lead",IF(AND(B441='Dropdown Answer Key'!$B$14,OR(F441="Lead",F441="U, May have L",F441="COM",F441="")),"Lead",IF(AND(B441='Dropdown Answer Key'!$B$14,OR(AND(E441="GALV",H441="Y"),AND(E441="GALV",H441="UN"),AND(E441="GALV",H441=""),AND(F441="GALV",H441="Y"),AND(F441="GALV",H441="UN"),AND(F441="GALV",H441=""),AND(F441="GALV",I441="Y"),AND(F441="GALV",I441="UN"),AND(F441="GALV",I441=""))),"GRR",IF(AND(B441='Dropdown Answer Key'!$B$14,OR(E441="Unknown",F441="Unknown")),"Unknown SL","Non Lead")))))))))))</f>
        <v>ERROR</v>
      </c>
      <c r="T441" s="122" t="str">
        <f>IF(OR(M441="",Q441="",S441="ERROR"),"BLANK",IF((AND(M441='Dropdown Answer Key'!$B$25,OR('Service Line Inventory'!S441="Lead",S441="Unknown SL"))),"Tier 1",IF(AND('Service Line Inventory'!M441='Dropdown Answer Key'!$B$26,OR('Service Line Inventory'!S441="Lead",S441="Unknown SL")),"Tier 2",IF(AND('Service Line Inventory'!M441='Dropdown Answer Key'!$B$27,OR('Service Line Inventory'!S441="Lead",S441="Unknown SL")),"Tier 2",IF('Service Line Inventory'!S441="GRR","Tier 3",IF((AND('Service Line Inventory'!M441='Dropdown Answer Key'!$B$25,'Service Line Inventory'!Q441='Dropdown Answer Key'!$M$25,O441='Dropdown Answer Key'!$G$27,'Service Line Inventory'!P441='Dropdown Answer Key'!$J$27,S441="Non Lead")),"Tier 4",IF((AND('Service Line Inventory'!M441='Dropdown Answer Key'!$B$25,'Service Line Inventory'!Q441='Dropdown Answer Key'!$M$25,O441='Dropdown Answer Key'!$G$27,S441="Non Lead")),"Tier 4",IF((AND('Service Line Inventory'!M441='Dropdown Answer Key'!$B$25,'Service Line Inventory'!Q441='Dropdown Answer Key'!$M$25,'Service Line Inventory'!P441='Dropdown Answer Key'!$J$27,S441="Non Lead")),"Tier 4","Tier 5"))))))))</f>
        <v>BLANK</v>
      </c>
      <c r="U441" s="123" t="str">
        <f t="shared" si="25"/>
        <v>ERROR</v>
      </c>
      <c r="V441" s="122" t="str">
        <f t="shared" si="26"/>
        <v>ERROR</v>
      </c>
      <c r="W441" s="122" t="str">
        <f t="shared" si="27"/>
        <v>NO</v>
      </c>
      <c r="X441" s="116"/>
      <c r="Y441" s="105"/>
      <c r="Z441" s="85"/>
    </row>
    <row r="442" spans="1:26" x14ac:dyDescent="0.25">
      <c r="A442" s="80"/>
      <c r="B442" s="80"/>
      <c r="C442" s="111"/>
      <c r="D442" s="81"/>
      <c r="E442" s="111"/>
      <c r="F442" s="111"/>
      <c r="G442" s="113"/>
      <c r="H442" s="101"/>
      <c r="I442" s="81"/>
      <c r="J442" s="82"/>
      <c r="K442" s="81"/>
      <c r="L442" s="101" t="str">
        <f t="shared" si="24"/>
        <v>ERROR</v>
      </c>
      <c r="M442" s="117"/>
      <c r="N442" s="81"/>
      <c r="O442" s="81"/>
      <c r="P442" s="81"/>
      <c r="Q442" s="80"/>
      <c r="R442" s="81"/>
      <c r="S442" s="106" t="str">
        <f>IF(OR(B442="",$C$3="",$G$3=""),"ERROR",IF(AND(B442='Dropdown Answer Key'!$B$12,OR(E442="Lead",E442="U, May have L",E442="COM",E442="")),"Lead",IF(AND(B442='Dropdown Answer Key'!$B$12,OR(AND(E442="GALV",H442="Y"),AND(E442="GALV",H442="UN"),AND(E442="GALV",H442=""))),"GRR",IF(AND(B442='Dropdown Answer Key'!$B$12,E442="Unknown"),"Unknown SL",IF(AND(B442='Dropdown Answer Key'!$B$13,OR(F442="Lead",F442="U, May have L",F442="COM",F442="")),"Lead",IF(AND(B442='Dropdown Answer Key'!$B$13,OR(AND(F442="GALV",H442="Y"),AND(F442="GALV",H442="UN"),AND(F442="GALV",H442=""))),"GRR",IF(AND(B442='Dropdown Answer Key'!$B$13,F442="Unknown"),"Unknown SL",IF(AND(B442='Dropdown Answer Key'!$B$14,OR(E442="Lead",E442="U, May have L",E442="COM",E442="")),"Lead",IF(AND(B442='Dropdown Answer Key'!$B$14,OR(F442="Lead",F442="U, May have L",F442="COM",F442="")),"Lead",IF(AND(B442='Dropdown Answer Key'!$B$14,OR(AND(E442="GALV",H442="Y"),AND(E442="GALV",H442="UN"),AND(E442="GALV",H442=""),AND(F442="GALV",H442="Y"),AND(F442="GALV",H442="UN"),AND(F442="GALV",H442=""),AND(F442="GALV",I442="Y"),AND(F442="GALV",I442="UN"),AND(F442="GALV",I442=""))),"GRR",IF(AND(B442='Dropdown Answer Key'!$B$14,OR(E442="Unknown",F442="Unknown")),"Unknown SL","Non Lead")))))))))))</f>
        <v>ERROR</v>
      </c>
      <c r="T442" s="83" t="str">
        <f>IF(OR(M442="",Q442="",S442="ERROR"),"BLANK",IF((AND(M442='Dropdown Answer Key'!$B$25,OR('Service Line Inventory'!S442="Lead",S442="Unknown SL"))),"Tier 1",IF(AND('Service Line Inventory'!M442='Dropdown Answer Key'!$B$26,OR('Service Line Inventory'!S442="Lead",S442="Unknown SL")),"Tier 2",IF(AND('Service Line Inventory'!M442='Dropdown Answer Key'!$B$27,OR('Service Line Inventory'!S442="Lead",S442="Unknown SL")),"Tier 2",IF('Service Line Inventory'!S442="GRR","Tier 3",IF((AND('Service Line Inventory'!M442='Dropdown Answer Key'!$B$25,'Service Line Inventory'!Q442='Dropdown Answer Key'!$M$25,O442='Dropdown Answer Key'!$G$27,'Service Line Inventory'!P442='Dropdown Answer Key'!$J$27,S442="Non Lead")),"Tier 4",IF((AND('Service Line Inventory'!M442='Dropdown Answer Key'!$B$25,'Service Line Inventory'!Q442='Dropdown Answer Key'!$M$25,O442='Dropdown Answer Key'!$G$27,S442="Non Lead")),"Tier 4",IF((AND('Service Line Inventory'!M442='Dropdown Answer Key'!$B$25,'Service Line Inventory'!Q442='Dropdown Answer Key'!$M$25,'Service Line Inventory'!P442='Dropdown Answer Key'!$J$27,S442="Non Lead")),"Tier 4","Tier 5"))))))))</f>
        <v>BLANK</v>
      </c>
      <c r="U442" s="109" t="str">
        <f t="shared" si="25"/>
        <v>ERROR</v>
      </c>
      <c r="V442" s="83" t="str">
        <f t="shared" si="26"/>
        <v>ERROR</v>
      </c>
      <c r="W442" s="83" t="str">
        <f t="shared" si="27"/>
        <v>NO</v>
      </c>
      <c r="X442" s="115"/>
      <c r="Y442" s="84"/>
      <c r="Z442" s="85"/>
    </row>
    <row r="443" spans="1:26" x14ac:dyDescent="0.25">
      <c r="A443" s="89"/>
      <c r="B443" s="90"/>
      <c r="C443" s="112"/>
      <c r="D443" s="90"/>
      <c r="E443" s="112"/>
      <c r="F443" s="112"/>
      <c r="G443" s="114"/>
      <c r="H443" s="102"/>
      <c r="I443" s="90"/>
      <c r="J443" s="91"/>
      <c r="K443" s="90"/>
      <c r="L443" s="102" t="str">
        <f t="shared" si="24"/>
        <v>ERROR</v>
      </c>
      <c r="M443" s="118"/>
      <c r="N443" s="90"/>
      <c r="O443" s="90"/>
      <c r="P443" s="90"/>
      <c r="Q443" s="89"/>
      <c r="R443" s="90"/>
      <c r="S443" s="121" t="str">
        <f>IF(OR(B443="",$C$3="",$G$3=""),"ERROR",IF(AND(B443='Dropdown Answer Key'!$B$12,OR(E443="Lead",E443="U, May have L",E443="COM",E443="")),"Lead",IF(AND(B443='Dropdown Answer Key'!$B$12,OR(AND(E443="GALV",H443="Y"),AND(E443="GALV",H443="UN"),AND(E443="GALV",H443=""))),"GRR",IF(AND(B443='Dropdown Answer Key'!$B$12,E443="Unknown"),"Unknown SL",IF(AND(B443='Dropdown Answer Key'!$B$13,OR(F443="Lead",F443="U, May have L",F443="COM",F443="")),"Lead",IF(AND(B443='Dropdown Answer Key'!$B$13,OR(AND(F443="GALV",H443="Y"),AND(F443="GALV",H443="UN"),AND(F443="GALV",H443=""))),"GRR",IF(AND(B443='Dropdown Answer Key'!$B$13,F443="Unknown"),"Unknown SL",IF(AND(B443='Dropdown Answer Key'!$B$14,OR(E443="Lead",E443="U, May have L",E443="COM",E443="")),"Lead",IF(AND(B443='Dropdown Answer Key'!$B$14,OR(F443="Lead",F443="U, May have L",F443="COM",F443="")),"Lead",IF(AND(B443='Dropdown Answer Key'!$B$14,OR(AND(E443="GALV",H443="Y"),AND(E443="GALV",H443="UN"),AND(E443="GALV",H443=""),AND(F443="GALV",H443="Y"),AND(F443="GALV",H443="UN"),AND(F443="GALV",H443=""),AND(F443="GALV",I443="Y"),AND(F443="GALV",I443="UN"),AND(F443="GALV",I443=""))),"GRR",IF(AND(B443='Dropdown Answer Key'!$B$14,OR(E443="Unknown",F443="Unknown")),"Unknown SL","Non Lead")))))))))))</f>
        <v>ERROR</v>
      </c>
      <c r="T443" s="122" t="str">
        <f>IF(OR(M443="",Q443="",S443="ERROR"),"BLANK",IF((AND(M443='Dropdown Answer Key'!$B$25,OR('Service Line Inventory'!S443="Lead",S443="Unknown SL"))),"Tier 1",IF(AND('Service Line Inventory'!M443='Dropdown Answer Key'!$B$26,OR('Service Line Inventory'!S443="Lead",S443="Unknown SL")),"Tier 2",IF(AND('Service Line Inventory'!M443='Dropdown Answer Key'!$B$27,OR('Service Line Inventory'!S443="Lead",S443="Unknown SL")),"Tier 2",IF('Service Line Inventory'!S443="GRR","Tier 3",IF((AND('Service Line Inventory'!M443='Dropdown Answer Key'!$B$25,'Service Line Inventory'!Q443='Dropdown Answer Key'!$M$25,O443='Dropdown Answer Key'!$G$27,'Service Line Inventory'!P443='Dropdown Answer Key'!$J$27,S443="Non Lead")),"Tier 4",IF((AND('Service Line Inventory'!M443='Dropdown Answer Key'!$B$25,'Service Line Inventory'!Q443='Dropdown Answer Key'!$M$25,O443='Dropdown Answer Key'!$G$27,S443="Non Lead")),"Tier 4",IF((AND('Service Line Inventory'!M443='Dropdown Answer Key'!$B$25,'Service Line Inventory'!Q443='Dropdown Answer Key'!$M$25,'Service Line Inventory'!P443='Dropdown Answer Key'!$J$27,S443="Non Lead")),"Tier 4","Tier 5"))))))))</f>
        <v>BLANK</v>
      </c>
      <c r="U443" s="123" t="str">
        <f t="shared" si="25"/>
        <v>ERROR</v>
      </c>
      <c r="V443" s="122" t="str">
        <f t="shared" si="26"/>
        <v>ERROR</v>
      </c>
      <c r="W443" s="122" t="str">
        <f t="shared" si="27"/>
        <v>NO</v>
      </c>
      <c r="X443" s="116"/>
      <c r="Y443" s="105"/>
      <c r="Z443" s="85"/>
    </row>
    <row r="444" spans="1:26" x14ac:dyDescent="0.25">
      <c r="A444" s="80"/>
      <c r="B444" s="80"/>
      <c r="C444" s="111"/>
      <c r="D444" s="81"/>
      <c r="E444" s="111"/>
      <c r="F444" s="111"/>
      <c r="G444" s="113"/>
      <c r="H444" s="101"/>
      <c r="I444" s="81"/>
      <c r="J444" s="82"/>
      <c r="K444" s="81"/>
      <c r="L444" s="101" t="str">
        <f t="shared" si="24"/>
        <v>ERROR</v>
      </c>
      <c r="M444" s="117"/>
      <c r="N444" s="81"/>
      <c r="O444" s="81"/>
      <c r="P444" s="81"/>
      <c r="Q444" s="80"/>
      <c r="R444" s="81"/>
      <c r="S444" s="106" t="str">
        <f>IF(OR(B444="",$C$3="",$G$3=""),"ERROR",IF(AND(B444='Dropdown Answer Key'!$B$12,OR(E444="Lead",E444="U, May have L",E444="COM",E444="")),"Lead",IF(AND(B444='Dropdown Answer Key'!$B$12,OR(AND(E444="GALV",H444="Y"),AND(E444="GALV",H444="UN"),AND(E444="GALV",H444=""))),"GRR",IF(AND(B444='Dropdown Answer Key'!$B$12,E444="Unknown"),"Unknown SL",IF(AND(B444='Dropdown Answer Key'!$B$13,OR(F444="Lead",F444="U, May have L",F444="COM",F444="")),"Lead",IF(AND(B444='Dropdown Answer Key'!$B$13,OR(AND(F444="GALV",H444="Y"),AND(F444="GALV",H444="UN"),AND(F444="GALV",H444=""))),"GRR",IF(AND(B444='Dropdown Answer Key'!$B$13,F444="Unknown"),"Unknown SL",IF(AND(B444='Dropdown Answer Key'!$B$14,OR(E444="Lead",E444="U, May have L",E444="COM",E444="")),"Lead",IF(AND(B444='Dropdown Answer Key'!$B$14,OR(F444="Lead",F444="U, May have L",F444="COM",F444="")),"Lead",IF(AND(B444='Dropdown Answer Key'!$B$14,OR(AND(E444="GALV",H444="Y"),AND(E444="GALV",H444="UN"),AND(E444="GALV",H444=""),AND(F444="GALV",H444="Y"),AND(F444="GALV",H444="UN"),AND(F444="GALV",H444=""),AND(F444="GALV",I444="Y"),AND(F444="GALV",I444="UN"),AND(F444="GALV",I444=""))),"GRR",IF(AND(B444='Dropdown Answer Key'!$B$14,OR(E444="Unknown",F444="Unknown")),"Unknown SL","Non Lead")))))))))))</f>
        <v>ERROR</v>
      </c>
      <c r="T444" s="83" t="str">
        <f>IF(OR(M444="",Q444="",S444="ERROR"),"BLANK",IF((AND(M444='Dropdown Answer Key'!$B$25,OR('Service Line Inventory'!S444="Lead",S444="Unknown SL"))),"Tier 1",IF(AND('Service Line Inventory'!M444='Dropdown Answer Key'!$B$26,OR('Service Line Inventory'!S444="Lead",S444="Unknown SL")),"Tier 2",IF(AND('Service Line Inventory'!M444='Dropdown Answer Key'!$B$27,OR('Service Line Inventory'!S444="Lead",S444="Unknown SL")),"Tier 2",IF('Service Line Inventory'!S444="GRR","Tier 3",IF((AND('Service Line Inventory'!M444='Dropdown Answer Key'!$B$25,'Service Line Inventory'!Q444='Dropdown Answer Key'!$M$25,O444='Dropdown Answer Key'!$G$27,'Service Line Inventory'!P444='Dropdown Answer Key'!$J$27,S444="Non Lead")),"Tier 4",IF((AND('Service Line Inventory'!M444='Dropdown Answer Key'!$B$25,'Service Line Inventory'!Q444='Dropdown Answer Key'!$M$25,O444='Dropdown Answer Key'!$G$27,S444="Non Lead")),"Tier 4",IF((AND('Service Line Inventory'!M444='Dropdown Answer Key'!$B$25,'Service Line Inventory'!Q444='Dropdown Answer Key'!$M$25,'Service Line Inventory'!P444='Dropdown Answer Key'!$J$27,S444="Non Lead")),"Tier 4","Tier 5"))))))))</f>
        <v>BLANK</v>
      </c>
      <c r="U444" s="109" t="str">
        <f t="shared" si="25"/>
        <v>ERROR</v>
      </c>
      <c r="V444" s="83" t="str">
        <f t="shared" si="26"/>
        <v>ERROR</v>
      </c>
      <c r="W444" s="83" t="str">
        <f t="shared" si="27"/>
        <v>NO</v>
      </c>
      <c r="X444" s="115"/>
      <c r="Y444" s="84"/>
      <c r="Z444" s="85"/>
    </row>
    <row r="445" spans="1:26" x14ac:dyDescent="0.25">
      <c r="A445" s="89"/>
      <c r="B445" s="90"/>
      <c r="C445" s="112"/>
      <c r="D445" s="90"/>
      <c r="E445" s="112"/>
      <c r="F445" s="112"/>
      <c r="G445" s="114"/>
      <c r="H445" s="102"/>
      <c r="I445" s="90"/>
      <c r="J445" s="91"/>
      <c r="K445" s="90"/>
      <c r="L445" s="102" t="str">
        <f t="shared" si="24"/>
        <v>ERROR</v>
      </c>
      <c r="M445" s="118"/>
      <c r="N445" s="90"/>
      <c r="O445" s="90"/>
      <c r="P445" s="90"/>
      <c r="Q445" s="89"/>
      <c r="R445" s="90"/>
      <c r="S445" s="121" t="str">
        <f>IF(OR(B445="",$C$3="",$G$3=""),"ERROR",IF(AND(B445='Dropdown Answer Key'!$B$12,OR(E445="Lead",E445="U, May have L",E445="COM",E445="")),"Lead",IF(AND(B445='Dropdown Answer Key'!$B$12,OR(AND(E445="GALV",H445="Y"),AND(E445="GALV",H445="UN"),AND(E445="GALV",H445=""))),"GRR",IF(AND(B445='Dropdown Answer Key'!$B$12,E445="Unknown"),"Unknown SL",IF(AND(B445='Dropdown Answer Key'!$B$13,OR(F445="Lead",F445="U, May have L",F445="COM",F445="")),"Lead",IF(AND(B445='Dropdown Answer Key'!$B$13,OR(AND(F445="GALV",H445="Y"),AND(F445="GALV",H445="UN"),AND(F445="GALV",H445=""))),"GRR",IF(AND(B445='Dropdown Answer Key'!$B$13,F445="Unknown"),"Unknown SL",IF(AND(B445='Dropdown Answer Key'!$B$14,OR(E445="Lead",E445="U, May have L",E445="COM",E445="")),"Lead",IF(AND(B445='Dropdown Answer Key'!$B$14,OR(F445="Lead",F445="U, May have L",F445="COM",F445="")),"Lead",IF(AND(B445='Dropdown Answer Key'!$B$14,OR(AND(E445="GALV",H445="Y"),AND(E445="GALV",H445="UN"),AND(E445="GALV",H445=""),AND(F445="GALV",H445="Y"),AND(F445="GALV",H445="UN"),AND(F445="GALV",H445=""),AND(F445="GALV",I445="Y"),AND(F445="GALV",I445="UN"),AND(F445="GALV",I445=""))),"GRR",IF(AND(B445='Dropdown Answer Key'!$B$14,OR(E445="Unknown",F445="Unknown")),"Unknown SL","Non Lead")))))))))))</f>
        <v>ERROR</v>
      </c>
      <c r="T445" s="122" t="str">
        <f>IF(OR(M445="",Q445="",S445="ERROR"),"BLANK",IF((AND(M445='Dropdown Answer Key'!$B$25,OR('Service Line Inventory'!S445="Lead",S445="Unknown SL"))),"Tier 1",IF(AND('Service Line Inventory'!M445='Dropdown Answer Key'!$B$26,OR('Service Line Inventory'!S445="Lead",S445="Unknown SL")),"Tier 2",IF(AND('Service Line Inventory'!M445='Dropdown Answer Key'!$B$27,OR('Service Line Inventory'!S445="Lead",S445="Unknown SL")),"Tier 2",IF('Service Line Inventory'!S445="GRR","Tier 3",IF((AND('Service Line Inventory'!M445='Dropdown Answer Key'!$B$25,'Service Line Inventory'!Q445='Dropdown Answer Key'!$M$25,O445='Dropdown Answer Key'!$G$27,'Service Line Inventory'!P445='Dropdown Answer Key'!$J$27,S445="Non Lead")),"Tier 4",IF((AND('Service Line Inventory'!M445='Dropdown Answer Key'!$B$25,'Service Line Inventory'!Q445='Dropdown Answer Key'!$M$25,O445='Dropdown Answer Key'!$G$27,S445="Non Lead")),"Tier 4",IF((AND('Service Line Inventory'!M445='Dropdown Answer Key'!$B$25,'Service Line Inventory'!Q445='Dropdown Answer Key'!$M$25,'Service Line Inventory'!P445='Dropdown Answer Key'!$J$27,S445="Non Lead")),"Tier 4","Tier 5"))))))))</f>
        <v>BLANK</v>
      </c>
      <c r="U445" s="123" t="str">
        <f t="shared" si="25"/>
        <v>ERROR</v>
      </c>
      <c r="V445" s="122" t="str">
        <f t="shared" si="26"/>
        <v>ERROR</v>
      </c>
      <c r="W445" s="122" t="str">
        <f t="shared" si="27"/>
        <v>NO</v>
      </c>
      <c r="X445" s="116"/>
      <c r="Y445" s="105"/>
      <c r="Z445" s="85"/>
    </row>
    <row r="446" spans="1:26" x14ac:dyDescent="0.25">
      <c r="A446" s="80"/>
      <c r="B446" s="80"/>
      <c r="C446" s="111"/>
      <c r="D446" s="81"/>
      <c r="E446" s="111"/>
      <c r="F446" s="111"/>
      <c r="G446" s="113"/>
      <c r="H446" s="101"/>
      <c r="I446" s="81"/>
      <c r="J446" s="82"/>
      <c r="K446" s="81"/>
      <c r="L446" s="101" t="str">
        <f t="shared" si="24"/>
        <v>ERROR</v>
      </c>
      <c r="M446" s="117"/>
      <c r="N446" s="81"/>
      <c r="O446" s="81"/>
      <c r="P446" s="81"/>
      <c r="Q446" s="80"/>
      <c r="R446" s="81"/>
      <c r="S446" s="106" t="str">
        <f>IF(OR(B446="",$C$3="",$G$3=""),"ERROR",IF(AND(B446='Dropdown Answer Key'!$B$12,OR(E446="Lead",E446="U, May have L",E446="COM",E446="")),"Lead",IF(AND(B446='Dropdown Answer Key'!$B$12,OR(AND(E446="GALV",H446="Y"),AND(E446="GALV",H446="UN"),AND(E446="GALV",H446=""))),"GRR",IF(AND(B446='Dropdown Answer Key'!$B$12,E446="Unknown"),"Unknown SL",IF(AND(B446='Dropdown Answer Key'!$B$13,OR(F446="Lead",F446="U, May have L",F446="COM",F446="")),"Lead",IF(AND(B446='Dropdown Answer Key'!$B$13,OR(AND(F446="GALV",H446="Y"),AND(F446="GALV",H446="UN"),AND(F446="GALV",H446=""))),"GRR",IF(AND(B446='Dropdown Answer Key'!$B$13,F446="Unknown"),"Unknown SL",IF(AND(B446='Dropdown Answer Key'!$B$14,OR(E446="Lead",E446="U, May have L",E446="COM",E446="")),"Lead",IF(AND(B446='Dropdown Answer Key'!$B$14,OR(F446="Lead",F446="U, May have L",F446="COM",F446="")),"Lead",IF(AND(B446='Dropdown Answer Key'!$B$14,OR(AND(E446="GALV",H446="Y"),AND(E446="GALV",H446="UN"),AND(E446="GALV",H446=""),AND(F446="GALV",H446="Y"),AND(F446="GALV",H446="UN"),AND(F446="GALV",H446=""),AND(F446="GALV",I446="Y"),AND(F446="GALV",I446="UN"),AND(F446="GALV",I446=""))),"GRR",IF(AND(B446='Dropdown Answer Key'!$B$14,OR(E446="Unknown",F446="Unknown")),"Unknown SL","Non Lead")))))))))))</f>
        <v>ERROR</v>
      </c>
      <c r="T446" s="83" t="str">
        <f>IF(OR(M446="",Q446="",S446="ERROR"),"BLANK",IF((AND(M446='Dropdown Answer Key'!$B$25,OR('Service Line Inventory'!S446="Lead",S446="Unknown SL"))),"Tier 1",IF(AND('Service Line Inventory'!M446='Dropdown Answer Key'!$B$26,OR('Service Line Inventory'!S446="Lead",S446="Unknown SL")),"Tier 2",IF(AND('Service Line Inventory'!M446='Dropdown Answer Key'!$B$27,OR('Service Line Inventory'!S446="Lead",S446="Unknown SL")),"Tier 2",IF('Service Line Inventory'!S446="GRR","Tier 3",IF((AND('Service Line Inventory'!M446='Dropdown Answer Key'!$B$25,'Service Line Inventory'!Q446='Dropdown Answer Key'!$M$25,O446='Dropdown Answer Key'!$G$27,'Service Line Inventory'!P446='Dropdown Answer Key'!$J$27,S446="Non Lead")),"Tier 4",IF((AND('Service Line Inventory'!M446='Dropdown Answer Key'!$B$25,'Service Line Inventory'!Q446='Dropdown Answer Key'!$M$25,O446='Dropdown Answer Key'!$G$27,S446="Non Lead")),"Tier 4",IF((AND('Service Line Inventory'!M446='Dropdown Answer Key'!$B$25,'Service Line Inventory'!Q446='Dropdown Answer Key'!$M$25,'Service Line Inventory'!P446='Dropdown Answer Key'!$J$27,S446="Non Lead")),"Tier 4","Tier 5"))))))))</f>
        <v>BLANK</v>
      </c>
      <c r="U446" s="109" t="str">
        <f t="shared" si="25"/>
        <v>ERROR</v>
      </c>
      <c r="V446" s="83" t="str">
        <f t="shared" si="26"/>
        <v>ERROR</v>
      </c>
      <c r="W446" s="83" t="str">
        <f t="shared" si="27"/>
        <v>NO</v>
      </c>
      <c r="X446" s="115"/>
      <c r="Y446" s="84"/>
      <c r="Z446" s="85"/>
    </row>
    <row r="447" spans="1:26" x14ac:dyDescent="0.25">
      <c r="A447" s="89"/>
      <c r="B447" s="90"/>
      <c r="C447" s="112"/>
      <c r="D447" s="90"/>
      <c r="E447" s="112"/>
      <c r="F447" s="112"/>
      <c r="G447" s="114"/>
      <c r="H447" s="102"/>
      <c r="I447" s="90"/>
      <c r="J447" s="91"/>
      <c r="K447" s="90"/>
      <c r="L447" s="102" t="str">
        <f t="shared" si="24"/>
        <v>ERROR</v>
      </c>
      <c r="M447" s="118"/>
      <c r="N447" s="90"/>
      <c r="O447" s="90"/>
      <c r="P447" s="90"/>
      <c r="Q447" s="89"/>
      <c r="R447" s="90"/>
      <c r="S447" s="121" t="str">
        <f>IF(OR(B447="",$C$3="",$G$3=""),"ERROR",IF(AND(B447='Dropdown Answer Key'!$B$12,OR(E447="Lead",E447="U, May have L",E447="COM",E447="")),"Lead",IF(AND(B447='Dropdown Answer Key'!$B$12,OR(AND(E447="GALV",H447="Y"),AND(E447="GALV",H447="UN"),AND(E447="GALV",H447=""))),"GRR",IF(AND(B447='Dropdown Answer Key'!$B$12,E447="Unknown"),"Unknown SL",IF(AND(B447='Dropdown Answer Key'!$B$13,OR(F447="Lead",F447="U, May have L",F447="COM",F447="")),"Lead",IF(AND(B447='Dropdown Answer Key'!$B$13,OR(AND(F447="GALV",H447="Y"),AND(F447="GALV",H447="UN"),AND(F447="GALV",H447=""))),"GRR",IF(AND(B447='Dropdown Answer Key'!$B$13,F447="Unknown"),"Unknown SL",IF(AND(B447='Dropdown Answer Key'!$B$14,OR(E447="Lead",E447="U, May have L",E447="COM",E447="")),"Lead",IF(AND(B447='Dropdown Answer Key'!$B$14,OR(F447="Lead",F447="U, May have L",F447="COM",F447="")),"Lead",IF(AND(B447='Dropdown Answer Key'!$B$14,OR(AND(E447="GALV",H447="Y"),AND(E447="GALV",H447="UN"),AND(E447="GALV",H447=""),AND(F447="GALV",H447="Y"),AND(F447="GALV",H447="UN"),AND(F447="GALV",H447=""),AND(F447="GALV",I447="Y"),AND(F447="GALV",I447="UN"),AND(F447="GALV",I447=""))),"GRR",IF(AND(B447='Dropdown Answer Key'!$B$14,OR(E447="Unknown",F447="Unknown")),"Unknown SL","Non Lead")))))))))))</f>
        <v>ERROR</v>
      </c>
      <c r="T447" s="122" t="str">
        <f>IF(OR(M447="",Q447="",S447="ERROR"),"BLANK",IF((AND(M447='Dropdown Answer Key'!$B$25,OR('Service Line Inventory'!S447="Lead",S447="Unknown SL"))),"Tier 1",IF(AND('Service Line Inventory'!M447='Dropdown Answer Key'!$B$26,OR('Service Line Inventory'!S447="Lead",S447="Unknown SL")),"Tier 2",IF(AND('Service Line Inventory'!M447='Dropdown Answer Key'!$B$27,OR('Service Line Inventory'!S447="Lead",S447="Unknown SL")),"Tier 2",IF('Service Line Inventory'!S447="GRR","Tier 3",IF((AND('Service Line Inventory'!M447='Dropdown Answer Key'!$B$25,'Service Line Inventory'!Q447='Dropdown Answer Key'!$M$25,O447='Dropdown Answer Key'!$G$27,'Service Line Inventory'!P447='Dropdown Answer Key'!$J$27,S447="Non Lead")),"Tier 4",IF((AND('Service Line Inventory'!M447='Dropdown Answer Key'!$B$25,'Service Line Inventory'!Q447='Dropdown Answer Key'!$M$25,O447='Dropdown Answer Key'!$G$27,S447="Non Lead")),"Tier 4",IF((AND('Service Line Inventory'!M447='Dropdown Answer Key'!$B$25,'Service Line Inventory'!Q447='Dropdown Answer Key'!$M$25,'Service Line Inventory'!P447='Dropdown Answer Key'!$J$27,S447="Non Lead")),"Tier 4","Tier 5"))))))))</f>
        <v>BLANK</v>
      </c>
      <c r="U447" s="123" t="str">
        <f t="shared" si="25"/>
        <v>ERROR</v>
      </c>
      <c r="V447" s="122" t="str">
        <f t="shared" si="26"/>
        <v>ERROR</v>
      </c>
      <c r="W447" s="122" t="str">
        <f t="shared" si="27"/>
        <v>NO</v>
      </c>
      <c r="X447" s="116"/>
      <c r="Y447" s="105"/>
      <c r="Z447" s="85"/>
    </row>
    <row r="448" spans="1:26" x14ac:dyDescent="0.25">
      <c r="A448" s="80"/>
      <c r="B448" s="80"/>
      <c r="C448" s="111"/>
      <c r="D448" s="81"/>
      <c r="E448" s="111"/>
      <c r="F448" s="111"/>
      <c r="G448" s="113"/>
      <c r="H448" s="101"/>
      <c r="I448" s="81"/>
      <c r="J448" s="82"/>
      <c r="K448" s="81"/>
      <c r="L448" s="101" t="str">
        <f t="shared" si="24"/>
        <v>ERROR</v>
      </c>
      <c r="M448" s="117"/>
      <c r="N448" s="81"/>
      <c r="O448" s="81"/>
      <c r="P448" s="81"/>
      <c r="Q448" s="80"/>
      <c r="R448" s="81"/>
      <c r="S448" s="106" t="str">
        <f>IF(OR(B448="",$C$3="",$G$3=""),"ERROR",IF(AND(B448='Dropdown Answer Key'!$B$12,OR(E448="Lead",E448="U, May have L",E448="COM",E448="")),"Lead",IF(AND(B448='Dropdown Answer Key'!$B$12,OR(AND(E448="GALV",H448="Y"),AND(E448="GALV",H448="UN"),AND(E448="GALV",H448=""))),"GRR",IF(AND(B448='Dropdown Answer Key'!$B$12,E448="Unknown"),"Unknown SL",IF(AND(B448='Dropdown Answer Key'!$B$13,OR(F448="Lead",F448="U, May have L",F448="COM",F448="")),"Lead",IF(AND(B448='Dropdown Answer Key'!$B$13,OR(AND(F448="GALV",H448="Y"),AND(F448="GALV",H448="UN"),AND(F448="GALV",H448=""))),"GRR",IF(AND(B448='Dropdown Answer Key'!$B$13,F448="Unknown"),"Unknown SL",IF(AND(B448='Dropdown Answer Key'!$B$14,OR(E448="Lead",E448="U, May have L",E448="COM",E448="")),"Lead",IF(AND(B448='Dropdown Answer Key'!$B$14,OR(F448="Lead",F448="U, May have L",F448="COM",F448="")),"Lead",IF(AND(B448='Dropdown Answer Key'!$B$14,OR(AND(E448="GALV",H448="Y"),AND(E448="GALV",H448="UN"),AND(E448="GALV",H448=""),AND(F448="GALV",H448="Y"),AND(F448="GALV",H448="UN"),AND(F448="GALV",H448=""),AND(F448="GALV",I448="Y"),AND(F448="GALV",I448="UN"),AND(F448="GALV",I448=""))),"GRR",IF(AND(B448='Dropdown Answer Key'!$B$14,OR(E448="Unknown",F448="Unknown")),"Unknown SL","Non Lead")))))))))))</f>
        <v>ERROR</v>
      </c>
      <c r="T448" s="83" t="str">
        <f>IF(OR(M448="",Q448="",S448="ERROR"),"BLANK",IF((AND(M448='Dropdown Answer Key'!$B$25,OR('Service Line Inventory'!S448="Lead",S448="Unknown SL"))),"Tier 1",IF(AND('Service Line Inventory'!M448='Dropdown Answer Key'!$B$26,OR('Service Line Inventory'!S448="Lead",S448="Unknown SL")),"Tier 2",IF(AND('Service Line Inventory'!M448='Dropdown Answer Key'!$B$27,OR('Service Line Inventory'!S448="Lead",S448="Unknown SL")),"Tier 2",IF('Service Line Inventory'!S448="GRR","Tier 3",IF((AND('Service Line Inventory'!M448='Dropdown Answer Key'!$B$25,'Service Line Inventory'!Q448='Dropdown Answer Key'!$M$25,O448='Dropdown Answer Key'!$G$27,'Service Line Inventory'!P448='Dropdown Answer Key'!$J$27,S448="Non Lead")),"Tier 4",IF((AND('Service Line Inventory'!M448='Dropdown Answer Key'!$B$25,'Service Line Inventory'!Q448='Dropdown Answer Key'!$M$25,O448='Dropdown Answer Key'!$G$27,S448="Non Lead")),"Tier 4",IF((AND('Service Line Inventory'!M448='Dropdown Answer Key'!$B$25,'Service Line Inventory'!Q448='Dropdown Answer Key'!$M$25,'Service Line Inventory'!P448='Dropdown Answer Key'!$J$27,S448="Non Lead")),"Tier 4","Tier 5"))))))))</f>
        <v>BLANK</v>
      </c>
      <c r="U448" s="109" t="str">
        <f t="shared" si="25"/>
        <v>ERROR</v>
      </c>
      <c r="V448" s="83" t="str">
        <f t="shared" si="26"/>
        <v>ERROR</v>
      </c>
      <c r="W448" s="83" t="str">
        <f t="shared" si="27"/>
        <v>NO</v>
      </c>
      <c r="X448" s="115"/>
      <c r="Y448" s="84"/>
      <c r="Z448" s="85"/>
    </row>
    <row r="449" spans="1:26" x14ac:dyDescent="0.25">
      <c r="A449" s="89"/>
      <c r="B449" s="90"/>
      <c r="C449" s="112"/>
      <c r="D449" s="90"/>
      <c r="E449" s="112"/>
      <c r="F449" s="112"/>
      <c r="G449" s="114"/>
      <c r="H449" s="102"/>
      <c r="I449" s="90"/>
      <c r="J449" s="91"/>
      <c r="K449" s="90"/>
      <c r="L449" s="102" t="str">
        <f t="shared" si="24"/>
        <v>ERROR</v>
      </c>
      <c r="M449" s="118"/>
      <c r="N449" s="90"/>
      <c r="O449" s="90"/>
      <c r="P449" s="90"/>
      <c r="Q449" s="89"/>
      <c r="R449" s="90"/>
      <c r="S449" s="121" t="str">
        <f>IF(OR(B449="",$C$3="",$G$3=""),"ERROR",IF(AND(B449='Dropdown Answer Key'!$B$12,OR(E449="Lead",E449="U, May have L",E449="COM",E449="")),"Lead",IF(AND(B449='Dropdown Answer Key'!$B$12,OR(AND(E449="GALV",H449="Y"),AND(E449="GALV",H449="UN"),AND(E449="GALV",H449=""))),"GRR",IF(AND(B449='Dropdown Answer Key'!$B$12,E449="Unknown"),"Unknown SL",IF(AND(B449='Dropdown Answer Key'!$B$13,OR(F449="Lead",F449="U, May have L",F449="COM",F449="")),"Lead",IF(AND(B449='Dropdown Answer Key'!$B$13,OR(AND(F449="GALV",H449="Y"),AND(F449="GALV",H449="UN"),AND(F449="GALV",H449=""))),"GRR",IF(AND(B449='Dropdown Answer Key'!$B$13,F449="Unknown"),"Unknown SL",IF(AND(B449='Dropdown Answer Key'!$B$14,OR(E449="Lead",E449="U, May have L",E449="COM",E449="")),"Lead",IF(AND(B449='Dropdown Answer Key'!$B$14,OR(F449="Lead",F449="U, May have L",F449="COM",F449="")),"Lead",IF(AND(B449='Dropdown Answer Key'!$B$14,OR(AND(E449="GALV",H449="Y"),AND(E449="GALV",H449="UN"),AND(E449="GALV",H449=""),AND(F449="GALV",H449="Y"),AND(F449="GALV",H449="UN"),AND(F449="GALV",H449=""),AND(F449="GALV",I449="Y"),AND(F449="GALV",I449="UN"),AND(F449="GALV",I449=""))),"GRR",IF(AND(B449='Dropdown Answer Key'!$B$14,OR(E449="Unknown",F449="Unknown")),"Unknown SL","Non Lead")))))))))))</f>
        <v>ERROR</v>
      </c>
      <c r="T449" s="122" t="str">
        <f>IF(OR(M449="",Q449="",S449="ERROR"),"BLANK",IF((AND(M449='Dropdown Answer Key'!$B$25,OR('Service Line Inventory'!S449="Lead",S449="Unknown SL"))),"Tier 1",IF(AND('Service Line Inventory'!M449='Dropdown Answer Key'!$B$26,OR('Service Line Inventory'!S449="Lead",S449="Unknown SL")),"Tier 2",IF(AND('Service Line Inventory'!M449='Dropdown Answer Key'!$B$27,OR('Service Line Inventory'!S449="Lead",S449="Unknown SL")),"Tier 2",IF('Service Line Inventory'!S449="GRR","Tier 3",IF((AND('Service Line Inventory'!M449='Dropdown Answer Key'!$B$25,'Service Line Inventory'!Q449='Dropdown Answer Key'!$M$25,O449='Dropdown Answer Key'!$G$27,'Service Line Inventory'!P449='Dropdown Answer Key'!$J$27,S449="Non Lead")),"Tier 4",IF((AND('Service Line Inventory'!M449='Dropdown Answer Key'!$B$25,'Service Line Inventory'!Q449='Dropdown Answer Key'!$M$25,O449='Dropdown Answer Key'!$G$27,S449="Non Lead")),"Tier 4",IF((AND('Service Line Inventory'!M449='Dropdown Answer Key'!$B$25,'Service Line Inventory'!Q449='Dropdown Answer Key'!$M$25,'Service Line Inventory'!P449='Dropdown Answer Key'!$J$27,S449="Non Lead")),"Tier 4","Tier 5"))))))))</f>
        <v>BLANK</v>
      </c>
      <c r="U449" s="123" t="str">
        <f t="shared" si="25"/>
        <v>ERROR</v>
      </c>
      <c r="V449" s="122" t="str">
        <f t="shared" si="26"/>
        <v>ERROR</v>
      </c>
      <c r="W449" s="122" t="str">
        <f t="shared" si="27"/>
        <v>NO</v>
      </c>
      <c r="X449" s="116"/>
      <c r="Y449" s="105"/>
      <c r="Z449" s="85"/>
    </row>
    <row r="450" spans="1:26" x14ac:dyDescent="0.25">
      <c r="A450" s="80"/>
      <c r="B450" s="80"/>
      <c r="C450" s="111"/>
      <c r="D450" s="81"/>
      <c r="E450" s="111"/>
      <c r="F450" s="111"/>
      <c r="G450" s="113"/>
      <c r="H450" s="101"/>
      <c r="I450" s="81"/>
      <c r="J450" s="82"/>
      <c r="K450" s="81"/>
      <c r="L450" s="101" t="str">
        <f t="shared" si="24"/>
        <v>ERROR</v>
      </c>
      <c r="M450" s="117"/>
      <c r="N450" s="81"/>
      <c r="O450" s="81"/>
      <c r="P450" s="81"/>
      <c r="Q450" s="80"/>
      <c r="R450" s="81"/>
      <c r="S450" s="106" t="str">
        <f>IF(OR(B450="",$C$3="",$G$3=""),"ERROR",IF(AND(B450='Dropdown Answer Key'!$B$12,OR(E450="Lead",E450="U, May have L",E450="COM",E450="")),"Lead",IF(AND(B450='Dropdown Answer Key'!$B$12,OR(AND(E450="GALV",H450="Y"),AND(E450="GALV",H450="UN"),AND(E450="GALV",H450=""))),"GRR",IF(AND(B450='Dropdown Answer Key'!$B$12,E450="Unknown"),"Unknown SL",IF(AND(B450='Dropdown Answer Key'!$B$13,OR(F450="Lead",F450="U, May have L",F450="COM",F450="")),"Lead",IF(AND(B450='Dropdown Answer Key'!$B$13,OR(AND(F450="GALV",H450="Y"),AND(F450="GALV",H450="UN"),AND(F450="GALV",H450=""))),"GRR",IF(AND(B450='Dropdown Answer Key'!$B$13,F450="Unknown"),"Unknown SL",IF(AND(B450='Dropdown Answer Key'!$B$14,OR(E450="Lead",E450="U, May have L",E450="COM",E450="")),"Lead",IF(AND(B450='Dropdown Answer Key'!$B$14,OR(F450="Lead",F450="U, May have L",F450="COM",F450="")),"Lead",IF(AND(B450='Dropdown Answer Key'!$B$14,OR(AND(E450="GALV",H450="Y"),AND(E450="GALV",H450="UN"),AND(E450="GALV",H450=""),AND(F450="GALV",H450="Y"),AND(F450="GALV",H450="UN"),AND(F450="GALV",H450=""),AND(F450="GALV",I450="Y"),AND(F450="GALV",I450="UN"),AND(F450="GALV",I450=""))),"GRR",IF(AND(B450='Dropdown Answer Key'!$B$14,OR(E450="Unknown",F450="Unknown")),"Unknown SL","Non Lead")))))))))))</f>
        <v>ERROR</v>
      </c>
      <c r="T450" s="83" t="str">
        <f>IF(OR(M450="",Q450="",S450="ERROR"),"BLANK",IF((AND(M450='Dropdown Answer Key'!$B$25,OR('Service Line Inventory'!S450="Lead",S450="Unknown SL"))),"Tier 1",IF(AND('Service Line Inventory'!M450='Dropdown Answer Key'!$B$26,OR('Service Line Inventory'!S450="Lead",S450="Unknown SL")),"Tier 2",IF(AND('Service Line Inventory'!M450='Dropdown Answer Key'!$B$27,OR('Service Line Inventory'!S450="Lead",S450="Unknown SL")),"Tier 2",IF('Service Line Inventory'!S450="GRR","Tier 3",IF((AND('Service Line Inventory'!M450='Dropdown Answer Key'!$B$25,'Service Line Inventory'!Q450='Dropdown Answer Key'!$M$25,O450='Dropdown Answer Key'!$G$27,'Service Line Inventory'!P450='Dropdown Answer Key'!$J$27,S450="Non Lead")),"Tier 4",IF((AND('Service Line Inventory'!M450='Dropdown Answer Key'!$B$25,'Service Line Inventory'!Q450='Dropdown Answer Key'!$M$25,O450='Dropdown Answer Key'!$G$27,S450="Non Lead")),"Tier 4",IF((AND('Service Line Inventory'!M450='Dropdown Answer Key'!$B$25,'Service Line Inventory'!Q450='Dropdown Answer Key'!$M$25,'Service Line Inventory'!P450='Dropdown Answer Key'!$J$27,S450="Non Lead")),"Tier 4","Tier 5"))))))))</f>
        <v>BLANK</v>
      </c>
      <c r="U450" s="109" t="str">
        <f t="shared" si="25"/>
        <v>ERROR</v>
      </c>
      <c r="V450" s="83" t="str">
        <f t="shared" si="26"/>
        <v>ERROR</v>
      </c>
      <c r="W450" s="83" t="str">
        <f t="shared" si="27"/>
        <v>NO</v>
      </c>
      <c r="X450" s="115"/>
      <c r="Y450" s="84"/>
      <c r="Z450" s="85"/>
    </row>
    <row r="451" spans="1:26" x14ac:dyDescent="0.25">
      <c r="A451" s="89"/>
      <c r="B451" s="90"/>
      <c r="C451" s="112"/>
      <c r="D451" s="90"/>
      <c r="E451" s="112"/>
      <c r="F451" s="112"/>
      <c r="G451" s="114"/>
      <c r="H451" s="102"/>
      <c r="I451" s="90"/>
      <c r="J451" s="91"/>
      <c r="K451" s="90"/>
      <c r="L451" s="102" t="str">
        <f t="shared" si="24"/>
        <v>ERROR</v>
      </c>
      <c r="M451" s="118"/>
      <c r="N451" s="90"/>
      <c r="O451" s="90"/>
      <c r="P451" s="90"/>
      <c r="Q451" s="89"/>
      <c r="R451" s="90"/>
      <c r="S451" s="121" t="str">
        <f>IF(OR(B451="",$C$3="",$G$3=""),"ERROR",IF(AND(B451='Dropdown Answer Key'!$B$12,OR(E451="Lead",E451="U, May have L",E451="COM",E451="")),"Lead",IF(AND(B451='Dropdown Answer Key'!$B$12,OR(AND(E451="GALV",H451="Y"),AND(E451="GALV",H451="UN"),AND(E451="GALV",H451=""))),"GRR",IF(AND(B451='Dropdown Answer Key'!$B$12,E451="Unknown"),"Unknown SL",IF(AND(B451='Dropdown Answer Key'!$B$13,OR(F451="Lead",F451="U, May have L",F451="COM",F451="")),"Lead",IF(AND(B451='Dropdown Answer Key'!$B$13,OR(AND(F451="GALV",H451="Y"),AND(F451="GALV",H451="UN"),AND(F451="GALV",H451=""))),"GRR",IF(AND(B451='Dropdown Answer Key'!$B$13,F451="Unknown"),"Unknown SL",IF(AND(B451='Dropdown Answer Key'!$B$14,OR(E451="Lead",E451="U, May have L",E451="COM",E451="")),"Lead",IF(AND(B451='Dropdown Answer Key'!$B$14,OR(F451="Lead",F451="U, May have L",F451="COM",F451="")),"Lead",IF(AND(B451='Dropdown Answer Key'!$B$14,OR(AND(E451="GALV",H451="Y"),AND(E451="GALV",H451="UN"),AND(E451="GALV",H451=""),AND(F451="GALV",H451="Y"),AND(F451="GALV",H451="UN"),AND(F451="GALV",H451=""),AND(F451="GALV",I451="Y"),AND(F451="GALV",I451="UN"),AND(F451="GALV",I451=""))),"GRR",IF(AND(B451='Dropdown Answer Key'!$B$14,OR(E451="Unknown",F451="Unknown")),"Unknown SL","Non Lead")))))))))))</f>
        <v>ERROR</v>
      </c>
      <c r="T451" s="122" t="str">
        <f>IF(OR(M451="",Q451="",S451="ERROR"),"BLANK",IF((AND(M451='Dropdown Answer Key'!$B$25,OR('Service Line Inventory'!S451="Lead",S451="Unknown SL"))),"Tier 1",IF(AND('Service Line Inventory'!M451='Dropdown Answer Key'!$B$26,OR('Service Line Inventory'!S451="Lead",S451="Unknown SL")),"Tier 2",IF(AND('Service Line Inventory'!M451='Dropdown Answer Key'!$B$27,OR('Service Line Inventory'!S451="Lead",S451="Unknown SL")),"Tier 2",IF('Service Line Inventory'!S451="GRR","Tier 3",IF((AND('Service Line Inventory'!M451='Dropdown Answer Key'!$B$25,'Service Line Inventory'!Q451='Dropdown Answer Key'!$M$25,O451='Dropdown Answer Key'!$G$27,'Service Line Inventory'!P451='Dropdown Answer Key'!$J$27,S451="Non Lead")),"Tier 4",IF((AND('Service Line Inventory'!M451='Dropdown Answer Key'!$B$25,'Service Line Inventory'!Q451='Dropdown Answer Key'!$M$25,O451='Dropdown Answer Key'!$G$27,S451="Non Lead")),"Tier 4",IF((AND('Service Line Inventory'!M451='Dropdown Answer Key'!$B$25,'Service Line Inventory'!Q451='Dropdown Answer Key'!$M$25,'Service Line Inventory'!P451='Dropdown Answer Key'!$J$27,S451="Non Lead")),"Tier 4","Tier 5"))))))))</f>
        <v>BLANK</v>
      </c>
      <c r="U451" s="123" t="str">
        <f t="shared" si="25"/>
        <v>ERROR</v>
      </c>
      <c r="V451" s="122" t="str">
        <f t="shared" si="26"/>
        <v>ERROR</v>
      </c>
      <c r="W451" s="122" t="str">
        <f t="shared" si="27"/>
        <v>NO</v>
      </c>
      <c r="X451" s="116"/>
      <c r="Y451" s="105"/>
      <c r="Z451" s="85"/>
    </row>
    <row r="452" spans="1:26" x14ac:dyDescent="0.25">
      <c r="A452" s="80"/>
      <c r="B452" s="80"/>
      <c r="C452" s="111"/>
      <c r="D452" s="81"/>
      <c r="E452" s="111"/>
      <c r="F452" s="111"/>
      <c r="G452" s="113"/>
      <c r="H452" s="101"/>
      <c r="I452" s="81"/>
      <c r="J452" s="82"/>
      <c r="K452" s="81"/>
      <c r="L452" s="101" t="str">
        <f t="shared" si="24"/>
        <v>ERROR</v>
      </c>
      <c r="M452" s="117"/>
      <c r="N452" s="81"/>
      <c r="O452" s="81"/>
      <c r="P452" s="81"/>
      <c r="Q452" s="80"/>
      <c r="R452" s="81"/>
      <c r="S452" s="106" t="str">
        <f>IF(OR(B452="",$C$3="",$G$3=""),"ERROR",IF(AND(B452='Dropdown Answer Key'!$B$12,OR(E452="Lead",E452="U, May have L",E452="COM",E452="")),"Lead",IF(AND(B452='Dropdown Answer Key'!$B$12,OR(AND(E452="GALV",H452="Y"),AND(E452="GALV",H452="UN"),AND(E452="GALV",H452=""))),"GRR",IF(AND(B452='Dropdown Answer Key'!$B$12,E452="Unknown"),"Unknown SL",IF(AND(B452='Dropdown Answer Key'!$B$13,OR(F452="Lead",F452="U, May have L",F452="COM",F452="")),"Lead",IF(AND(B452='Dropdown Answer Key'!$B$13,OR(AND(F452="GALV",H452="Y"),AND(F452="GALV",H452="UN"),AND(F452="GALV",H452=""))),"GRR",IF(AND(B452='Dropdown Answer Key'!$B$13,F452="Unknown"),"Unknown SL",IF(AND(B452='Dropdown Answer Key'!$B$14,OR(E452="Lead",E452="U, May have L",E452="COM",E452="")),"Lead",IF(AND(B452='Dropdown Answer Key'!$B$14,OR(F452="Lead",F452="U, May have L",F452="COM",F452="")),"Lead",IF(AND(B452='Dropdown Answer Key'!$B$14,OR(AND(E452="GALV",H452="Y"),AND(E452="GALV",H452="UN"),AND(E452="GALV",H452=""),AND(F452="GALV",H452="Y"),AND(F452="GALV",H452="UN"),AND(F452="GALV",H452=""),AND(F452="GALV",I452="Y"),AND(F452="GALV",I452="UN"),AND(F452="GALV",I452=""))),"GRR",IF(AND(B452='Dropdown Answer Key'!$B$14,OR(E452="Unknown",F452="Unknown")),"Unknown SL","Non Lead")))))))))))</f>
        <v>ERROR</v>
      </c>
      <c r="T452" s="83" t="str">
        <f>IF(OR(M452="",Q452="",S452="ERROR"),"BLANK",IF((AND(M452='Dropdown Answer Key'!$B$25,OR('Service Line Inventory'!S452="Lead",S452="Unknown SL"))),"Tier 1",IF(AND('Service Line Inventory'!M452='Dropdown Answer Key'!$B$26,OR('Service Line Inventory'!S452="Lead",S452="Unknown SL")),"Tier 2",IF(AND('Service Line Inventory'!M452='Dropdown Answer Key'!$B$27,OR('Service Line Inventory'!S452="Lead",S452="Unknown SL")),"Tier 2",IF('Service Line Inventory'!S452="GRR","Tier 3",IF((AND('Service Line Inventory'!M452='Dropdown Answer Key'!$B$25,'Service Line Inventory'!Q452='Dropdown Answer Key'!$M$25,O452='Dropdown Answer Key'!$G$27,'Service Line Inventory'!P452='Dropdown Answer Key'!$J$27,S452="Non Lead")),"Tier 4",IF((AND('Service Line Inventory'!M452='Dropdown Answer Key'!$B$25,'Service Line Inventory'!Q452='Dropdown Answer Key'!$M$25,O452='Dropdown Answer Key'!$G$27,S452="Non Lead")),"Tier 4",IF((AND('Service Line Inventory'!M452='Dropdown Answer Key'!$B$25,'Service Line Inventory'!Q452='Dropdown Answer Key'!$M$25,'Service Line Inventory'!P452='Dropdown Answer Key'!$J$27,S452="Non Lead")),"Tier 4","Tier 5"))))))))</f>
        <v>BLANK</v>
      </c>
      <c r="U452" s="109" t="str">
        <f t="shared" si="25"/>
        <v>ERROR</v>
      </c>
      <c r="V452" s="83" t="str">
        <f t="shared" si="26"/>
        <v>ERROR</v>
      </c>
      <c r="W452" s="83" t="str">
        <f t="shared" si="27"/>
        <v>NO</v>
      </c>
      <c r="X452" s="115"/>
      <c r="Y452" s="84"/>
      <c r="Z452" s="85"/>
    </row>
    <row r="453" spans="1:26" x14ac:dyDescent="0.25">
      <c r="A453" s="89"/>
      <c r="B453" s="90"/>
      <c r="C453" s="112"/>
      <c r="D453" s="90"/>
      <c r="E453" s="112"/>
      <c r="F453" s="112"/>
      <c r="G453" s="114"/>
      <c r="H453" s="102"/>
      <c r="I453" s="90"/>
      <c r="J453" s="91"/>
      <c r="K453" s="90"/>
      <c r="L453" s="102" t="str">
        <f t="shared" si="24"/>
        <v>ERROR</v>
      </c>
      <c r="M453" s="118"/>
      <c r="N453" s="90"/>
      <c r="O453" s="90"/>
      <c r="P453" s="90"/>
      <c r="Q453" s="89"/>
      <c r="R453" s="90"/>
      <c r="S453" s="121" t="str">
        <f>IF(OR(B453="",$C$3="",$G$3=""),"ERROR",IF(AND(B453='Dropdown Answer Key'!$B$12,OR(E453="Lead",E453="U, May have L",E453="COM",E453="")),"Lead",IF(AND(B453='Dropdown Answer Key'!$B$12,OR(AND(E453="GALV",H453="Y"),AND(E453="GALV",H453="UN"),AND(E453="GALV",H453=""))),"GRR",IF(AND(B453='Dropdown Answer Key'!$B$12,E453="Unknown"),"Unknown SL",IF(AND(B453='Dropdown Answer Key'!$B$13,OR(F453="Lead",F453="U, May have L",F453="COM",F453="")),"Lead",IF(AND(B453='Dropdown Answer Key'!$B$13,OR(AND(F453="GALV",H453="Y"),AND(F453="GALV",H453="UN"),AND(F453="GALV",H453=""))),"GRR",IF(AND(B453='Dropdown Answer Key'!$B$13,F453="Unknown"),"Unknown SL",IF(AND(B453='Dropdown Answer Key'!$B$14,OR(E453="Lead",E453="U, May have L",E453="COM",E453="")),"Lead",IF(AND(B453='Dropdown Answer Key'!$B$14,OR(F453="Lead",F453="U, May have L",F453="COM",F453="")),"Lead",IF(AND(B453='Dropdown Answer Key'!$B$14,OR(AND(E453="GALV",H453="Y"),AND(E453="GALV",H453="UN"),AND(E453="GALV",H453=""),AND(F453="GALV",H453="Y"),AND(F453="GALV",H453="UN"),AND(F453="GALV",H453=""),AND(F453="GALV",I453="Y"),AND(F453="GALV",I453="UN"),AND(F453="GALV",I453=""))),"GRR",IF(AND(B453='Dropdown Answer Key'!$B$14,OR(E453="Unknown",F453="Unknown")),"Unknown SL","Non Lead")))))))))))</f>
        <v>ERROR</v>
      </c>
      <c r="T453" s="122" t="str">
        <f>IF(OR(M453="",Q453="",S453="ERROR"),"BLANK",IF((AND(M453='Dropdown Answer Key'!$B$25,OR('Service Line Inventory'!S453="Lead",S453="Unknown SL"))),"Tier 1",IF(AND('Service Line Inventory'!M453='Dropdown Answer Key'!$B$26,OR('Service Line Inventory'!S453="Lead",S453="Unknown SL")),"Tier 2",IF(AND('Service Line Inventory'!M453='Dropdown Answer Key'!$B$27,OR('Service Line Inventory'!S453="Lead",S453="Unknown SL")),"Tier 2",IF('Service Line Inventory'!S453="GRR","Tier 3",IF((AND('Service Line Inventory'!M453='Dropdown Answer Key'!$B$25,'Service Line Inventory'!Q453='Dropdown Answer Key'!$M$25,O453='Dropdown Answer Key'!$G$27,'Service Line Inventory'!P453='Dropdown Answer Key'!$J$27,S453="Non Lead")),"Tier 4",IF((AND('Service Line Inventory'!M453='Dropdown Answer Key'!$B$25,'Service Line Inventory'!Q453='Dropdown Answer Key'!$M$25,O453='Dropdown Answer Key'!$G$27,S453="Non Lead")),"Tier 4",IF((AND('Service Line Inventory'!M453='Dropdown Answer Key'!$B$25,'Service Line Inventory'!Q453='Dropdown Answer Key'!$M$25,'Service Line Inventory'!P453='Dropdown Answer Key'!$J$27,S453="Non Lead")),"Tier 4","Tier 5"))))))))</f>
        <v>BLANK</v>
      </c>
      <c r="U453" s="123" t="str">
        <f t="shared" si="25"/>
        <v>ERROR</v>
      </c>
      <c r="V453" s="122" t="str">
        <f t="shared" si="26"/>
        <v>ERROR</v>
      </c>
      <c r="W453" s="122" t="str">
        <f t="shared" si="27"/>
        <v>NO</v>
      </c>
      <c r="X453" s="116"/>
      <c r="Y453" s="105"/>
      <c r="Z453" s="85"/>
    </row>
    <row r="454" spans="1:26" x14ac:dyDescent="0.25">
      <c r="A454" s="80"/>
      <c r="B454" s="80"/>
      <c r="C454" s="111"/>
      <c r="D454" s="81"/>
      <c r="E454" s="111"/>
      <c r="F454" s="111"/>
      <c r="G454" s="113"/>
      <c r="H454" s="101"/>
      <c r="I454" s="81"/>
      <c r="J454" s="82"/>
      <c r="K454" s="81"/>
      <c r="L454" s="101" t="str">
        <f t="shared" si="24"/>
        <v>ERROR</v>
      </c>
      <c r="M454" s="117"/>
      <c r="N454" s="81"/>
      <c r="O454" s="81"/>
      <c r="P454" s="81"/>
      <c r="Q454" s="80"/>
      <c r="R454" s="81"/>
      <c r="S454" s="106" t="str">
        <f>IF(OR(B454="",$C$3="",$G$3=""),"ERROR",IF(AND(B454='Dropdown Answer Key'!$B$12,OR(E454="Lead",E454="U, May have L",E454="COM",E454="")),"Lead",IF(AND(B454='Dropdown Answer Key'!$B$12,OR(AND(E454="GALV",H454="Y"),AND(E454="GALV",H454="UN"),AND(E454="GALV",H454=""))),"GRR",IF(AND(B454='Dropdown Answer Key'!$B$12,E454="Unknown"),"Unknown SL",IF(AND(B454='Dropdown Answer Key'!$B$13,OR(F454="Lead",F454="U, May have L",F454="COM",F454="")),"Lead",IF(AND(B454='Dropdown Answer Key'!$B$13,OR(AND(F454="GALV",H454="Y"),AND(F454="GALV",H454="UN"),AND(F454="GALV",H454=""))),"GRR",IF(AND(B454='Dropdown Answer Key'!$B$13,F454="Unknown"),"Unknown SL",IF(AND(B454='Dropdown Answer Key'!$B$14,OR(E454="Lead",E454="U, May have L",E454="COM",E454="")),"Lead",IF(AND(B454='Dropdown Answer Key'!$B$14,OR(F454="Lead",F454="U, May have L",F454="COM",F454="")),"Lead",IF(AND(B454='Dropdown Answer Key'!$B$14,OR(AND(E454="GALV",H454="Y"),AND(E454="GALV",H454="UN"),AND(E454="GALV",H454=""),AND(F454="GALV",H454="Y"),AND(F454="GALV",H454="UN"),AND(F454="GALV",H454=""),AND(F454="GALV",I454="Y"),AND(F454="GALV",I454="UN"),AND(F454="GALV",I454=""))),"GRR",IF(AND(B454='Dropdown Answer Key'!$B$14,OR(E454="Unknown",F454="Unknown")),"Unknown SL","Non Lead")))))))))))</f>
        <v>ERROR</v>
      </c>
      <c r="T454" s="83" t="str">
        <f>IF(OR(M454="",Q454="",S454="ERROR"),"BLANK",IF((AND(M454='Dropdown Answer Key'!$B$25,OR('Service Line Inventory'!S454="Lead",S454="Unknown SL"))),"Tier 1",IF(AND('Service Line Inventory'!M454='Dropdown Answer Key'!$B$26,OR('Service Line Inventory'!S454="Lead",S454="Unknown SL")),"Tier 2",IF(AND('Service Line Inventory'!M454='Dropdown Answer Key'!$B$27,OR('Service Line Inventory'!S454="Lead",S454="Unknown SL")),"Tier 2",IF('Service Line Inventory'!S454="GRR","Tier 3",IF((AND('Service Line Inventory'!M454='Dropdown Answer Key'!$B$25,'Service Line Inventory'!Q454='Dropdown Answer Key'!$M$25,O454='Dropdown Answer Key'!$G$27,'Service Line Inventory'!P454='Dropdown Answer Key'!$J$27,S454="Non Lead")),"Tier 4",IF((AND('Service Line Inventory'!M454='Dropdown Answer Key'!$B$25,'Service Line Inventory'!Q454='Dropdown Answer Key'!$M$25,O454='Dropdown Answer Key'!$G$27,S454="Non Lead")),"Tier 4",IF((AND('Service Line Inventory'!M454='Dropdown Answer Key'!$B$25,'Service Line Inventory'!Q454='Dropdown Answer Key'!$M$25,'Service Line Inventory'!P454='Dropdown Answer Key'!$J$27,S454="Non Lead")),"Tier 4","Tier 5"))))))))</f>
        <v>BLANK</v>
      </c>
      <c r="U454" s="109" t="str">
        <f t="shared" si="25"/>
        <v>ERROR</v>
      </c>
      <c r="V454" s="83" t="str">
        <f t="shared" si="26"/>
        <v>ERROR</v>
      </c>
      <c r="W454" s="83" t="str">
        <f t="shared" si="27"/>
        <v>NO</v>
      </c>
      <c r="X454" s="115"/>
      <c r="Y454" s="84"/>
      <c r="Z454" s="85"/>
    </row>
    <row r="455" spans="1:26" x14ac:dyDescent="0.25">
      <c r="A455" s="89"/>
      <c r="B455" s="90"/>
      <c r="C455" s="112"/>
      <c r="D455" s="90"/>
      <c r="E455" s="112"/>
      <c r="F455" s="112"/>
      <c r="G455" s="114"/>
      <c r="H455" s="102"/>
      <c r="I455" s="90"/>
      <c r="J455" s="91"/>
      <c r="K455" s="90"/>
      <c r="L455" s="102" t="str">
        <f t="shared" si="24"/>
        <v>ERROR</v>
      </c>
      <c r="M455" s="118"/>
      <c r="N455" s="90"/>
      <c r="O455" s="90"/>
      <c r="P455" s="90"/>
      <c r="Q455" s="89"/>
      <c r="R455" s="90"/>
      <c r="S455" s="121" t="str">
        <f>IF(OR(B455="",$C$3="",$G$3=""),"ERROR",IF(AND(B455='Dropdown Answer Key'!$B$12,OR(E455="Lead",E455="U, May have L",E455="COM",E455="")),"Lead",IF(AND(B455='Dropdown Answer Key'!$B$12,OR(AND(E455="GALV",H455="Y"),AND(E455="GALV",H455="UN"),AND(E455="GALV",H455=""))),"GRR",IF(AND(B455='Dropdown Answer Key'!$B$12,E455="Unknown"),"Unknown SL",IF(AND(B455='Dropdown Answer Key'!$B$13,OR(F455="Lead",F455="U, May have L",F455="COM",F455="")),"Lead",IF(AND(B455='Dropdown Answer Key'!$B$13,OR(AND(F455="GALV",H455="Y"),AND(F455="GALV",H455="UN"),AND(F455="GALV",H455=""))),"GRR",IF(AND(B455='Dropdown Answer Key'!$B$13,F455="Unknown"),"Unknown SL",IF(AND(B455='Dropdown Answer Key'!$B$14,OR(E455="Lead",E455="U, May have L",E455="COM",E455="")),"Lead",IF(AND(B455='Dropdown Answer Key'!$B$14,OR(F455="Lead",F455="U, May have L",F455="COM",F455="")),"Lead",IF(AND(B455='Dropdown Answer Key'!$B$14,OR(AND(E455="GALV",H455="Y"),AND(E455="GALV",H455="UN"),AND(E455="GALV",H455=""),AND(F455="GALV",H455="Y"),AND(F455="GALV",H455="UN"),AND(F455="GALV",H455=""),AND(F455="GALV",I455="Y"),AND(F455="GALV",I455="UN"),AND(F455="GALV",I455=""))),"GRR",IF(AND(B455='Dropdown Answer Key'!$B$14,OR(E455="Unknown",F455="Unknown")),"Unknown SL","Non Lead")))))))))))</f>
        <v>ERROR</v>
      </c>
      <c r="T455" s="122" t="str">
        <f>IF(OR(M455="",Q455="",S455="ERROR"),"BLANK",IF((AND(M455='Dropdown Answer Key'!$B$25,OR('Service Line Inventory'!S455="Lead",S455="Unknown SL"))),"Tier 1",IF(AND('Service Line Inventory'!M455='Dropdown Answer Key'!$B$26,OR('Service Line Inventory'!S455="Lead",S455="Unknown SL")),"Tier 2",IF(AND('Service Line Inventory'!M455='Dropdown Answer Key'!$B$27,OR('Service Line Inventory'!S455="Lead",S455="Unknown SL")),"Tier 2",IF('Service Line Inventory'!S455="GRR","Tier 3",IF((AND('Service Line Inventory'!M455='Dropdown Answer Key'!$B$25,'Service Line Inventory'!Q455='Dropdown Answer Key'!$M$25,O455='Dropdown Answer Key'!$G$27,'Service Line Inventory'!P455='Dropdown Answer Key'!$J$27,S455="Non Lead")),"Tier 4",IF((AND('Service Line Inventory'!M455='Dropdown Answer Key'!$B$25,'Service Line Inventory'!Q455='Dropdown Answer Key'!$M$25,O455='Dropdown Answer Key'!$G$27,S455="Non Lead")),"Tier 4",IF((AND('Service Line Inventory'!M455='Dropdown Answer Key'!$B$25,'Service Line Inventory'!Q455='Dropdown Answer Key'!$M$25,'Service Line Inventory'!P455='Dropdown Answer Key'!$J$27,S455="Non Lead")),"Tier 4","Tier 5"))))))))</f>
        <v>BLANK</v>
      </c>
      <c r="U455" s="123" t="str">
        <f t="shared" si="25"/>
        <v>ERROR</v>
      </c>
      <c r="V455" s="122" t="str">
        <f t="shared" si="26"/>
        <v>ERROR</v>
      </c>
      <c r="W455" s="122" t="str">
        <f t="shared" si="27"/>
        <v>NO</v>
      </c>
      <c r="X455" s="116"/>
      <c r="Y455" s="105"/>
      <c r="Z455" s="85"/>
    </row>
    <row r="456" spans="1:26" x14ac:dyDescent="0.25">
      <c r="A456" s="80"/>
      <c r="B456" s="80"/>
      <c r="C456" s="111"/>
      <c r="D456" s="81"/>
      <c r="E456" s="111"/>
      <c r="F456" s="111"/>
      <c r="G456" s="113"/>
      <c r="H456" s="101"/>
      <c r="I456" s="81"/>
      <c r="J456" s="82"/>
      <c r="K456" s="81"/>
      <c r="L456" s="101" t="str">
        <f t="shared" ref="L456:L519" si="28">S456</f>
        <v>ERROR</v>
      </c>
      <c r="M456" s="117"/>
      <c r="N456" s="81"/>
      <c r="O456" s="81"/>
      <c r="P456" s="81"/>
      <c r="Q456" s="80"/>
      <c r="R456" s="81"/>
      <c r="S456" s="106" t="str">
        <f>IF(OR(B456="",$C$3="",$G$3=""),"ERROR",IF(AND(B456='Dropdown Answer Key'!$B$12,OR(E456="Lead",E456="U, May have L",E456="COM",E456="")),"Lead",IF(AND(B456='Dropdown Answer Key'!$B$12,OR(AND(E456="GALV",H456="Y"),AND(E456="GALV",H456="UN"),AND(E456="GALV",H456=""))),"GRR",IF(AND(B456='Dropdown Answer Key'!$B$12,E456="Unknown"),"Unknown SL",IF(AND(B456='Dropdown Answer Key'!$B$13,OR(F456="Lead",F456="U, May have L",F456="COM",F456="")),"Lead",IF(AND(B456='Dropdown Answer Key'!$B$13,OR(AND(F456="GALV",H456="Y"),AND(F456="GALV",H456="UN"),AND(F456="GALV",H456=""))),"GRR",IF(AND(B456='Dropdown Answer Key'!$B$13,F456="Unknown"),"Unknown SL",IF(AND(B456='Dropdown Answer Key'!$B$14,OR(E456="Lead",E456="U, May have L",E456="COM",E456="")),"Lead",IF(AND(B456='Dropdown Answer Key'!$B$14,OR(F456="Lead",F456="U, May have L",F456="COM",F456="")),"Lead",IF(AND(B456='Dropdown Answer Key'!$B$14,OR(AND(E456="GALV",H456="Y"),AND(E456="GALV",H456="UN"),AND(E456="GALV",H456=""),AND(F456="GALV",H456="Y"),AND(F456="GALV",H456="UN"),AND(F456="GALV",H456=""),AND(F456="GALV",I456="Y"),AND(F456="GALV",I456="UN"),AND(F456="GALV",I456=""))),"GRR",IF(AND(B456='Dropdown Answer Key'!$B$14,OR(E456="Unknown",F456="Unknown")),"Unknown SL","Non Lead")))))))))))</f>
        <v>ERROR</v>
      </c>
      <c r="T456" s="83" t="str">
        <f>IF(OR(M456="",Q456="",S456="ERROR"),"BLANK",IF((AND(M456='Dropdown Answer Key'!$B$25,OR('Service Line Inventory'!S456="Lead",S456="Unknown SL"))),"Tier 1",IF(AND('Service Line Inventory'!M456='Dropdown Answer Key'!$B$26,OR('Service Line Inventory'!S456="Lead",S456="Unknown SL")),"Tier 2",IF(AND('Service Line Inventory'!M456='Dropdown Answer Key'!$B$27,OR('Service Line Inventory'!S456="Lead",S456="Unknown SL")),"Tier 2",IF('Service Line Inventory'!S456="GRR","Tier 3",IF((AND('Service Line Inventory'!M456='Dropdown Answer Key'!$B$25,'Service Line Inventory'!Q456='Dropdown Answer Key'!$M$25,O456='Dropdown Answer Key'!$G$27,'Service Line Inventory'!P456='Dropdown Answer Key'!$J$27,S456="Non Lead")),"Tier 4",IF((AND('Service Line Inventory'!M456='Dropdown Answer Key'!$B$25,'Service Line Inventory'!Q456='Dropdown Answer Key'!$M$25,O456='Dropdown Answer Key'!$G$27,S456="Non Lead")),"Tier 4",IF((AND('Service Line Inventory'!M456='Dropdown Answer Key'!$B$25,'Service Line Inventory'!Q456='Dropdown Answer Key'!$M$25,'Service Line Inventory'!P456='Dropdown Answer Key'!$J$27,S456="Non Lead")),"Tier 4","Tier 5"))))))))</f>
        <v>BLANK</v>
      </c>
      <c r="U456" s="109" t="str">
        <f t="shared" si="25"/>
        <v>ERROR</v>
      </c>
      <c r="V456" s="83" t="str">
        <f t="shared" si="26"/>
        <v>ERROR</v>
      </c>
      <c r="W456" s="83" t="str">
        <f t="shared" si="27"/>
        <v>NO</v>
      </c>
      <c r="X456" s="115"/>
      <c r="Y456" s="84"/>
      <c r="Z456" s="85"/>
    </row>
    <row r="457" spans="1:26" x14ac:dyDescent="0.25">
      <c r="A457" s="89"/>
      <c r="B457" s="90"/>
      <c r="C457" s="112"/>
      <c r="D457" s="90"/>
      <c r="E457" s="112"/>
      <c r="F457" s="112"/>
      <c r="G457" s="114"/>
      <c r="H457" s="102"/>
      <c r="I457" s="90"/>
      <c r="J457" s="91"/>
      <c r="K457" s="90"/>
      <c r="L457" s="102" t="str">
        <f t="shared" si="28"/>
        <v>ERROR</v>
      </c>
      <c r="M457" s="118"/>
      <c r="N457" s="90"/>
      <c r="O457" s="90"/>
      <c r="P457" s="90"/>
      <c r="Q457" s="89"/>
      <c r="R457" s="90"/>
      <c r="S457" s="121" t="str">
        <f>IF(OR(B457="",$C$3="",$G$3=""),"ERROR",IF(AND(B457='Dropdown Answer Key'!$B$12,OR(E457="Lead",E457="U, May have L",E457="COM",E457="")),"Lead",IF(AND(B457='Dropdown Answer Key'!$B$12,OR(AND(E457="GALV",H457="Y"),AND(E457="GALV",H457="UN"),AND(E457="GALV",H457=""))),"GRR",IF(AND(B457='Dropdown Answer Key'!$B$12,E457="Unknown"),"Unknown SL",IF(AND(B457='Dropdown Answer Key'!$B$13,OR(F457="Lead",F457="U, May have L",F457="COM",F457="")),"Lead",IF(AND(B457='Dropdown Answer Key'!$B$13,OR(AND(F457="GALV",H457="Y"),AND(F457="GALV",H457="UN"),AND(F457="GALV",H457=""))),"GRR",IF(AND(B457='Dropdown Answer Key'!$B$13,F457="Unknown"),"Unknown SL",IF(AND(B457='Dropdown Answer Key'!$B$14,OR(E457="Lead",E457="U, May have L",E457="COM",E457="")),"Lead",IF(AND(B457='Dropdown Answer Key'!$B$14,OR(F457="Lead",F457="U, May have L",F457="COM",F457="")),"Lead",IF(AND(B457='Dropdown Answer Key'!$B$14,OR(AND(E457="GALV",H457="Y"),AND(E457="GALV",H457="UN"),AND(E457="GALV",H457=""),AND(F457="GALV",H457="Y"),AND(F457="GALV",H457="UN"),AND(F457="GALV",H457=""),AND(F457="GALV",I457="Y"),AND(F457="GALV",I457="UN"),AND(F457="GALV",I457=""))),"GRR",IF(AND(B457='Dropdown Answer Key'!$B$14,OR(E457="Unknown",F457="Unknown")),"Unknown SL","Non Lead")))))))))))</f>
        <v>ERROR</v>
      </c>
      <c r="T457" s="122" t="str">
        <f>IF(OR(M457="",Q457="",S457="ERROR"),"BLANK",IF((AND(M457='Dropdown Answer Key'!$B$25,OR('Service Line Inventory'!S457="Lead",S457="Unknown SL"))),"Tier 1",IF(AND('Service Line Inventory'!M457='Dropdown Answer Key'!$B$26,OR('Service Line Inventory'!S457="Lead",S457="Unknown SL")),"Tier 2",IF(AND('Service Line Inventory'!M457='Dropdown Answer Key'!$B$27,OR('Service Line Inventory'!S457="Lead",S457="Unknown SL")),"Tier 2",IF('Service Line Inventory'!S457="GRR","Tier 3",IF((AND('Service Line Inventory'!M457='Dropdown Answer Key'!$B$25,'Service Line Inventory'!Q457='Dropdown Answer Key'!$M$25,O457='Dropdown Answer Key'!$G$27,'Service Line Inventory'!P457='Dropdown Answer Key'!$J$27,S457="Non Lead")),"Tier 4",IF((AND('Service Line Inventory'!M457='Dropdown Answer Key'!$B$25,'Service Line Inventory'!Q457='Dropdown Answer Key'!$M$25,O457='Dropdown Answer Key'!$G$27,S457="Non Lead")),"Tier 4",IF((AND('Service Line Inventory'!M457='Dropdown Answer Key'!$B$25,'Service Line Inventory'!Q457='Dropdown Answer Key'!$M$25,'Service Line Inventory'!P457='Dropdown Answer Key'!$J$27,S457="Non Lead")),"Tier 4","Tier 5"))))))))</f>
        <v>BLANK</v>
      </c>
      <c r="U457" s="123" t="str">
        <f t="shared" ref="U457:U520" si="29">IF(OR(S457="LEAD",S457="GRR",S457="Unknown SL"),"YES",IF(S457="ERROR","ERROR","NO"))</f>
        <v>ERROR</v>
      </c>
      <c r="V457" s="122" t="str">
        <f t="shared" ref="V457:V520" si="30">IF((OR(S457="LEAD",S457="GRR",S457="Unknown SL")),"YES",IF(S457="ERROR","ERROR","NO"))</f>
        <v>ERROR</v>
      </c>
      <c r="W457" s="122" t="str">
        <f t="shared" ref="W457:W520" si="31">IF(V457="YES","YES","NO")</f>
        <v>NO</v>
      </c>
      <c r="X457" s="116"/>
      <c r="Y457" s="105"/>
      <c r="Z457" s="85"/>
    </row>
    <row r="458" spans="1:26" x14ac:dyDescent="0.25">
      <c r="A458" s="80"/>
      <c r="B458" s="80"/>
      <c r="C458" s="111"/>
      <c r="D458" s="81"/>
      <c r="E458" s="111"/>
      <c r="F458" s="111"/>
      <c r="G458" s="113"/>
      <c r="H458" s="101"/>
      <c r="I458" s="81"/>
      <c r="J458" s="82"/>
      <c r="K458" s="81"/>
      <c r="L458" s="101" t="str">
        <f t="shared" si="28"/>
        <v>ERROR</v>
      </c>
      <c r="M458" s="117"/>
      <c r="N458" s="81"/>
      <c r="O458" s="81"/>
      <c r="P458" s="81"/>
      <c r="Q458" s="80"/>
      <c r="R458" s="81"/>
      <c r="S458" s="106" t="str">
        <f>IF(OR(B458="",$C$3="",$G$3=""),"ERROR",IF(AND(B458='Dropdown Answer Key'!$B$12,OR(E458="Lead",E458="U, May have L",E458="COM",E458="")),"Lead",IF(AND(B458='Dropdown Answer Key'!$B$12,OR(AND(E458="GALV",H458="Y"),AND(E458="GALV",H458="UN"),AND(E458="GALV",H458=""))),"GRR",IF(AND(B458='Dropdown Answer Key'!$B$12,E458="Unknown"),"Unknown SL",IF(AND(B458='Dropdown Answer Key'!$B$13,OR(F458="Lead",F458="U, May have L",F458="COM",F458="")),"Lead",IF(AND(B458='Dropdown Answer Key'!$B$13,OR(AND(F458="GALV",H458="Y"),AND(F458="GALV",H458="UN"),AND(F458="GALV",H458=""))),"GRR",IF(AND(B458='Dropdown Answer Key'!$B$13,F458="Unknown"),"Unknown SL",IF(AND(B458='Dropdown Answer Key'!$B$14,OR(E458="Lead",E458="U, May have L",E458="COM",E458="")),"Lead",IF(AND(B458='Dropdown Answer Key'!$B$14,OR(F458="Lead",F458="U, May have L",F458="COM",F458="")),"Lead",IF(AND(B458='Dropdown Answer Key'!$B$14,OR(AND(E458="GALV",H458="Y"),AND(E458="GALV",H458="UN"),AND(E458="GALV",H458=""),AND(F458="GALV",H458="Y"),AND(F458="GALV",H458="UN"),AND(F458="GALV",H458=""),AND(F458="GALV",I458="Y"),AND(F458="GALV",I458="UN"),AND(F458="GALV",I458=""))),"GRR",IF(AND(B458='Dropdown Answer Key'!$B$14,OR(E458="Unknown",F458="Unknown")),"Unknown SL","Non Lead")))))))))))</f>
        <v>ERROR</v>
      </c>
      <c r="T458" s="83" t="str">
        <f>IF(OR(M458="",Q458="",S458="ERROR"),"BLANK",IF((AND(M458='Dropdown Answer Key'!$B$25,OR('Service Line Inventory'!S458="Lead",S458="Unknown SL"))),"Tier 1",IF(AND('Service Line Inventory'!M458='Dropdown Answer Key'!$B$26,OR('Service Line Inventory'!S458="Lead",S458="Unknown SL")),"Tier 2",IF(AND('Service Line Inventory'!M458='Dropdown Answer Key'!$B$27,OR('Service Line Inventory'!S458="Lead",S458="Unknown SL")),"Tier 2",IF('Service Line Inventory'!S458="GRR","Tier 3",IF((AND('Service Line Inventory'!M458='Dropdown Answer Key'!$B$25,'Service Line Inventory'!Q458='Dropdown Answer Key'!$M$25,O458='Dropdown Answer Key'!$G$27,'Service Line Inventory'!P458='Dropdown Answer Key'!$J$27,S458="Non Lead")),"Tier 4",IF((AND('Service Line Inventory'!M458='Dropdown Answer Key'!$B$25,'Service Line Inventory'!Q458='Dropdown Answer Key'!$M$25,O458='Dropdown Answer Key'!$G$27,S458="Non Lead")),"Tier 4",IF((AND('Service Line Inventory'!M458='Dropdown Answer Key'!$B$25,'Service Line Inventory'!Q458='Dropdown Answer Key'!$M$25,'Service Line Inventory'!P458='Dropdown Answer Key'!$J$27,S458="Non Lead")),"Tier 4","Tier 5"))))))))</f>
        <v>BLANK</v>
      </c>
      <c r="U458" s="109" t="str">
        <f t="shared" si="29"/>
        <v>ERROR</v>
      </c>
      <c r="V458" s="83" t="str">
        <f t="shared" si="30"/>
        <v>ERROR</v>
      </c>
      <c r="W458" s="83" t="str">
        <f t="shared" si="31"/>
        <v>NO</v>
      </c>
      <c r="X458" s="115"/>
      <c r="Y458" s="84"/>
      <c r="Z458" s="85"/>
    </row>
    <row r="459" spans="1:26" x14ac:dyDescent="0.25">
      <c r="A459" s="89"/>
      <c r="B459" s="90"/>
      <c r="C459" s="112"/>
      <c r="D459" s="90"/>
      <c r="E459" s="112"/>
      <c r="F459" s="112"/>
      <c r="G459" s="114"/>
      <c r="H459" s="102"/>
      <c r="I459" s="90"/>
      <c r="J459" s="91"/>
      <c r="K459" s="90"/>
      <c r="L459" s="102" t="str">
        <f t="shared" si="28"/>
        <v>ERROR</v>
      </c>
      <c r="M459" s="118"/>
      <c r="N459" s="90"/>
      <c r="O459" s="90"/>
      <c r="P459" s="90"/>
      <c r="Q459" s="89"/>
      <c r="R459" s="90"/>
      <c r="S459" s="121" t="str">
        <f>IF(OR(B459="",$C$3="",$G$3=""),"ERROR",IF(AND(B459='Dropdown Answer Key'!$B$12,OR(E459="Lead",E459="U, May have L",E459="COM",E459="")),"Lead",IF(AND(B459='Dropdown Answer Key'!$B$12,OR(AND(E459="GALV",H459="Y"),AND(E459="GALV",H459="UN"),AND(E459="GALV",H459=""))),"GRR",IF(AND(B459='Dropdown Answer Key'!$B$12,E459="Unknown"),"Unknown SL",IF(AND(B459='Dropdown Answer Key'!$B$13,OR(F459="Lead",F459="U, May have L",F459="COM",F459="")),"Lead",IF(AND(B459='Dropdown Answer Key'!$B$13,OR(AND(F459="GALV",H459="Y"),AND(F459="GALV",H459="UN"),AND(F459="GALV",H459=""))),"GRR",IF(AND(B459='Dropdown Answer Key'!$B$13,F459="Unknown"),"Unknown SL",IF(AND(B459='Dropdown Answer Key'!$B$14,OR(E459="Lead",E459="U, May have L",E459="COM",E459="")),"Lead",IF(AND(B459='Dropdown Answer Key'!$B$14,OR(F459="Lead",F459="U, May have L",F459="COM",F459="")),"Lead",IF(AND(B459='Dropdown Answer Key'!$B$14,OR(AND(E459="GALV",H459="Y"),AND(E459="GALV",H459="UN"),AND(E459="GALV",H459=""),AND(F459="GALV",H459="Y"),AND(F459="GALV",H459="UN"),AND(F459="GALV",H459=""),AND(F459="GALV",I459="Y"),AND(F459="GALV",I459="UN"),AND(F459="GALV",I459=""))),"GRR",IF(AND(B459='Dropdown Answer Key'!$B$14,OR(E459="Unknown",F459="Unknown")),"Unknown SL","Non Lead")))))))))))</f>
        <v>ERROR</v>
      </c>
      <c r="T459" s="122" t="str">
        <f>IF(OR(M459="",Q459="",S459="ERROR"),"BLANK",IF((AND(M459='Dropdown Answer Key'!$B$25,OR('Service Line Inventory'!S459="Lead",S459="Unknown SL"))),"Tier 1",IF(AND('Service Line Inventory'!M459='Dropdown Answer Key'!$B$26,OR('Service Line Inventory'!S459="Lead",S459="Unknown SL")),"Tier 2",IF(AND('Service Line Inventory'!M459='Dropdown Answer Key'!$B$27,OR('Service Line Inventory'!S459="Lead",S459="Unknown SL")),"Tier 2",IF('Service Line Inventory'!S459="GRR","Tier 3",IF((AND('Service Line Inventory'!M459='Dropdown Answer Key'!$B$25,'Service Line Inventory'!Q459='Dropdown Answer Key'!$M$25,O459='Dropdown Answer Key'!$G$27,'Service Line Inventory'!P459='Dropdown Answer Key'!$J$27,S459="Non Lead")),"Tier 4",IF((AND('Service Line Inventory'!M459='Dropdown Answer Key'!$B$25,'Service Line Inventory'!Q459='Dropdown Answer Key'!$M$25,O459='Dropdown Answer Key'!$G$27,S459="Non Lead")),"Tier 4",IF((AND('Service Line Inventory'!M459='Dropdown Answer Key'!$B$25,'Service Line Inventory'!Q459='Dropdown Answer Key'!$M$25,'Service Line Inventory'!P459='Dropdown Answer Key'!$J$27,S459="Non Lead")),"Tier 4","Tier 5"))))))))</f>
        <v>BLANK</v>
      </c>
      <c r="U459" s="123" t="str">
        <f t="shared" si="29"/>
        <v>ERROR</v>
      </c>
      <c r="V459" s="122" t="str">
        <f t="shared" si="30"/>
        <v>ERROR</v>
      </c>
      <c r="W459" s="122" t="str">
        <f t="shared" si="31"/>
        <v>NO</v>
      </c>
      <c r="X459" s="116"/>
      <c r="Y459" s="105"/>
      <c r="Z459" s="85"/>
    </row>
    <row r="460" spans="1:26" x14ac:dyDescent="0.25">
      <c r="A460" s="80"/>
      <c r="B460" s="80"/>
      <c r="C460" s="111"/>
      <c r="D460" s="81"/>
      <c r="E460" s="111"/>
      <c r="F460" s="111"/>
      <c r="G460" s="113"/>
      <c r="H460" s="101"/>
      <c r="I460" s="81"/>
      <c r="J460" s="82"/>
      <c r="K460" s="81"/>
      <c r="L460" s="101" t="str">
        <f t="shared" si="28"/>
        <v>ERROR</v>
      </c>
      <c r="M460" s="117"/>
      <c r="N460" s="81"/>
      <c r="O460" s="81"/>
      <c r="P460" s="81"/>
      <c r="Q460" s="80"/>
      <c r="R460" s="81"/>
      <c r="S460" s="106" t="str">
        <f>IF(OR(B460="",$C$3="",$G$3=""),"ERROR",IF(AND(B460='Dropdown Answer Key'!$B$12,OR(E460="Lead",E460="U, May have L",E460="COM",E460="")),"Lead",IF(AND(B460='Dropdown Answer Key'!$B$12,OR(AND(E460="GALV",H460="Y"),AND(E460="GALV",H460="UN"),AND(E460="GALV",H460=""))),"GRR",IF(AND(B460='Dropdown Answer Key'!$B$12,E460="Unknown"),"Unknown SL",IF(AND(B460='Dropdown Answer Key'!$B$13,OR(F460="Lead",F460="U, May have L",F460="COM",F460="")),"Lead",IF(AND(B460='Dropdown Answer Key'!$B$13,OR(AND(F460="GALV",H460="Y"),AND(F460="GALV",H460="UN"),AND(F460="GALV",H460=""))),"GRR",IF(AND(B460='Dropdown Answer Key'!$B$13,F460="Unknown"),"Unknown SL",IF(AND(B460='Dropdown Answer Key'!$B$14,OR(E460="Lead",E460="U, May have L",E460="COM",E460="")),"Lead",IF(AND(B460='Dropdown Answer Key'!$B$14,OR(F460="Lead",F460="U, May have L",F460="COM",F460="")),"Lead",IF(AND(B460='Dropdown Answer Key'!$B$14,OR(AND(E460="GALV",H460="Y"),AND(E460="GALV",H460="UN"),AND(E460="GALV",H460=""),AND(F460="GALV",H460="Y"),AND(F460="GALV",H460="UN"),AND(F460="GALV",H460=""),AND(F460="GALV",I460="Y"),AND(F460="GALV",I460="UN"),AND(F460="GALV",I460=""))),"GRR",IF(AND(B460='Dropdown Answer Key'!$B$14,OR(E460="Unknown",F460="Unknown")),"Unknown SL","Non Lead")))))))))))</f>
        <v>ERROR</v>
      </c>
      <c r="T460" s="83" t="str">
        <f>IF(OR(M460="",Q460="",S460="ERROR"),"BLANK",IF((AND(M460='Dropdown Answer Key'!$B$25,OR('Service Line Inventory'!S460="Lead",S460="Unknown SL"))),"Tier 1",IF(AND('Service Line Inventory'!M460='Dropdown Answer Key'!$B$26,OR('Service Line Inventory'!S460="Lead",S460="Unknown SL")),"Tier 2",IF(AND('Service Line Inventory'!M460='Dropdown Answer Key'!$B$27,OR('Service Line Inventory'!S460="Lead",S460="Unknown SL")),"Tier 2",IF('Service Line Inventory'!S460="GRR","Tier 3",IF((AND('Service Line Inventory'!M460='Dropdown Answer Key'!$B$25,'Service Line Inventory'!Q460='Dropdown Answer Key'!$M$25,O460='Dropdown Answer Key'!$G$27,'Service Line Inventory'!P460='Dropdown Answer Key'!$J$27,S460="Non Lead")),"Tier 4",IF((AND('Service Line Inventory'!M460='Dropdown Answer Key'!$B$25,'Service Line Inventory'!Q460='Dropdown Answer Key'!$M$25,O460='Dropdown Answer Key'!$G$27,S460="Non Lead")),"Tier 4",IF((AND('Service Line Inventory'!M460='Dropdown Answer Key'!$B$25,'Service Line Inventory'!Q460='Dropdown Answer Key'!$M$25,'Service Line Inventory'!P460='Dropdown Answer Key'!$J$27,S460="Non Lead")),"Tier 4","Tier 5"))))))))</f>
        <v>BLANK</v>
      </c>
      <c r="U460" s="109" t="str">
        <f t="shared" si="29"/>
        <v>ERROR</v>
      </c>
      <c r="V460" s="83" t="str">
        <f t="shared" si="30"/>
        <v>ERROR</v>
      </c>
      <c r="W460" s="83" t="str">
        <f t="shared" si="31"/>
        <v>NO</v>
      </c>
      <c r="X460" s="115"/>
      <c r="Y460" s="84"/>
      <c r="Z460" s="85"/>
    </row>
    <row r="461" spans="1:26" x14ac:dyDescent="0.25">
      <c r="A461" s="89"/>
      <c r="B461" s="90"/>
      <c r="C461" s="112"/>
      <c r="D461" s="90"/>
      <c r="E461" s="112"/>
      <c r="F461" s="112"/>
      <c r="G461" s="114"/>
      <c r="H461" s="102"/>
      <c r="I461" s="90"/>
      <c r="J461" s="91"/>
      <c r="K461" s="90"/>
      <c r="L461" s="102" t="str">
        <f t="shared" si="28"/>
        <v>ERROR</v>
      </c>
      <c r="M461" s="118"/>
      <c r="N461" s="90"/>
      <c r="O461" s="90"/>
      <c r="P461" s="90"/>
      <c r="Q461" s="89"/>
      <c r="R461" s="90"/>
      <c r="S461" s="121" t="str">
        <f>IF(OR(B461="",$C$3="",$G$3=""),"ERROR",IF(AND(B461='Dropdown Answer Key'!$B$12,OR(E461="Lead",E461="U, May have L",E461="COM",E461="")),"Lead",IF(AND(B461='Dropdown Answer Key'!$B$12,OR(AND(E461="GALV",H461="Y"),AND(E461="GALV",H461="UN"),AND(E461="GALV",H461=""))),"GRR",IF(AND(B461='Dropdown Answer Key'!$B$12,E461="Unknown"),"Unknown SL",IF(AND(B461='Dropdown Answer Key'!$B$13,OR(F461="Lead",F461="U, May have L",F461="COM",F461="")),"Lead",IF(AND(B461='Dropdown Answer Key'!$B$13,OR(AND(F461="GALV",H461="Y"),AND(F461="GALV",H461="UN"),AND(F461="GALV",H461=""))),"GRR",IF(AND(B461='Dropdown Answer Key'!$B$13,F461="Unknown"),"Unknown SL",IF(AND(B461='Dropdown Answer Key'!$B$14,OR(E461="Lead",E461="U, May have L",E461="COM",E461="")),"Lead",IF(AND(B461='Dropdown Answer Key'!$B$14,OR(F461="Lead",F461="U, May have L",F461="COM",F461="")),"Lead",IF(AND(B461='Dropdown Answer Key'!$B$14,OR(AND(E461="GALV",H461="Y"),AND(E461="GALV",H461="UN"),AND(E461="GALV",H461=""),AND(F461="GALV",H461="Y"),AND(F461="GALV",H461="UN"),AND(F461="GALV",H461=""),AND(F461="GALV",I461="Y"),AND(F461="GALV",I461="UN"),AND(F461="GALV",I461=""))),"GRR",IF(AND(B461='Dropdown Answer Key'!$B$14,OR(E461="Unknown",F461="Unknown")),"Unknown SL","Non Lead")))))))))))</f>
        <v>ERROR</v>
      </c>
      <c r="T461" s="122" t="str">
        <f>IF(OR(M461="",Q461="",S461="ERROR"),"BLANK",IF((AND(M461='Dropdown Answer Key'!$B$25,OR('Service Line Inventory'!S461="Lead",S461="Unknown SL"))),"Tier 1",IF(AND('Service Line Inventory'!M461='Dropdown Answer Key'!$B$26,OR('Service Line Inventory'!S461="Lead",S461="Unknown SL")),"Tier 2",IF(AND('Service Line Inventory'!M461='Dropdown Answer Key'!$B$27,OR('Service Line Inventory'!S461="Lead",S461="Unknown SL")),"Tier 2",IF('Service Line Inventory'!S461="GRR","Tier 3",IF((AND('Service Line Inventory'!M461='Dropdown Answer Key'!$B$25,'Service Line Inventory'!Q461='Dropdown Answer Key'!$M$25,O461='Dropdown Answer Key'!$G$27,'Service Line Inventory'!P461='Dropdown Answer Key'!$J$27,S461="Non Lead")),"Tier 4",IF((AND('Service Line Inventory'!M461='Dropdown Answer Key'!$B$25,'Service Line Inventory'!Q461='Dropdown Answer Key'!$M$25,O461='Dropdown Answer Key'!$G$27,S461="Non Lead")),"Tier 4",IF((AND('Service Line Inventory'!M461='Dropdown Answer Key'!$B$25,'Service Line Inventory'!Q461='Dropdown Answer Key'!$M$25,'Service Line Inventory'!P461='Dropdown Answer Key'!$J$27,S461="Non Lead")),"Tier 4","Tier 5"))))))))</f>
        <v>BLANK</v>
      </c>
      <c r="U461" s="123" t="str">
        <f t="shared" si="29"/>
        <v>ERROR</v>
      </c>
      <c r="V461" s="122" t="str">
        <f t="shared" si="30"/>
        <v>ERROR</v>
      </c>
      <c r="W461" s="122" t="str">
        <f t="shared" si="31"/>
        <v>NO</v>
      </c>
      <c r="X461" s="116"/>
      <c r="Y461" s="105"/>
      <c r="Z461" s="85"/>
    </row>
    <row r="462" spans="1:26" x14ac:dyDescent="0.25">
      <c r="A462" s="80"/>
      <c r="B462" s="80"/>
      <c r="C462" s="111"/>
      <c r="D462" s="81"/>
      <c r="E462" s="111"/>
      <c r="F462" s="111"/>
      <c r="G462" s="113"/>
      <c r="H462" s="101"/>
      <c r="I462" s="81"/>
      <c r="J462" s="82"/>
      <c r="K462" s="81"/>
      <c r="L462" s="101" t="str">
        <f t="shared" si="28"/>
        <v>ERROR</v>
      </c>
      <c r="M462" s="117"/>
      <c r="N462" s="81"/>
      <c r="O462" s="81"/>
      <c r="P462" s="81"/>
      <c r="Q462" s="80"/>
      <c r="R462" s="81"/>
      <c r="S462" s="106" t="str">
        <f>IF(OR(B462="",$C$3="",$G$3=""),"ERROR",IF(AND(B462='Dropdown Answer Key'!$B$12,OR(E462="Lead",E462="U, May have L",E462="COM",E462="")),"Lead",IF(AND(B462='Dropdown Answer Key'!$B$12,OR(AND(E462="GALV",H462="Y"),AND(E462="GALV",H462="UN"),AND(E462="GALV",H462=""))),"GRR",IF(AND(B462='Dropdown Answer Key'!$B$12,E462="Unknown"),"Unknown SL",IF(AND(B462='Dropdown Answer Key'!$B$13,OR(F462="Lead",F462="U, May have L",F462="COM",F462="")),"Lead",IF(AND(B462='Dropdown Answer Key'!$B$13,OR(AND(F462="GALV",H462="Y"),AND(F462="GALV",H462="UN"),AND(F462="GALV",H462=""))),"GRR",IF(AND(B462='Dropdown Answer Key'!$B$13,F462="Unknown"),"Unknown SL",IF(AND(B462='Dropdown Answer Key'!$B$14,OR(E462="Lead",E462="U, May have L",E462="COM",E462="")),"Lead",IF(AND(B462='Dropdown Answer Key'!$B$14,OR(F462="Lead",F462="U, May have L",F462="COM",F462="")),"Lead",IF(AND(B462='Dropdown Answer Key'!$B$14,OR(AND(E462="GALV",H462="Y"),AND(E462="GALV",H462="UN"),AND(E462="GALV",H462=""),AND(F462="GALV",H462="Y"),AND(F462="GALV",H462="UN"),AND(F462="GALV",H462=""),AND(F462="GALV",I462="Y"),AND(F462="GALV",I462="UN"),AND(F462="GALV",I462=""))),"GRR",IF(AND(B462='Dropdown Answer Key'!$B$14,OR(E462="Unknown",F462="Unknown")),"Unknown SL","Non Lead")))))))))))</f>
        <v>ERROR</v>
      </c>
      <c r="T462" s="83" t="str">
        <f>IF(OR(M462="",Q462="",S462="ERROR"),"BLANK",IF((AND(M462='Dropdown Answer Key'!$B$25,OR('Service Line Inventory'!S462="Lead",S462="Unknown SL"))),"Tier 1",IF(AND('Service Line Inventory'!M462='Dropdown Answer Key'!$B$26,OR('Service Line Inventory'!S462="Lead",S462="Unknown SL")),"Tier 2",IF(AND('Service Line Inventory'!M462='Dropdown Answer Key'!$B$27,OR('Service Line Inventory'!S462="Lead",S462="Unknown SL")),"Tier 2",IF('Service Line Inventory'!S462="GRR","Tier 3",IF((AND('Service Line Inventory'!M462='Dropdown Answer Key'!$B$25,'Service Line Inventory'!Q462='Dropdown Answer Key'!$M$25,O462='Dropdown Answer Key'!$G$27,'Service Line Inventory'!P462='Dropdown Answer Key'!$J$27,S462="Non Lead")),"Tier 4",IF((AND('Service Line Inventory'!M462='Dropdown Answer Key'!$B$25,'Service Line Inventory'!Q462='Dropdown Answer Key'!$M$25,O462='Dropdown Answer Key'!$G$27,S462="Non Lead")),"Tier 4",IF((AND('Service Line Inventory'!M462='Dropdown Answer Key'!$B$25,'Service Line Inventory'!Q462='Dropdown Answer Key'!$M$25,'Service Line Inventory'!P462='Dropdown Answer Key'!$J$27,S462="Non Lead")),"Tier 4","Tier 5"))))))))</f>
        <v>BLANK</v>
      </c>
      <c r="U462" s="109" t="str">
        <f t="shared" si="29"/>
        <v>ERROR</v>
      </c>
      <c r="V462" s="83" t="str">
        <f t="shared" si="30"/>
        <v>ERROR</v>
      </c>
      <c r="W462" s="83" t="str">
        <f t="shared" si="31"/>
        <v>NO</v>
      </c>
      <c r="X462" s="115"/>
      <c r="Y462" s="84"/>
      <c r="Z462" s="85"/>
    </row>
    <row r="463" spans="1:26" x14ac:dyDescent="0.25">
      <c r="A463" s="89"/>
      <c r="B463" s="90"/>
      <c r="C463" s="112"/>
      <c r="D463" s="90"/>
      <c r="E463" s="112"/>
      <c r="F463" s="112"/>
      <c r="G463" s="114"/>
      <c r="H463" s="102"/>
      <c r="I463" s="90"/>
      <c r="J463" s="91"/>
      <c r="K463" s="90"/>
      <c r="L463" s="102" t="str">
        <f t="shared" si="28"/>
        <v>ERROR</v>
      </c>
      <c r="M463" s="118"/>
      <c r="N463" s="90"/>
      <c r="O463" s="90"/>
      <c r="P463" s="90"/>
      <c r="Q463" s="89"/>
      <c r="R463" s="90"/>
      <c r="S463" s="121" t="str">
        <f>IF(OR(B463="",$C$3="",$G$3=""),"ERROR",IF(AND(B463='Dropdown Answer Key'!$B$12,OR(E463="Lead",E463="U, May have L",E463="COM",E463="")),"Lead",IF(AND(B463='Dropdown Answer Key'!$B$12,OR(AND(E463="GALV",H463="Y"),AND(E463="GALV",H463="UN"),AND(E463="GALV",H463=""))),"GRR",IF(AND(B463='Dropdown Answer Key'!$B$12,E463="Unknown"),"Unknown SL",IF(AND(B463='Dropdown Answer Key'!$B$13,OR(F463="Lead",F463="U, May have L",F463="COM",F463="")),"Lead",IF(AND(B463='Dropdown Answer Key'!$B$13,OR(AND(F463="GALV",H463="Y"),AND(F463="GALV",H463="UN"),AND(F463="GALV",H463=""))),"GRR",IF(AND(B463='Dropdown Answer Key'!$B$13,F463="Unknown"),"Unknown SL",IF(AND(B463='Dropdown Answer Key'!$B$14,OR(E463="Lead",E463="U, May have L",E463="COM",E463="")),"Lead",IF(AND(B463='Dropdown Answer Key'!$B$14,OR(F463="Lead",F463="U, May have L",F463="COM",F463="")),"Lead",IF(AND(B463='Dropdown Answer Key'!$B$14,OR(AND(E463="GALV",H463="Y"),AND(E463="GALV",H463="UN"),AND(E463="GALV",H463=""),AND(F463="GALV",H463="Y"),AND(F463="GALV",H463="UN"),AND(F463="GALV",H463=""),AND(F463="GALV",I463="Y"),AND(F463="GALV",I463="UN"),AND(F463="GALV",I463=""))),"GRR",IF(AND(B463='Dropdown Answer Key'!$B$14,OR(E463="Unknown",F463="Unknown")),"Unknown SL","Non Lead")))))))))))</f>
        <v>ERROR</v>
      </c>
      <c r="T463" s="122" t="str">
        <f>IF(OR(M463="",Q463="",S463="ERROR"),"BLANK",IF((AND(M463='Dropdown Answer Key'!$B$25,OR('Service Line Inventory'!S463="Lead",S463="Unknown SL"))),"Tier 1",IF(AND('Service Line Inventory'!M463='Dropdown Answer Key'!$B$26,OR('Service Line Inventory'!S463="Lead",S463="Unknown SL")),"Tier 2",IF(AND('Service Line Inventory'!M463='Dropdown Answer Key'!$B$27,OR('Service Line Inventory'!S463="Lead",S463="Unknown SL")),"Tier 2",IF('Service Line Inventory'!S463="GRR","Tier 3",IF((AND('Service Line Inventory'!M463='Dropdown Answer Key'!$B$25,'Service Line Inventory'!Q463='Dropdown Answer Key'!$M$25,O463='Dropdown Answer Key'!$G$27,'Service Line Inventory'!P463='Dropdown Answer Key'!$J$27,S463="Non Lead")),"Tier 4",IF((AND('Service Line Inventory'!M463='Dropdown Answer Key'!$B$25,'Service Line Inventory'!Q463='Dropdown Answer Key'!$M$25,O463='Dropdown Answer Key'!$G$27,S463="Non Lead")),"Tier 4",IF((AND('Service Line Inventory'!M463='Dropdown Answer Key'!$B$25,'Service Line Inventory'!Q463='Dropdown Answer Key'!$M$25,'Service Line Inventory'!P463='Dropdown Answer Key'!$J$27,S463="Non Lead")),"Tier 4","Tier 5"))))))))</f>
        <v>BLANK</v>
      </c>
      <c r="U463" s="123" t="str">
        <f t="shared" si="29"/>
        <v>ERROR</v>
      </c>
      <c r="V463" s="122" t="str">
        <f t="shared" si="30"/>
        <v>ERROR</v>
      </c>
      <c r="W463" s="122" t="str">
        <f t="shared" si="31"/>
        <v>NO</v>
      </c>
      <c r="X463" s="116"/>
      <c r="Y463" s="105"/>
      <c r="Z463" s="85"/>
    </row>
    <row r="464" spans="1:26" x14ac:dyDescent="0.25">
      <c r="A464" s="80"/>
      <c r="B464" s="80"/>
      <c r="C464" s="111"/>
      <c r="D464" s="81"/>
      <c r="E464" s="111"/>
      <c r="F464" s="111"/>
      <c r="G464" s="113"/>
      <c r="H464" s="101"/>
      <c r="I464" s="81"/>
      <c r="J464" s="82"/>
      <c r="K464" s="81"/>
      <c r="L464" s="101" t="str">
        <f t="shared" si="28"/>
        <v>ERROR</v>
      </c>
      <c r="M464" s="117"/>
      <c r="N464" s="81"/>
      <c r="O464" s="81"/>
      <c r="P464" s="81"/>
      <c r="Q464" s="80"/>
      <c r="R464" s="81"/>
      <c r="S464" s="106" t="str">
        <f>IF(OR(B464="",$C$3="",$G$3=""),"ERROR",IF(AND(B464='Dropdown Answer Key'!$B$12,OR(E464="Lead",E464="U, May have L",E464="COM",E464="")),"Lead",IF(AND(B464='Dropdown Answer Key'!$B$12,OR(AND(E464="GALV",H464="Y"),AND(E464="GALV",H464="UN"),AND(E464="GALV",H464=""))),"GRR",IF(AND(B464='Dropdown Answer Key'!$B$12,E464="Unknown"),"Unknown SL",IF(AND(B464='Dropdown Answer Key'!$B$13,OR(F464="Lead",F464="U, May have L",F464="COM",F464="")),"Lead",IF(AND(B464='Dropdown Answer Key'!$B$13,OR(AND(F464="GALV",H464="Y"),AND(F464="GALV",H464="UN"),AND(F464="GALV",H464=""))),"GRR",IF(AND(B464='Dropdown Answer Key'!$B$13,F464="Unknown"),"Unknown SL",IF(AND(B464='Dropdown Answer Key'!$B$14,OR(E464="Lead",E464="U, May have L",E464="COM",E464="")),"Lead",IF(AND(B464='Dropdown Answer Key'!$B$14,OR(F464="Lead",F464="U, May have L",F464="COM",F464="")),"Lead",IF(AND(B464='Dropdown Answer Key'!$B$14,OR(AND(E464="GALV",H464="Y"),AND(E464="GALV",H464="UN"),AND(E464="GALV",H464=""),AND(F464="GALV",H464="Y"),AND(F464="GALV",H464="UN"),AND(F464="GALV",H464=""),AND(F464="GALV",I464="Y"),AND(F464="GALV",I464="UN"),AND(F464="GALV",I464=""))),"GRR",IF(AND(B464='Dropdown Answer Key'!$B$14,OR(E464="Unknown",F464="Unknown")),"Unknown SL","Non Lead")))))))))))</f>
        <v>ERROR</v>
      </c>
      <c r="T464" s="83" t="str">
        <f>IF(OR(M464="",Q464="",S464="ERROR"),"BLANK",IF((AND(M464='Dropdown Answer Key'!$B$25,OR('Service Line Inventory'!S464="Lead",S464="Unknown SL"))),"Tier 1",IF(AND('Service Line Inventory'!M464='Dropdown Answer Key'!$B$26,OR('Service Line Inventory'!S464="Lead",S464="Unknown SL")),"Tier 2",IF(AND('Service Line Inventory'!M464='Dropdown Answer Key'!$B$27,OR('Service Line Inventory'!S464="Lead",S464="Unknown SL")),"Tier 2",IF('Service Line Inventory'!S464="GRR","Tier 3",IF((AND('Service Line Inventory'!M464='Dropdown Answer Key'!$B$25,'Service Line Inventory'!Q464='Dropdown Answer Key'!$M$25,O464='Dropdown Answer Key'!$G$27,'Service Line Inventory'!P464='Dropdown Answer Key'!$J$27,S464="Non Lead")),"Tier 4",IF((AND('Service Line Inventory'!M464='Dropdown Answer Key'!$B$25,'Service Line Inventory'!Q464='Dropdown Answer Key'!$M$25,O464='Dropdown Answer Key'!$G$27,S464="Non Lead")),"Tier 4",IF((AND('Service Line Inventory'!M464='Dropdown Answer Key'!$B$25,'Service Line Inventory'!Q464='Dropdown Answer Key'!$M$25,'Service Line Inventory'!P464='Dropdown Answer Key'!$J$27,S464="Non Lead")),"Tier 4","Tier 5"))))))))</f>
        <v>BLANK</v>
      </c>
      <c r="U464" s="109" t="str">
        <f t="shared" si="29"/>
        <v>ERROR</v>
      </c>
      <c r="V464" s="83" t="str">
        <f t="shared" si="30"/>
        <v>ERROR</v>
      </c>
      <c r="W464" s="83" t="str">
        <f t="shared" si="31"/>
        <v>NO</v>
      </c>
      <c r="X464" s="115"/>
      <c r="Y464" s="84"/>
      <c r="Z464" s="85"/>
    </row>
    <row r="465" spans="1:26" x14ac:dyDescent="0.25">
      <c r="A465" s="89"/>
      <c r="B465" s="90"/>
      <c r="C465" s="112"/>
      <c r="D465" s="90"/>
      <c r="E465" s="112"/>
      <c r="F465" s="112"/>
      <c r="G465" s="114"/>
      <c r="H465" s="102"/>
      <c r="I465" s="90"/>
      <c r="J465" s="91"/>
      <c r="K465" s="90"/>
      <c r="L465" s="102" t="str">
        <f t="shared" si="28"/>
        <v>ERROR</v>
      </c>
      <c r="M465" s="118"/>
      <c r="N465" s="90"/>
      <c r="O465" s="90"/>
      <c r="P465" s="90"/>
      <c r="Q465" s="89"/>
      <c r="R465" s="90"/>
      <c r="S465" s="121" t="str">
        <f>IF(OR(B465="",$C$3="",$G$3=""),"ERROR",IF(AND(B465='Dropdown Answer Key'!$B$12,OR(E465="Lead",E465="U, May have L",E465="COM",E465="")),"Lead",IF(AND(B465='Dropdown Answer Key'!$B$12,OR(AND(E465="GALV",H465="Y"),AND(E465="GALV",H465="UN"),AND(E465="GALV",H465=""))),"GRR",IF(AND(B465='Dropdown Answer Key'!$B$12,E465="Unknown"),"Unknown SL",IF(AND(B465='Dropdown Answer Key'!$B$13,OR(F465="Lead",F465="U, May have L",F465="COM",F465="")),"Lead",IF(AND(B465='Dropdown Answer Key'!$B$13,OR(AND(F465="GALV",H465="Y"),AND(F465="GALV",H465="UN"),AND(F465="GALV",H465=""))),"GRR",IF(AND(B465='Dropdown Answer Key'!$B$13,F465="Unknown"),"Unknown SL",IF(AND(B465='Dropdown Answer Key'!$B$14,OR(E465="Lead",E465="U, May have L",E465="COM",E465="")),"Lead",IF(AND(B465='Dropdown Answer Key'!$B$14,OR(F465="Lead",F465="U, May have L",F465="COM",F465="")),"Lead",IF(AND(B465='Dropdown Answer Key'!$B$14,OR(AND(E465="GALV",H465="Y"),AND(E465="GALV",H465="UN"),AND(E465="GALV",H465=""),AND(F465="GALV",H465="Y"),AND(F465="GALV",H465="UN"),AND(F465="GALV",H465=""),AND(F465="GALV",I465="Y"),AND(F465="GALV",I465="UN"),AND(F465="GALV",I465=""))),"GRR",IF(AND(B465='Dropdown Answer Key'!$B$14,OR(E465="Unknown",F465="Unknown")),"Unknown SL","Non Lead")))))))))))</f>
        <v>ERROR</v>
      </c>
      <c r="T465" s="122" t="str">
        <f>IF(OR(M465="",Q465="",S465="ERROR"),"BLANK",IF((AND(M465='Dropdown Answer Key'!$B$25,OR('Service Line Inventory'!S465="Lead",S465="Unknown SL"))),"Tier 1",IF(AND('Service Line Inventory'!M465='Dropdown Answer Key'!$B$26,OR('Service Line Inventory'!S465="Lead",S465="Unknown SL")),"Tier 2",IF(AND('Service Line Inventory'!M465='Dropdown Answer Key'!$B$27,OR('Service Line Inventory'!S465="Lead",S465="Unknown SL")),"Tier 2",IF('Service Line Inventory'!S465="GRR","Tier 3",IF((AND('Service Line Inventory'!M465='Dropdown Answer Key'!$B$25,'Service Line Inventory'!Q465='Dropdown Answer Key'!$M$25,O465='Dropdown Answer Key'!$G$27,'Service Line Inventory'!P465='Dropdown Answer Key'!$J$27,S465="Non Lead")),"Tier 4",IF((AND('Service Line Inventory'!M465='Dropdown Answer Key'!$B$25,'Service Line Inventory'!Q465='Dropdown Answer Key'!$M$25,O465='Dropdown Answer Key'!$G$27,S465="Non Lead")),"Tier 4",IF((AND('Service Line Inventory'!M465='Dropdown Answer Key'!$B$25,'Service Line Inventory'!Q465='Dropdown Answer Key'!$M$25,'Service Line Inventory'!P465='Dropdown Answer Key'!$J$27,S465="Non Lead")),"Tier 4","Tier 5"))))))))</f>
        <v>BLANK</v>
      </c>
      <c r="U465" s="123" t="str">
        <f t="shared" si="29"/>
        <v>ERROR</v>
      </c>
      <c r="V465" s="122" t="str">
        <f t="shared" si="30"/>
        <v>ERROR</v>
      </c>
      <c r="W465" s="122" t="str">
        <f t="shared" si="31"/>
        <v>NO</v>
      </c>
      <c r="X465" s="116"/>
      <c r="Y465" s="105"/>
      <c r="Z465" s="85"/>
    </row>
    <row r="466" spans="1:26" x14ac:dyDescent="0.25">
      <c r="A466" s="80"/>
      <c r="B466" s="80"/>
      <c r="C466" s="111"/>
      <c r="D466" s="81"/>
      <c r="E466" s="111"/>
      <c r="F466" s="111"/>
      <c r="G466" s="113"/>
      <c r="H466" s="101"/>
      <c r="I466" s="81"/>
      <c r="J466" s="82"/>
      <c r="K466" s="81"/>
      <c r="L466" s="101" t="str">
        <f t="shared" si="28"/>
        <v>ERROR</v>
      </c>
      <c r="M466" s="117"/>
      <c r="N466" s="81"/>
      <c r="O466" s="81"/>
      <c r="P466" s="81"/>
      <c r="Q466" s="80"/>
      <c r="R466" s="81"/>
      <c r="S466" s="106" t="str">
        <f>IF(OR(B466="",$C$3="",$G$3=""),"ERROR",IF(AND(B466='Dropdown Answer Key'!$B$12,OR(E466="Lead",E466="U, May have L",E466="COM",E466="")),"Lead",IF(AND(B466='Dropdown Answer Key'!$B$12,OR(AND(E466="GALV",H466="Y"),AND(E466="GALV",H466="UN"),AND(E466="GALV",H466=""))),"GRR",IF(AND(B466='Dropdown Answer Key'!$B$12,E466="Unknown"),"Unknown SL",IF(AND(B466='Dropdown Answer Key'!$B$13,OR(F466="Lead",F466="U, May have L",F466="COM",F466="")),"Lead",IF(AND(B466='Dropdown Answer Key'!$B$13,OR(AND(F466="GALV",H466="Y"),AND(F466="GALV",H466="UN"),AND(F466="GALV",H466=""))),"GRR",IF(AND(B466='Dropdown Answer Key'!$B$13,F466="Unknown"),"Unknown SL",IF(AND(B466='Dropdown Answer Key'!$B$14,OR(E466="Lead",E466="U, May have L",E466="COM",E466="")),"Lead",IF(AND(B466='Dropdown Answer Key'!$B$14,OR(F466="Lead",F466="U, May have L",F466="COM",F466="")),"Lead",IF(AND(B466='Dropdown Answer Key'!$B$14,OR(AND(E466="GALV",H466="Y"),AND(E466="GALV",H466="UN"),AND(E466="GALV",H466=""),AND(F466="GALV",H466="Y"),AND(F466="GALV",H466="UN"),AND(F466="GALV",H466=""),AND(F466="GALV",I466="Y"),AND(F466="GALV",I466="UN"),AND(F466="GALV",I466=""))),"GRR",IF(AND(B466='Dropdown Answer Key'!$B$14,OR(E466="Unknown",F466="Unknown")),"Unknown SL","Non Lead")))))))))))</f>
        <v>ERROR</v>
      </c>
      <c r="T466" s="83" t="str">
        <f>IF(OR(M466="",Q466="",S466="ERROR"),"BLANK",IF((AND(M466='Dropdown Answer Key'!$B$25,OR('Service Line Inventory'!S466="Lead",S466="Unknown SL"))),"Tier 1",IF(AND('Service Line Inventory'!M466='Dropdown Answer Key'!$B$26,OR('Service Line Inventory'!S466="Lead",S466="Unknown SL")),"Tier 2",IF(AND('Service Line Inventory'!M466='Dropdown Answer Key'!$B$27,OR('Service Line Inventory'!S466="Lead",S466="Unknown SL")),"Tier 2",IF('Service Line Inventory'!S466="GRR","Tier 3",IF((AND('Service Line Inventory'!M466='Dropdown Answer Key'!$B$25,'Service Line Inventory'!Q466='Dropdown Answer Key'!$M$25,O466='Dropdown Answer Key'!$G$27,'Service Line Inventory'!P466='Dropdown Answer Key'!$J$27,S466="Non Lead")),"Tier 4",IF((AND('Service Line Inventory'!M466='Dropdown Answer Key'!$B$25,'Service Line Inventory'!Q466='Dropdown Answer Key'!$M$25,O466='Dropdown Answer Key'!$G$27,S466="Non Lead")),"Tier 4",IF((AND('Service Line Inventory'!M466='Dropdown Answer Key'!$B$25,'Service Line Inventory'!Q466='Dropdown Answer Key'!$M$25,'Service Line Inventory'!P466='Dropdown Answer Key'!$J$27,S466="Non Lead")),"Tier 4","Tier 5"))))))))</f>
        <v>BLANK</v>
      </c>
      <c r="U466" s="109" t="str">
        <f t="shared" si="29"/>
        <v>ERROR</v>
      </c>
      <c r="V466" s="83" t="str">
        <f t="shared" si="30"/>
        <v>ERROR</v>
      </c>
      <c r="W466" s="83" t="str">
        <f t="shared" si="31"/>
        <v>NO</v>
      </c>
      <c r="X466" s="115"/>
      <c r="Y466" s="84"/>
      <c r="Z466" s="85"/>
    </row>
    <row r="467" spans="1:26" x14ac:dyDescent="0.25">
      <c r="A467" s="89"/>
      <c r="B467" s="90"/>
      <c r="C467" s="112"/>
      <c r="D467" s="90"/>
      <c r="E467" s="112"/>
      <c r="F467" s="112"/>
      <c r="G467" s="114"/>
      <c r="H467" s="102"/>
      <c r="I467" s="90"/>
      <c r="J467" s="91"/>
      <c r="K467" s="90"/>
      <c r="L467" s="102" t="str">
        <f t="shared" si="28"/>
        <v>ERROR</v>
      </c>
      <c r="M467" s="118"/>
      <c r="N467" s="90"/>
      <c r="O467" s="90"/>
      <c r="P467" s="90"/>
      <c r="Q467" s="89"/>
      <c r="R467" s="90"/>
      <c r="S467" s="121" t="str">
        <f>IF(OR(B467="",$C$3="",$G$3=""),"ERROR",IF(AND(B467='Dropdown Answer Key'!$B$12,OR(E467="Lead",E467="U, May have L",E467="COM",E467="")),"Lead",IF(AND(B467='Dropdown Answer Key'!$B$12,OR(AND(E467="GALV",H467="Y"),AND(E467="GALV",H467="UN"),AND(E467="GALV",H467=""))),"GRR",IF(AND(B467='Dropdown Answer Key'!$B$12,E467="Unknown"),"Unknown SL",IF(AND(B467='Dropdown Answer Key'!$B$13,OR(F467="Lead",F467="U, May have L",F467="COM",F467="")),"Lead",IF(AND(B467='Dropdown Answer Key'!$B$13,OR(AND(F467="GALV",H467="Y"),AND(F467="GALV",H467="UN"),AND(F467="GALV",H467=""))),"GRR",IF(AND(B467='Dropdown Answer Key'!$B$13,F467="Unknown"),"Unknown SL",IF(AND(B467='Dropdown Answer Key'!$B$14,OR(E467="Lead",E467="U, May have L",E467="COM",E467="")),"Lead",IF(AND(B467='Dropdown Answer Key'!$B$14,OR(F467="Lead",F467="U, May have L",F467="COM",F467="")),"Lead",IF(AND(B467='Dropdown Answer Key'!$B$14,OR(AND(E467="GALV",H467="Y"),AND(E467="GALV",H467="UN"),AND(E467="GALV",H467=""),AND(F467="GALV",H467="Y"),AND(F467="GALV",H467="UN"),AND(F467="GALV",H467=""),AND(F467="GALV",I467="Y"),AND(F467="GALV",I467="UN"),AND(F467="GALV",I467=""))),"GRR",IF(AND(B467='Dropdown Answer Key'!$B$14,OR(E467="Unknown",F467="Unknown")),"Unknown SL","Non Lead")))))))))))</f>
        <v>ERROR</v>
      </c>
      <c r="T467" s="122" t="str">
        <f>IF(OR(M467="",Q467="",S467="ERROR"),"BLANK",IF((AND(M467='Dropdown Answer Key'!$B$25,OR('Service Line Inventory'!S467="Lead",S467="Unknown SL"))),"Tier 1",IF(AND('Service Line Inventory'!M467='Dropdown Answer Key'!$B$26,OR('Service Line Inventory'!S467="Lead",S467="Unknown SL")),"Tier 2",IF(AND('Service Line Inventory'!M467='Dropdown Answer Key'!$B$27,OR('Service Line Inventory'!S467="Lead",S467="Unknown SL")),"Tier 2",IF('Service Line Inventory'!S467="GRR","Tier 3",IF((AND('Service Line Inventory'!M467='Dropdown Answer Key'!$B$25,'Service Line Inventory'!Q467='Dropdown Answer Key'!$M$25,O467='Dropdown Answer Key'!$G$27,'Service Line Inventory'!P467='Dropdown Answer Key'!$J$27,S467="Non Lead")),"Tier 4",IF((AND('Service Line Inventory'!M467='Dropdown Answer Key'!$B$25,'Service Line Inventory'!Q467='Dropdown Answer Key'!$M$25,O467='Dropdown Answer Key'!$G$27,S467="Non Lead")),"Tier 4",IF((AND('Service Line Inventory'!M467='Dropdown Answer Key'!$B$25,'Service Line Inventory'!Q467='Dropdown Answer Key'!$M$25,'Service Line Inventory'!P467='Dropdown Answer Key'!$J$27,S467="Non Lead")),"Tier 4","Tier 5"))))))))</f>
        <v>BLANK</v>
      </c>
      <c r="U467" s="123" t="str">
        <f t="shared" si="29"/>
        <v>ERROR</v>
      </c>
      <c r="V467" s="122" t="str">
        <f t="shared" si="30"/>
        <v>ERROR</v>
      </c>
      <c r="W467" s="122" t="str">
        <f t="shared" si="31"/>
        <v>NO</v>
      </c>
      <c r="X467" s="116"/>
      <c r="Y467" s="105"/>
      <c r="Z467" s="85"/>
    </row>
    <row r="468" spans="1:26" x14ac:dyDescent="0.25">
      <c r="A468" s="80"/>
      <c r="B468" s="80"/>
      <c r="C468" s="111"/>
      <c r="D468" s="81"/>
      <c r="E468" s="111"/>
      <c r="F468" s="111"/>
      <c r="G468" s="113"/>
      <c r="H468" s="101"/>
      <c r="I468" s="81"/>
      <c r="J468" s="82"/>
      <c r="K468" s="81"/>
      <c r="L468" s="101" t="str">
        <f t="shared" si="28"/>
        <v>ERROR</v>
      </c>
      <c r="M468" s="117"/>
      <c r="N468" s="81"/>
      <c r="O468" s="81"/>
      <c r="P468" s="81"/>
      <c r="Q468" s="80"/>
      <c r="R468" s="81"/>
      <c r="S468" s="106" t="str">
        <f>IF(OR(B468="",$C$3="",$G$3=""),"ERROR",IF(AND(B468='Dropdown Answer Key'!$B$12,OR(E468="Lead",E468="U, May have L",E468="COM",E468="")),"Lead",IF(AND(B468='Dropdown Answer Key'!$B$12,OR(AND(E468="GALV",H468="Y"),AND(E468="GALV",H468="UN"),AND(E468="GALV",H468=""))),"GRR",IF(AND(B468='Dropdown Answer Key'!$B$12,E468="Unknown"),"Unknown SL",IF(AND(B468='Dropdown Answer Key'!$B$13,OR(F468="Lead",F468="U, May have L",F468="COM",F468="")),"Lead",IF(AND(B468='Dropdown Answer Key'!$B$13,OR(AND(F468="GALV",H468="Y"),AND(F468="GALV",H468="UN"),AND(F468="GALV",H468=""))),"GRR",IF(AND(B468='Dropdown Answer Key'!$B$13,F468="Unknown"),"Unknown SL",IF(AND(B468='Dropdown Answer Key'!$B$14,OR(E468="Lead",E468="U, May have L",E468="COM",E468="")),"Lead",IF(AND(B468='Dropdown Answer Key'!$B$14,OR(F468="Lead",F468="U, May have L",F468="COM",F468="")),"Lead",IF(AND(B468='Dropdown Answer Key'!$B$14,OR(AND(E468="GALV",H468="Y"),AND(E468="GALV",H468="UN"),AND(E468="GALV",H468=""),AND(F468="GALV",H468="Y"),AND(F468="GALV",H468="UN"),AND(F468="GALV",H468=""),AND(F468="GALV",I468="Y"),AND(F468="GALV",I468="UN"),AND(F468="GALV",I468=""))),"GRR",IF(AND(B468='Dropdown Answer Key'!$B$14,OR(E468="Unknown",F468="Unknown")),"Unknown SL","Non Lead")))))))))))</f>
        <v>ERROR</v>
      </c>
      <c r="T468" s="83" t="str">
        <f>IF(OR(M468="",Q468="",S468="ERROR"),"BLANK",IF((AND(M468='Dropdown Answer Key'!$B$25,OR('Service Line Inventory'!S468="Lead",S468="Unknown SL"))),"Tier 1",IF(AND('Service Line Inventory'!M468='Dropdown Answer Key'!$B$26,OR('Service Line Inventory'!S468="Lead",S468="Unknown SL")),"Tier 2",IF(AND('Service Line Inventory'!M468='Dropdown Answer Key'!$B$27,OR('Service Line Inventory'!S468="Lead",S468="Unknown SL")),"Tier 2",IF('Service Line Inventory'!S468="GRR","Tier 3",IF((AND('Service Line Inventory'!M468='Dropdown Answer Key'!$B$25,'Service Line Inventory'!Q468='Dropdown Answer Key'!$M$25,O468='Dropdown Answer Key'!$G$27,'Service Line Inventory'!P468='Dropdown Answer Key'!$J$27,S468="Non Lead")),"Tier 4",IF((AND('Service Line Inventory'!M468='Dropdown Answer Key'!$B$25,'Service Line Inventory'!Q468='Dropdown Answer Key'!$M$25,O468='Dropdown Answer Key'!$G$27,S468="Non Lead")),"Tier 4",IF((AND('Service Line Inventory'!M468='Dropdown Answer Key'!$B$25,'Service Line Inventory'!Q468='Dropdown Answer Key'!$M$25,'Service Line Inventory'!P468='Dropdown Answer Key'!$J$27,S468="Non Lead")),"Tier 4","Tier 5"))))))))</f>
        <v>BLANK</v>
      </c>
      <c r="U468" s="109" t="str">
        <f t="shared" si="29"/>
        <v>ERROR</v>
      </c>
      <c r="V468" s="83" t="str">
        <f t="shared" si="30"/>
        <v>ERROR</v>
      </c>
      <c r="W468" s="83" t="str">
        <f t="shared" si="31"/>
        <v>NO</v>
      </c>
      <c r="X468" s="115"/>
      <c r="Y468" s="84"/>
      <c r="Z468" s="85"/>
    </row>
    <row r="469" spans="1:26" x14ac:dyDescent="0.25">
      <c r="A469" s="89"/>
      <c r="B469" s="90"/>
      <c r="C469" s="112"/>
      <c r="D469" s="90"/>
      <c r="E469" s="112"/>
      <c r="F469" s="112"/>
      <c r="G469" s="114"/>
      <c r="H469" s="102"/>
      <c r="I469" s="90"/>
      <c r="J469" s="91"/>
      <c r="K469" s="90"/>
      <c r="L469" s="102" t="str">
        <f t="shared" si="28"/>
        <v>ERROR</v>
      </c>
      <c r="M469" s="118"/>
      <c r="N469" s="90"/>
      <c r="O469" s="90"/>
      <c r="P469" s="90"/>
      <c r="Q469" s="89"/>
      <c r="R469" s="90"/>
      <c r="S469" s="121" t="str">
        <f>IF(OR(B469="",$C$3="",$G$3=""),"ERROR",IF(AND(B469='Dropdown Answer Key'!$B$12,OR(E469="Lead",E469="U, May have L",E469="COM",E469="")),"Lead",IF(AND(B469='Dropdown Answer Key'!$B$12,OR(AND(E469="GALV",H469="Y"),AND(E469="GALV",H469="UN"),AND(E469="GALV",H469=""))),"GRR",IF(AND(B469='Dropdown Answer Key'!$B$12,E469="Unknown"),"Unknown SL",IF(AND(B469='Dropdown Answer Key'!$B$13,OR(F469="Lead",F469="U, May have L",F469="COM",F469="")),"Lead",IF(AND(B469='Dropdown Answer Key'!$B$13,OR(AND(F469="GALV",H469="Y"),AND(F469="GALV",H469="UN"),AND(F469="GALV",H469=""))),"GRR",IF(AND(B469='Dropdown Answer Key'!$B$13,F469="Unknown"),"Unknown SL",IF(AND(B469='Dropdown Answer Key'!$B$14,OR(E469="Lead",E469="U, May have L",E469="COM",E469="")),"Lead",IF(AND(B469='Dropdown Answer Key'!$B$14,OR(F469="Lead",F469="U, May have L",F469="COM",F469="")),"Lead",IF(AND(B469='Dropdown Answer Key'!$B$14,OR(AND(E469="GALV",H469="Y"),AND(E469="GALV",H469="UN"),AND(E469="GALV",H469=""),AND(F469="GALV",H469="Y"),AND(F469="GALV",H469="UN"),AND(F469="GALV",H469=""),AND(F469="GALV",I469="Y"),AND(F469="GALV",I469="UN"),AND(F469="GALV",I469=""))),"GRR",IF(AND(B469='Dropdown Answer Key'!$B$14,OR(E469="Unknown",F469="Unknown")),"Unknown SL","Non Lead")))))))))))</f>
        <v>ERROR</v>
      </c>
      <c r="T469" s="122" t="str">
        <f>IF(OR(M469="",Q469="",S469="ERROR"),"BLANK",IF((AND(M469='Dropdown Answer Key'!$B$25,OR('Service Line Inventory'!S469="Lead",S469="Unknown SL"))),"Tier 1",IF(AND('Service Line Inventory'!M469='Dropdown Answer Key'!$B$26,OR('Service Line Inventory'!S469="Lead",S469="Unknown SL")),"Tier 2",IF(AND('Service Line Inventory'!M469='Dropdown Answer Key'!$B$27,OR('Service Line Inventory'!S469="Lead",S469="Unknown SL")),"Tier 2",IF('Service Line Inventory'!S469="GRR","Tier 3",IF((AND('Service Line Inventory'!M469='Dropdown Answer Key'!$B$25,'Service Line Inventory'!Q469='Dropdown Answer Key'!$M$25,O469='Dropdown Answer Key'!$G$27,'Service Line Inventory'!P469='Dropdown Answer Key'!$J$27,S469="Non Lead")),"Tier 4",IF((AND('Service Line Inventory'!M469='Dropdown Answer Key'!$B$25,'Service Line Inventory'!Q469='Dropdown Answer Key'!$M$25,O469='Dropdown Answer Key'!$G$27,S469="Non Lead")),"Tier 4",IF((AND('Service Line Inventory'!M469='Dropdown Answer Key'!$B$25,'Service Line Inventory'!Q469='Dropdown Answer Key'!$M$25,'Service Line Inventory'!P469='Dropdown Answer Key'!$J$27,S469="Non Lead")),"Tier 4","Tier 5"))))))))</f>
        <v>BLANK</v>
      </c>
      <c r="U469" s="123" t="str">
        <f t="shared" si="29"/>
        <v>ERROR</v>
      </c>
      <c r="V469" s="122" t="str">
        <f t="shared" si="30"/>
        <v>ERROR</v>
      </c>
      <c r="W469" s="122" t="str">
        <f t="shared" si="31"/>
        <v>NO</v>
      </c>
      <c r="X469" s="116"/>
      <c r="Y469" s="105"/>
      <c r="Z469" s="85"/>
    </row>
    <row r="470" spans="1:26" x14ac:dyDescent="0.25">
      <c r="A470" s="80"/>
      <c r="B470" s="80"/>
      <c r="C470" s="111"/>
      <c r="D470" s="81"/>
      <c r="E470" s="111"/>
      <c r="F470" s="111"/>
      <c r="G470" s="113"/>
      <c r="H470" s="101"/>
      <c r="I470" s="81"/>
      <c r="J470" s="82"/>
      <c r="K470" s="81"/>
      <c r="L470" s="101" t="str">
        <f t="shared" si="28"/>
        <v>ERROR</v>
      </c>
      <c r="M470" s="117"/>
      <c r="N470" s="81"/>
      <c r="O470" s="81"/>
      <c r="P470" s="81"/>
      <c r="Q470" s="80"/>
      <c r="R470" s="81"/>
      <c r="S470" s="106" t="str">
        <f>IF(OR(B470="",$C$3="",$G$3=""),"ERROR",IF(AND(B470='Dropdown Answer Key'!$B$12,OR(E470="Lead",E470="U, May have L",E470="COM",E470="")),"Lead",IF(AND(B470='Dropdown Answer Key'!$B$12,OR(AND(E470="GALV",H470="Y"),AND(E470="GALV",H470="UN"),AND(E470="GALV",H470=""))),"GRR",IF(AND(B470='Dropdown Answer Key'!$B$12,E470="Unknown"),"Unknown SL",IF(AND(B470='Dropdown Answer Key'!$B$13,OR(F470="Lead",F470="U, May have L",F470="COM",F470="")),"Lead",IF(AND(B470='Dropdown Answer Key'!$B$13,OR(AND(F470="GALV",H470="Y"),AND(F470="GALV",H470="UN"),AND(F470="GALV",H470=""))),"GRR",IF(AND(B470='Dropdown Answer Key'!$B$13,F470="Unknown"),"Unknown SL",IF(AND(B470='Dropdown Answer Key'!$B$14,OR(E470="Lead",E470="U, May have L",E470="COM",E470="")),"Lead",IF(AND(B470='Dropdown Answer Key'!$B$14,OR(F470="Lead",F470="U, May have L",F470="COM",F470="")),"Lead",IF(AND(B470='Dropdown Answer Key'!$B$14,OR(AND(E470="GALV",H470="Y"),AND(E470="GALV",H470="UN"),AND(E470="GALV",H470=""),AND(F470="GALV",H470="Y"),AND(F470="GALV",H470="UN"),AND(F470="GALV",H470=""),AND(F470="GALV",I470="Y"),AND(F470="GALV",I470="UN"),AND(F470="GALV",I470=""))),"GRR",IF(AND(B470='Dropdown Answer Key'!$B$14,OR(E470="Unknown",F470="Unknown")),"Unknown SL","Non Lead")))))))))))</f>
        <v>ERROR</v>
      </c>
      <c r="T470" s="83" t="str">
        <f>IF(OR(M470="",Q470="",S470="ERROR"),"BLANK",IF((AND(M470='Dropdown Answer Key'!$B$25,OR('Service Line Inventory'!S470="Lead",S470="Unknown SL"))),"Tier 1",IF(AND('Service Line Inventory'!M470='Dropdown Answer Key'!$B$26,OR('Service Line Inventory'!S470="Lead",S470="Unknown SL")),"Tier 2",IF(AND('Service Line Inventory'!M470='Dropdown Answer Key'!$B$27,OR('Service Line Inventory'!S470="Lead",S470="Unknown SL")),"Tier 2",IF('Service Line Inventory'!S470="GRR","Tier 3",IF((AND('Service Line Inventory'!M470='Dropdown Answer Key'!$B$25,'Service Line Inventory'!Q470='Dropdown Answer Key'!$M$25,O470='Dropdown Answer Key'!$G$27,'Service Line Inventory'!P470='Dropdown Answer Key'!$J$27,S470="Non Lead")),"Tier 4",IF((AND('Service Line Inventory'!M470='Dropdown Answer Key'!$B$25,'Service Line Inventory'!Q470='Dropdown Answer Key'!$M$25,O470='Dropdown Answer Key'!$G$27,S470="Non Lead")),"Tier 4",IF((AND('Service Line Inventory'!M470='Dropdown Answer Key'!$B$25,'Service Line Inventory'!Q470='Dropdown Answer Key'!$M$25,'Service Line Inventory'!P470='Dropdown Answer Key'!$J$27,S470="Non Lead")),"Tier 4","Tier 5"))))))))</f>
        <v>BLANK</v>
      </c>
      <c r="U470" s="109" t="str">
        <f t="shared" si="29"/>
        <v>ERROR</v>
      </c>
      <c r="V470" s="83" t="str">
        <f t="shared" si="30"/>
        <v>ERROR</v>
      </c>
      <c r="W470" s="83" t="str">
        <f t="shared" si="31"/>
        <v>NO</v>
      </c>
      <c r="X470" s="115"/>
      <c r="Y470" s="84"/>
      <c r="Z470" s="85"/>
    </row>
    <row r="471" spans="1:26" x14ac:dyDescent="0.25">
      <c r="A471" s="89"/>
      <c r="B471" s="90"/>
      <c r="C471" s="112"/>
      <c r="D471" s="90"/>
      <c r="E471" s="112"/>
      <c r="F471" s="112"/>
      <c r="G471" s="114"/>
      <c r="H471" s="102"/>
      <c r="I471" s="90"/>
      <c r="J471" s="91"/>
      <c r="K471" s="90"/>
      <c r="L471" s="102" t="str">
        <f t="shared" si="28"/>
        <v>ERROR</v>
      </c>
      <c r="M471" s="118"/>
      <c r="N471" s="90"/>
      <c r="O471" s="90"/>
      <c r="P471" s="90"/>
      <c r="Q471" s="89"/>
      <c r="R471" s="90"/>
      <c r="S471" s="121" t="str">
        <f>IF(OR(B471="",$C$3="",$G$3=""),"ERROR",IF(AND(B471='Dropdown Answer Key'!$B$12,OR(E471="Lead",E471="U, May have L",E471="COM",E471="")),"Lead",IF(AND(B471='Dropdown Answer Key'!$B$12,OR(AND(E471="GALV",H471="Y"),AND(E471="GALV",H471="UN"),AND(E471="GALV",H471=""))),"GRR",IF(AND(B471='Dropdown Answer Key'!$B$12,E471="Unknown"),"Unknown SL",IF(AND(B471='Dropdown Answer Key'!$B$13,OR(F471="Lead",F471="U, May have L",F471="COM",F471="")),"Lead",IF(AND(B471='Dropdown Answer Key'!$B$13,OR(AND(F471="GALV",H471="Y"),AND(F471="GALV",H471="UN"),AND(F471="GALV",H471=""))),"GRR",IF(AND(B471='Dropdown Answer Key'!$B$13,F471="Unknown"),"Unknown SL",IF(AND(B471='Dropdown Answer Key'!$B$14,OR(E471="Lead",E471="U, May have L",E471="COM",E471="")),"Lead",IF(AND(B471='Dropdown Answer Key'!$B$14,OR(F471="Lead",F471="U, May have L",F471="COM",F471="")),"Lead",IF(AND(B471='Dropdown Answer Key'!$B$14,OR(AND(E471="GALV",H471="Y"),AND(E471="GALV",H471="UN"),AND(E471="GALV",H471=""),AND(F471="GALV",H471="Y"),AND(F471="GALV",H471="UN"),AND(F471="GALV",H471=""),AND(F471="GALV",I471="Y"),AND(F471="GALV",I471="UN"),AND(F471="GALV",I471=""))),"GRR",IF(AND(B471='Dropdown Answer Key'!$B$14,OR(E471="Unknown",F471="Unknown")),"Unknown SL","Non Lead")))))))))))</f>
        <v>ERROR</v>
      </c>
      <c r="T471" s="122" t="str">
        <f>IF(OR(M471="",Q471="",S471="ERROR"),"BLANK",IF((AND(M471='Dropdown Answer Key'!$B$25,OR('Service Line Inventory'!S471="Lead",S471="Unknown SL"))),"Tier 1",IF(AND('Service Line Inventory'!M471='Dropdown Answer Key'!$B$26,OR('Service Line Inventory'!S471="Lead",S471="Unknown SL")),"Tier 2",IF(AND('Service Line Inventory'!M471='Dropdown Answer Key'!$B$27,OR('Service Line Inventory'!S471="Lead",S471="Unknown SL")),"Tier 2",IF('Service Line Inventory'!S471="GRR","Tier 3",IF((AND('Service Line Inventory'!M471='Dropdown Answer Key'!$B$25,'Service Line Inventory'!Q471='Dropdown Answer Key'!$M$25,O471='Dropdown Answer Key'!$G$27,'Service Line Inventory'!P471='Dropdown Answer Key'!$J$27,S471="Non Lead")),"Tier 4",IF((AND('Service Line Inventory'!M471='Dropdown Answer Key'!$B$25,'Service Line Inventory'!Q471='Dropdown Answer Key'!$M$25,O471='Dropdown Answer Key'!$G$27,S471="Non Lead")),"Tier 4",IF((AND('Service Line Inventory'!M471='Dropdown Answer Key'!$B$25,'Service Line Inventory'!Q471='Dropdown Answer Key'!$M$25,'Service Line Inventory'!P471='Dropdown Answer Key'!$J$27,S471="Non Lead")),"Tier 4","Tier 5"))))))))</f>
        <v>BLANK</v>
      </c>
      <c r="U471" s="123" t="str">
        <f t="shared" si="29"/>
        <v>ERROR</v>
      </c>
      <c r="V471" s="122" t="str">
        <f t="shared" si="30"/>
        <v>ERROR</v>
      </c>
      <c r="W471" s="122" t="str">
        <f t="shared" si="31"/>
        <v>NO</v>
      </c>
      <c r="X471" s="116"/>
      <c r="Y471" s="105"/>
      <c r="Z471" s="85"/>
    </row>
    <row r="472" spans="1:26" x14ac:dyDescent="0.25">
      <c r="A472" s="80"/>
      <c r="B472" s="80"/>
      <c r="C472" s="111"/>
      <c r="D472" s="81"/>
      <c r="E472" s="111"/>
      <c r="F472" s="111"/>
      <c r="G472" s="113"/>
      <c r="H472" s="101"/>
      <c r="I472" s="81"/>
      <c r="J472" s="82"/>
      <c r="K472" s="81"/>
      <c r="L472" s="101" t="str">
        <f t="shared" si="28"/>
        <v>ERROR</v>
      </c>
      <c r="M472" s="117"/>
      <c r="N472" s="81"/>
      <c r="O472" s="81"/>
      <c r="P472" s="81"/>
      <c r="Q472" s="80"/>
      <c r="R472" s="81"/>
      <c r="S472" s="106" t="str">
        <f>IF(OR(B472="",$C$3="",$G$3=""),"ERROR",IF(AND(B472='Dropdown Answer Key'!$B$12,OR(E472="Lead",E472="U, May have L",E472="COM",E472="")),"Lead",IF(AND(B472='Dropdown Answer Key'!$B$12,OR(AND(E472="GALV",H472="Y"),AND(E472="GALV",H472="UN"),AND(E472="GALV",H472=""))),"GRR",IF(AND(B472='Dropdown Answer Key'!$B$12,E472="Unknown"),"Unknown SL",IF(AND(B472='Dropdown Answer Key'!$B$13,OR(F472="Lead",F472="U, May have L",F472="COM",F472="")),"Lead",IF(AND(B472='Dropdown Answer Key'!$B$13,OR(AND(F472="GALV",H472="Y"),AND(F472="GALV",H472="UN"),AND(F472="GALV",H472=""))),"GRR",IF(AND(B472='Dropdown Answer Key'!$B$13,F472="Unknown"),"Unknown SL",IF(AND(B472='Dropdown Answer Key'!$B$14,OR(E472="Lead",E472="U, May have L",E472="COM",E472="")),"Lead",IF(AND(B472='Dropdown Answer Key'!$B$14,OR(F472="Lead",F472="U, May have L",F472="COM",F472="")),"Lead",IF(AND(B472='Dropdown Answer Key'!$B$14,OR(AND(E472="GALV",H472="Y"),AND(E472="GALV",H472="UN"),AND(E472="GALV",H472=""),AND(F472="GALV",H472="Y"),AND(F472="GALV",H472="UN"),AND(F472="GALV",H472=""),AND(F472="GALV",I472="Y"),AND(F472="GALV",I472="UN"),AND(F472="GALV",I472=""))),"GRR",IF(AND(B472='Dropdown Answer Key'!$B$14,OR(E472="Unknown",F472="Unknown")),"Unknown SL","Non Lead")))))))))))</f>
        <v>ERROR</v>
      </c>
      <c r="T472" s="83" t="str">
        <f>IF(OR(M472="",Q472="",S472="ERROR"),"BLANK",IF((AND(M472='Dropdown Answer Key'!$B$25,OR('Service Line Inventory'!S472="Lead",S472="Unknown SL"))),"Tier 1",IF(AND('Service Line Inventory'!M472='Dropdown Answer Key'!$B$26,OR('Service Line Inventory'!S472="Lead",S472="Unknown SL")),"Tier 2",IF(AND('Service Line Inventory'!M472='Dropdown Answer Key'!$B$27,OR('Service Line Inventory'!S472="Lead",S472="Unknown SL")),"Tier 2",IF('Service Line Inventory'!S472="GRR","Tier 3",IF((AND('Service Line Inventory'!M472='Dropdown Answer Key'!$B$25,'Service Line Inventory'!Q472='Dropdown Answer Key'!$M$25,O472='Dropdown Answer Key'!$G$27,'Service Line Inventory'!P472='Dropdown Answer Key'!$J$27,S472="Non Lead")),"Tier 4",IF((AND('Service Line Inventory'!M472='Dropdown Answer Key'!$B$25,'Service Line Inventory'!Q472='Dropdown Answer Key'!$M$25,O472='Dropdown Answer Key'!$G$27,S472="Non Lead")),"Tier 4",IF((AND('Service Line Inventory'!M472='Dropdown Answer Key'!$B$25,'Service Line Inventory'!Q472='Dropdown Answer Key'!$M$25,'Service Line Inventory'!P472='Dropdown Answer Key'!$J$27,S472="Non Lead")),"Tier 4","Tier 5"))))))))</f>
        <v>BLANK</v>
      </c>
      <c r="U472" s="109" t="str">
        <f t="shared" si="29"/>
        <v>ERROR</v>
      </c>
      <c r="V472" s="83" t="str">
        <f t="shared" si="30"/>
        <v>ERROR</v>
      </c>
      <c r="W472" s="83" t="str">
        <f t="shared" si="31"/>
        <v>NO</v>
      </c>
      <c r="X472" s="115"/>
      <c r="Y472" s="84"/>
      <c r="Z472" s="85"/>
    </row>
    <row r="473" spans="1:26" x14ac:dyDescent="0.25">
      <c r="A473" s="89"/>
      <c r="B473" s="90"/>
      <c r="C473" s="112"/>
      <c r="D473" s="90"/>
      <c r="E473" s="112"/>
      <c r="F473" s="112"/>
      <c r="G473" s="114"/>
      <c r="H473" s="102"/>
      <c r="I473" s="90"/>
      <c r="J473" s="91"/>
      <c r="K473" s="90"/>
      <c r="L473" s="102" t="str">
        <f t="shared" si="28"/>
        <v>ERROR</v>
      </c>
      <c r="M473" s="118"/>
      <c r="N473" s="90"/>
      <c r="O473" s="90"/>
      <c r="P473" s="90"/>
      <c r="Q473" s="89"/>
      <c r="R473" s="90"/>
      <c r="S473" s="121" t="str">
        <f>IF(OR(B473="",$C$3="",$G$3=""),"ERROR",IF(AND(B473='Dropdown Answer Key'!$B$12,OR(E473="Lead",E473="U, May have L",E473="COM",E473="")),"Lead",IF(AND(B473='Dropdown Answer Key'!$B$12,OR(AND(E473="GALV",H473="Y"),AND(E473="GALV",H473="UN"),AND(E473="GALV",H473=""))),"GRR",IF(AND(B473='Dropdown Answer Key'!$B$12,E473="Unknown"),"Unknown SL",IF(AND(B473='Dropdown Answer Key'!$B$13,OR(F473="Lead",F473="U, May have L",F473="COM",F473="")),"Lead",IF(AND(B473='Dropdown Answer Key'!$B$13,OR(AND(F473="GALV",H473="Y"),AND(F473="GALV",H473="UN"),AND(F473="GALV",H473=""))),"GRR",IF(AND(B473='Dropdown Answer Key'!$B$13,F473="Unknown"),"Unknown SL",IF(AND(B473='Dropdown Answer Key'!$B$14,OR(E473="Lead",E473="U, May have L",E473="COM",E473="")),"Lead",IF(AND(B473='Dropdown Answer Key'!$B$14,OR(F473="Lead",F473="U, May have L",F473="COM",F473="")),"Lead",IF(AND(B473='Dropdown Answer Key'!$B$14,OR(AND(E473="GALV",H473="Y"),AND(E473="GALV",H473="UN"),AND(E473="GALV",H473=""),AND(F473="GALV",H473="Y"),AND(F473="GALV",H473="UN"),AND(F473="GALV",H473=""),AND(F473="GALV",I473="Y"),AND(F473="GALV",I473="UN"),AND(F473="GALV",I473=""))),"GRR",IF(AND(B473='Dropdown Answer Key'!$B$14,OR(E473="Unknown",F473="Unknown")),"Unknown SL","Non Lead")))))))))))</f>
        <v>ERROR</v>
      </c>
      <c r="T473" s="122" t="str">
        <f>IF(OR(M473="",Q473="",S473="ERROR"),"BLANK",IF((AND(M473='Dropdown Answer Key'!$B$25,OR('Service Line Inventory'!S473="Lead",S473="Unknown SL"))),"Tier 1",IF(AND('Service Line Inventory'!M473='Dropdown Answer Key'!$B$26,OR('Service Line Inventory'!S473="Lead",S473="Unknown SL")),"Tier 2",IF(AND('Service Line Inventory'!M473='Dropdown Answer Key'!$B$27,OR('Service Line Inventory'!S473="Lead",S473="Unknown SL")),"Tier 2",IF('Service Line Inventory'!S473="GRR","Tier 3",IF((AND('Service Line Inventory'!M473='Dropdown Answer Key'!$B$25,'Service Line Inventory'!Q473='Dropdown Answer Key'!$M$25,O473='Dropdown Answer Key'!$G$27,'Service Line Inventory'!P473='Dropdown Answer Key'!$J$27,S473="Non Lead")),"Tier 4",IF((AND('Service Line Inventory'!M473='Dropdown Answer Key'!$B$25,'Service Line Inventory'!Q473='Dropdown Answer Key'!$M$25,O473='Dropdown Answer Key'!$G$27,S473="Non Lead")),"Tier 4",IF((AND('Service Line Inventory'!M473='Dropdown Answer Key'!$B$25,'Service Line Inventory'!Q473='Dropdown Answer Key'!$M$25,'Service Line Inventory'!P473='Dropdown Answer Key'!$J$27,S473="Non Lead")),"Tier 4","Tier 5"))))))))</f>
        <v>BLANK</v>
      </c>
      <c r="U473" s="123" t="str">
        <f t="shared" si="29"/>
        <v>ERROR</v>
      </c>
      <c r="V473" s="122" t="str">
        <f t="shared" si="30"/>
        <v>ERROR</v>
      </c>
      <c r="W473" s="122" t="str">
        <f t="shared" si="31"/>
        <v>NO</v>
      </c>
      <c r="X473" s="116"/>
      <c r="Y473" s="105"/>
      <c r="Z473" s="85"/>
    </row>
    <row r="474" spans="1:26" x14ac:dyDescent="0.25">
      <c r="A474" s="80"/>
      <c r="B474" s="80"/>
      <c r="C474" s="111"/>
      <c r="D474" s="81"/>
      <c r="E474" s="111"/>
      <c r="F474" s="111"/>
      <c r="G474" s="113"/>
      <c r="H474" s="101"/>
      <c r="I474" s="81"/>
      <c r="J474" s="82"/>
      <c r="K474" s="81"/>
      <c r="L474" s="101" t="str">
        <f t="shared" si="28"/>
        <v>ERROR</v>
      </c>
      <c r="M474" s="117"/>
      <c r="N474" s="81"/>
      <c r="O474" s="81"/>
      <c r="P474" s="81"/>
      <c r="Q474" s="80"/>
      <c r="R474" s="81"/>
      <c r="S474" s="106" t="str">
        <f>IF(OR(B474="",$C$3="",$G$3=""),"ERROR",IF(AND(B474='Dropdown Answer Key'!$B$12,OR(E474="Lead",E474="U, May have L",E474="COM",E474="")),"Lead",IF(AND(B474='Dropdown Answer Key'!$B$12,OR(AND(E474="GALV",H474="Y"),AND(E474="GALV",H474="UN"),AND(E474="GALV",H474=""))),"GRR",IF(AND(B474='Dropdown Answer Key'!$B$12,E474="Unknown"),"Unknown SL",IF(AND(B474='Dropdown Answer Key'!$B$13,OR(F474="Lead",F474="U, May have L",F474="COM",F474="")),"Lead",IF(AND(B474='Dropdown Answer Key'!$B$13,OR(AND(F474="GALV",H474="Y"),AND(F474="GALV",H474="UN"),AND(F474="GALV",H474=""))),"GRR",IF(AND(B474='Dropdown Answer Key'!$B$13,F474="Unknown"),"Unknown SL",IF(AND(B474='Dropdown Answer Key'!$B$14,OR(E474="Lead",E474="U, May have L",E474="COM",E474="")),"Lead",IF(AND(B474='Dropdown Answer Key'!$B$14,OR(F474="Lead",F474="U, May have L",F474="COM",F474="")),"Lead",IF(AND(B474='Dropdown Answer Key'!$B$14,OR(AND(E474="GALV",H474="Y"),AND(E474="GALV",H474="UN"),AND(E474="GALV",H474=""),AND(F474="GALV",H474="Y"),AND(F474="GALV",H474="UN"),AND(F474="GALV",H474=""),AND(F474="GALV",I474="Y"),AND(F474="GALV",I474="UN"),AND(F474="GALV",I474=""))),"GRR",IF(AND(B474='Dropdown Answer Key'!$B$14,OR(E474="Unknown",F474="Unknown")),"Unknown SL","Non Lead")))))))))))</f>
        <v>ERROR</v>
      </c>
      <c r="T474" s="83" t="str">
        <f>IF(OR(M474="",Q474="",S474="ERROR"),"BLANK",IF((AND(M474='Dropdown Answer Key'!$B$25,OR('Service Line Inventory'!S474="Lead",S474="Unknown SL"))),"Tier 1",IF(AND('Service Line Inventory'!M474='Dropdown Answer Key'!$B$26,OR('Service Line Inventory'!S474="Lead",S474="Unknown SL")),"Tier 2",IF(AND('Service Line Inventory'!M474='Dropdown Answer Key'!$B$27,OR('Service Line Inventory'!S474="Lead",S474="Unknown SL")),"Tier 2",IF('Service Line Inventory'!S474="GRR","Tier 3",IF((AND('Service Line Inventory'!M474='Dropdown Answer Key'!$B$25,'Service Line Inventory'!Q474='Dropdown Answer Key'!$M$25,O474='Dropdown Answer Key'!$G$27,'Service Line Inventory'!P474='Dropdown Answer Key'!$J$27,S474="Non Lead")),"Tier 4",IF((AND('Service Line Inventory'!M474='Dropdown Answer Key'!$B$25,'Service Line Inventory'!Q474='Dropdown Answer Key'!$M$25,O474='Dropdown Answer Key'!$G$27,S474="Non Lead")),"Tier 4",IF((AND('Service Line Inventory'!M474='Dropdown Answer Key'!$B$25,'Service Line Inventory'!Q474='Dropdown Answer Key'!$M$25,'Service Line Inventory'!P474='Dropdown Answer Key'!$J$27,S474="Non Lead")),"Tier 4","Tier 5"))))))))</f>
        <v>BLANK</v>
      </c>
      <c r="U474" s="109" t="str">
        <f t="shared" si="29"/>
        <v>ERROR</v>
      </c>
      <c r="V474" s="83" t="str">
        <f t="shared" si="30"/>
        <v>ERROR</v>
      </c>
      <c r="W474" s="83" t="str">
        <f t="shared" si="31"/>
        <v>NO</v>
      </c>
      <c r="X474" s="115"/>
      <c r="Y474" s="84"/>
      <c r="Z474" s="85"/>
    </row>
    <row r="475" spans="1:26" x14ac:dyDescent="0.25">
      <c r="A475" s="89"/>
      <c r="B475" s="90"/>
      <c r="C475" s="112"/>
      <c r="D475" s="90"/>
      <c r="E475" s="112"/>
      <c r="F475" s="112"/>
      <c r="G475" s="114"/>
      <c r="H475" s="102"/>
      <c r="I475" s="90"/>
      <c r="J475" s="91"/>
      <c r="K475" s="90"/>
      <c r="L475" s="102" t="str">
        <f t="shared" si="28"/>
        <v>ERROR</v>
      </c>
      <c r="M475" s="118"/>
      <c r="N475" s="90"/>
      <c r="O475" s="90"/>
      <c r="P475" s="90"/>
      <c r="Q475" s="89"/>
      <c r="R475" s="90"/>
      <c r="S475" s="121" t="str">
        <f>IF(OR(B475="",$C$3="",$G$3=""),"ERROR",IF(AND(B475='Dropdown Answer Key'!$B$12,OR(E475="Lead",E475="U, May have L",E475="COM",E475="")),"Lead",IF(AND(B475='Dropdown Answer Key'!$B$12,OR(AND(E475="GALV",H475="Y"),AND(E475="GALV",H475="UN"),AND(E475="GALV",H475=""))),"GRR",IF(AND(B475='Dropdown Answer Key'!$B$12,E475="Unknown"),"Unknown SL",IF(AND(B475='Dropdown Answer Key'!$B$13,OR(F475="Lead",F475="U, May have L",F475="COM",F475="")),"Lead",IF(AND(B475='Dropdown Answer Key'!$B$13,OR(AND(F475="GALV",H475="Y"),AND(F475="GALV",H475="UN"),AND(F475="GALV",H475=""))),"GRR",IF(AND(B475='Dropdown Answer Key'!$B$13,F475="Unknown"),"Unknown SL",IF(AND(B475='Dropdown Answer Key'!$B$14,OR(E475="Lead",E475="U, May have L",E475="COM",E475="")),"Lead",IF(AND(B475='Dropdown Answer Key'!$B$14,OR(F475="Lead",F475="U, May have L",F475="COM",F475="")),"Lead",IF(AND(B475='Dropdown Answer Key'!$B$14,OR(AND(E475="GALV",H475="Y"),AND(E475="GALV",H475="UN"),AND(E475="GALV",H475=""),AND(F475="GALV",H475="Y"),AND(F475="GALV",H475="UN"),AND(F475="GALV",H475=""),AND(F475="GALV",I475="Y"),AND(F475="GALV",I475="UN"),AND(F475="GALV",I475=""))),"GRR",IF(AND(B475='Dropdown Answer Key'!$B$14,OR(E475="Unknown",F475="Unknown")),"Unknown SL","Non Lead")))))))))))</f>
        <v>ERROR</v>
      </c>
      <c r="T475" s="122" t="str">
        <f>IF(OR(M475="",Q475="",S475="ERROR"),"BLANK",IF((AND(M475='Dropdown Answer Key'!$B$25,OR('Service Line Inventory'!S475="Lead",S475="Unknown SL"))),"Tier 1",IF(AND('Service Line Inventory'!M475='Dropdown Answer Key'!$B$26,OR('Service Line Inventory'!S475="Lead",S475="Unknown SL")),"Tier 2",IF(AND('Service Line Inventory'!M475='Dropdown Answer Key'!$B$27,OR('Service Line Inventory'!S475="Lead",S475="Unknown SL")),"Tier 2",IF('Service Line Inventory'!S475="GRR","Tier 3",IF((AND('Service Line Inventory'!M475='Dropdown Answer Key'!$B$25,'Service Line Inventory'!Q475='Dropdown Answer Key'!$M$25,O475='Dropdown Answer Key'!$G$27,'Service Line Inventory'!P475='Dropdown Answer Key'!$J$27,S475="Non Lead")),"Tier 4",IF((AND('Service Line Inventory'!M475='Dropdown Answer Key'!$B$25,'Service Line Inventory'!Q475='Dropdown Answer Key'!$M$25,O475='Dropdown Answer Key'!$G$27,S475="Non Lead")),"Tier 4",IF((AND('Service Line Inventory'!M475='Dropdown Answer Key'!$B$25,'Service Line Inventory'!Q475='Dropdown Answer Key'!$M$25,'Service Line Inventory'!P475='Dropdown Answer Key'!$J$27,S475="Non Lead")),"Tier 4","Tier 5"))))))))</f>
        <v>BLANK</v>
      </c>
      <c r="U475" s="123" t="str">
        <f t="shared" si="29"/>
        <v>ERROR</v>
      </c>
      <c r="V475" s="122" t="str">
        <f t="shared" si="30"/>
        <v>ERROR</v>
      </c>
      <c r="W475" s="122" t="str">
        <f t="shared" si="31"/>
        <v>NO</v>
      </c>
      <c r="X475" s="116"/>
      <c r="Y475" s="105"/>
      <c r="Z475" s="85"/>
    </row>
    <row r="476" spans="1:26" x14ac:dyDescent="0.25">
      <c r="A476" s="80"/>
      <c r="B476" s="80"/>
      <c r="C476" s="111"/>
      <c r="D476" s="81"/>
      <c r="E476" s="111"/>
      <c r="F476" s="111"/>
      <c r="G476" s="113"/>
      <c r="H476" s="101"/>
      <c r="I476" s="81"/>
      <c r="J476" s="82"/>
      <c r="K476" s="81"/>
      <c r="L476" s="101" t="str">
        <f t="shared" si="28"/>
        <v>ERROR</v>
      </c>
      <c r="M476" s="117"/>
      <c r="N476" s="81"/>
      <c r="O476" s="81"/>
      <c r="P476" s="81"/>
      <c r="Q476" s="80"/>
      <c r="R476" s="81"/>
      <c r="S476" s="106" t="str">
        <f>IF(OR(B476="",$C$3="",$G$3=""),"ERROR",IF(AND(B476='Dropdown Answer Key'!$B$12,OR(E476="Lead",E476="U, May have L",E476="COM",E476="")),"Lead",IF(AND(B476='Dropdown Answer Key'!$B$12,OR(AND(E476="GALV",H476="Y"),AND(E476="GALV",H476="UN"),AND(E476="GALV",H476=""))),"GRR",IF(AND(B476='Dropdown Answer Key'!$B$12,E476="Unknown"),"Unknown SL",IF(AND(B476='Dropdown Answer Key'!$B$13,OR(F476="Lead",F476="U, May have L",F476="COM",F476="")),"Lead",IF(AND(B476='Dropdown Answer Key'!$B$13,OR(AND(F476="GALV",H476="Y"),AND(F476="GALV",H476="UN"),AND(F476="GALV",H476=""))),"GRR",IF(AND(B476='Dropdown Answer Key'!$B$13,F476="Unknown"),"Unknown SL",IF(AND(B476='Dropdown Answer Key'!$B$14,OR(E476="Lead",E476="U, May have L",E476="COM",E476="")),"Lead",IF(AND(B476='Dropdown Answer Key'!$B$14,OR(F476="Lead",F476="U, May have L",F476="COM",F476="")),"Lead",IF(AND(B476='Dropdown Answer Key'!$B$14,OR(AND(E476="GALV",H476="Y"),AND(E476="GALV",H476="UN"),AND(E476="GALV",H476=""),AND(F476="GALV",H476="Y"),AND(F476="GALV",H476="UN"),AND(F476="GALV",H476=""),AND(F476="GALV",I476="Y"),AND(F476="GALV",I476="UN"),AND(F476="GALV",I476=""))),"GRR",IF(AND(B476='Dropdown Answer Key'!$B$14,OR(E476="Unknown",F476="Unknown")),"Unknown SL","Non Lead")))))))))))</f>
        <v>ERROR</v>
      </c>
      <c r="T476" s="83" t="str">
        <f>IF(OR(M476="",Q476="",S476="ERROR"),"BLANK",IF((AND(M476='Dropdown Answer Key'!$B$25,OR('Service Line Inventory'!S476="Lead",S476="Unknown SL"))),"Tier 1",IF(AND('Service Line Inventory'!M476='Dropdown Answer Key'!$B$26,OR('Service Line Inventory'!S476="Lead",S476="Unknown SL")),"Tier 2",IF(AND('Service Line Inventory'!M476='Dropdown Answer Key'!$B$27,OR('Service Line Inventory'!S476="Lead",S476="Unknown SL")),"Tier 2",IF('Service Line Inventory'!S476="GRR","Tier 3",IF((AND('Service Line Inventory'!M476='Dropdown Answer Key'!$B$25,'Service Line Inventory'!Q476='Dropdown Answer Key'!$M$25,O476='Dropdown Answer Key'!$G$27,'Service Line Inventory'!P476='Dropdown Answer Key'!$J$27,S476="Non Lead")),"Tier 4",IF((AND('Service Line Inventory'!M476='Dropdown Answer Key'!$B$25,'Service Line Inventory'!Q476='Dropdown Answer Key'!$M$25,O476='Dropdown Answer Key'!$G$27,S476="Non Lead")),"Tier 4",IF((AND('Service Line Inventory'!M476='Dropdown Answer Key'!$B$25,'Service Line Inventory'!Q476='Dropdown Answer Key'!$M$25,'Service Line Inventory'!P476='Dropdown Answer Key'!$J$27,S476="Non Lead")),"Tier 4","Tier 5"))))))))</f>
        <v>BLANK</v>
      </c>
      <c r="U476" s="109" t="str">
        <f t="shared" si="29"/>
        <v>ERROR</v>
      </c>
      <c r="V476" s="83" t="str">
        <f t="shared" si="30"/>
        <v>ERROR</v>
      </c>
      <c r="W476" s="83" t="str">
        <f t="shared" si="31"/>
        <v>NO</v>
      </c>
      <c r="X476" s="115"/>
      <c r="Y476" s="84"/>
      <c r="Z476" s="85"/>
    </row>
    <row r="477" spans="1:26" x14ac:dyDescent="0.25">
      <c r="A477" s="89"/>
      <c r="B477" s="90"/>
      <c r="C477" s="112"/>
      <c r="D477" s="90"/>
      <c r="E477" s="112"/>
      <c r="F477" s="112"/>
      <c r="G477" s="114"/>
      <c r="H477" s="102"/>
      <c r="I477" s="90"/>
      <c r="J477" s="91"/>
      <c r="K477" s="90"/>
      <c r="L477" s="102" t="str">
        <f t="shared" si="28"/>
        <v>ERROR</v>
      </c>
      <c r="M477" s="118"/>
      <c r="N477" s="90"/>
      <c r="O477" s="90"/>
      <c r="P477" s="90"/>
      <c r="Q477" s="89"/>
      <c r="R477" s="90"/>
      <c r="S477" s="121" t="str">
        <f>IF(OR(B477="",$C$3="",$G$3=""),"ERROR",IF(AND(B477='Dropdown Answer Key'!$B$12,OR(E477="Lead",E477="U, May have L",E477="COM",E477="")),"Lead",IF(AND(B477='Dropdown Answer Key'!$B$12,OR(AND(E477="GALV",H477="Y"),AND(E477="GALV",H477="UN"),AND(E477="GALV",H477=""))),"GRR",IF(AND(B477='Dropdown Answer Key'!$B$12,E477="Unknown"),"Unknown SL",IF(AND(B477='Dropdown Answer Key'!$B$13,OR(F477="Lead",F477="U, May have L",F477="COM",F477="")),"Lead",IF(AND(B477='Dropdown Answer Key'!$B$13,OR(AND(F477="GALV",H477="Y"),AND(F477="GALV",H477="UN"),AND(F477="GALV",H477=""))),"GRR",IF(AND(B477='Dropdown Answer Key'!$B$13,F477="Unknown"),"Unknown SL",IF(AND(B477='Dropdown Answer Key'!$B$14,OR(E477="Lead",E477="U, May have L",E477="COM",E477="")),"Lead",IF(AND(B477='Dropdown Answer Key'!$B$14,OR(F477="Lead",F477="U, May have L",F477="COM",F477="")),"Lead",IF(AND(B477='Dropdown Answer Key'!$B$14,OR(AND(E477="GALV",H477="Y"),AND(E477="GALV",H477="UN"),AND(E477="GALV",H477=""),AND(F477="GALV",H477="Y"),AND(F477="GALV",H477="UN"),AND(F477="GALV",H477=""),AND(F477="GALV",I477="Y"),AND(F477="GALV",I477="UN"),AND(F477="GALV",I477=""))),"GRR",IF(AND(B477='Dropdown Answer Key'!$B$14,OR(E477="Unknown",F477="Unknown")),"Unknown SL","Non Lead")))))))))))</f>
        <v>ERROR</v>
      </c>
      <c r="T477" s="122" t="str">
        <f>IF(OR(M477="",Q477="",S477="ERROR"),"BLANK",IF((AND(M477='Dropdown Answer Key'!$B$25,OR('Service Line Inventory'!S477="Lead",S477="Unknown SL"))),"Tier 1",IF(AND('Service Line Inventory'!M477='Dropdown Answer Key'!$B$26,OR('Service Line Inventory'!S477="Lead",S477="Unknown SL")),"Tier 2",IF(AND('Service Line Inventory'!M477='Dropdown Answer Key'!$B$27,OR('Service Line Inventory'!S477="Lead",S477="Unknown SL")),"Tier 2",IF('Service Line Inventory'!S477="GRR","Tier 3",IF((AND('Service Line Inventory'!M477='Dropdown Answer Key'!$B$25,'Service Line Inventory'!Q477='Dropdown Answer Key'!$M$25,O477='Dropdown Answer Key'!$G$27,'Service Line Inventory'!P477='Dropdown Answer Key'!$J$27,S477="Non Lead")),"Tier 4",IF((AND('Service Line Inventory'!M477='Dropdown Answer Key'!$B$25,'Service Line Inventory'!Q477='Dropdown Answer Key'!$M$25,O477='Dropdown Answer Key'!$G$27,S477="Non Lead")),"Tier 4",IF((AND('Service Line Inventory'!M477='Dropdown Answer Key'!$B$25,'Service Line Inventory'!Q477='Dropdown Answer Key'!$M$25,'Service Line Inventory'!P477='Dropdown Answer Key'!$J$27,S477="Non Lead")),"Tier 4","Tier 5"))))))))</f>
        <v>BLANK</v>
      </c>
      <c r="U477" s="123" t="str">
        <f t="shared" si="29"/>
        <v>ERROR</v>
      </c>
      <c r="V477" s="122" t="str">
        <f t="shared" si="30"/>
        <v>ERROR</v>
      </c>
      <c r="W477" s="122" t="str">
        <f t="shared" si="31"/>
        <v>NO</v>
      </c>
      <c r="X477" s="116"/>
      <c r="Y477" s="105"/>
      <c r="Z477" s="85"/>
    </row>
    <row r="478" spans="1:26" x14ac:dyDescent="0.25">
      <c r="A478" s="80"/>
      <c r="B478" s="80"/>
      <c r="C478" s="111"/>
      <c r="D478" s="81"/>
      <c r="E478" s="111"/>
      <c r="F478" s="111"/>
      <c r="G478" s="113"/>
      <c r="H478" s="101"/>
      <c r="I478" s="81"/>
      <c r="J478" s="82"/>
      <c r="K478" s="81"/>
      <c r="L478" s="101" t="str">
        <f t="shared" si="28"/>
        <v>ERROR</v>
      </c>
      <c r="M478" s="117"/>
      <c r="N478" s="81"/>
      <c r="O478" s="81"/>
      <c r="P478" s="81"/>
      <c r="Q478" s="80"/>
      <c r="R478" s="81"/>
      <c r="S478" s="106" t="str">
        <f>IF(OR(B478="",$C$3="",$G$3=""),"ERROR",IF(AND(B478='Dropdown Answer Key'!$B$12,OR(E478="Lead",E478="U, May have L",E478="COM",E478="")),"Lead",IF(AND(B478='Dropdown Answer Key'!$B$12,OR(AND(E478="GALV",H478="Y"),AND(E478="GALV",H478="UN"),AND(E478="GALV",H478=""))),"GRR",IF(AND(B478='Dropdown Answer Key'!$B$12,E478="Unknown"),"Unknown SL",IF(AND(B478='Dropdown Answer Key'!$B$13,OR(F478="Lead",F478="U, May have L",F478="COM",F478="")),"Lead",IF(AND(B478='Dropdown Answer Key'!$B$13,OR(AND(F478="GALV",H478="Y"),AND(F478="GALV",H478="UN"),AND(F478="GALV",H478=""))),"GRR",IF(AND(B478='Dropdown Answer Key'!$B$13,F478="Unknown"),"Unknown SL",IF(AND(B478='Dropdown Answer Key'!$B$14,OR(E478="Lead",E478="U, May have L",E478="COM",E478="")),"Lead",IF(AND(B478='Dropdown Answer Key'!$B$14,OR(F478="Lead",F478="U, May have L",F478="COM",F478="")),"Lead",IF(AND(B478='Dropdown Answer Key'!$B$14,OR(AND(E478="GALV",H478="Y"),AND(E478="GALV",H478="UN"),AND(E478="GALV",H478=""),AND(F478="GALV",H478="Y"),AND(F478="GALV",H478="UN"),AND(F478="GALV",H478=""),AND(F478="GALV",I478="Y"),AND(F478="GALV",I478="UN"),AND(F478="GALV",I478=""))),"GRR",IF(AND(B478='Dropdown Answer Key'!$B$14,OR(E478="Unknown",F478="Unknown")),"Unknown SL","Non Lead")))))))))))</f>
        <v>ERROR</v>
      </c>
      <c r="T478" s="83" t="str">
        <f>IF(OR(M478="",Q478="",S478="ERROR"),"BLANK",IF((AND(M478='Dropdown Answer Key'!$B$25,OR('Service Line Inventory'!S478="Lead",S478="Unknown SL"))),"Tier 1",IF(AND('Service Line Inventory'!M478='Dropdown Answer Key'!$B$26,OR('Service Line Inventory'!S478="Lead",S478="Unknown SL")),"Tier 2",IF(AND('Service Line Inventory'!M478='Dropdown Answer Key'!$B$27,OR('Service Line Inventory'!S478="Lead",S478="Unknown SL")),"Tier 2",IF('Service Line Inventory'!S478="GRR","Tier 3",IF((AND('Service Line Inventory'!M478='Dropdown Answer Key'!$B$25,'Service Line Inventory'!Q478='Dropdown Answer Key'!$M$25,O478='Dropdown Answer Key'!$G$27,'Service Line Inventory'!P478='Dropdown Answer Key'!$J$27,S478="Non Lead")),"Tier 4",IF((AND('Service Line Inventory'!M478='Dropdown Answer Key'!$B$25,'Service Line Inventory'!Q478='Dropdown Answer Key'!$M$25,O478='Dropdown Answer Key'!$G$27,S478="Non Lead")),"Tier 4",IF((AND('Service Line Inventory'!M478='Dropdown Answer Key'!$B$25,'Service Line Inventory'!Q478='Dropdown Answer Key'!$M$25,'Service Line Inventory'!P478='Dropdown Answer Key'!$J$27,S478="Non Lead")),"Tier 4","Tier 5"))))))))</f>
        <v>BLANK</v>
      </c>
      <c r="U478" s="109" t="str">
        <f t="shared" si="29"/>
        <v>ERROR</v>
      </c>
      <c r="V478" s="83" t="str">
        <f t="shared" si="30"/>
        <v>ERROR</v>
      </c>
      <c r="W478" s="83" t="str">
        <f t="shared" si="31"/>
        <v>NO</v>
      </c>
      <c r="X478" s="115"/>
      <c r="Y478" s="84"/>
      <c r="Z478" s="85"/>
    </row>
    <row r="479" spans="1:26" x14ac:dyDescent="0.25">
      <c r="A479" s="89"/>
      <c r="B479" s="90"/>
      <c r="C479" s="112"/>
      <c r="D479" s="90"/>
      <c r="E479" s="112"/>
      <c r="F479" s="112"/>
      <c r="G479" s="114"/>
      <c r="H479" s="102"/>
      <c r="I479" s="90"/>
      <c r="J479" s="91"/>
      <c r="K479" s="90"/>
      <c r="L479" s="102" t="str">
        <f t="shared" si="28"/>
        <v>ERROR</v>
      </c>
      <c r="M479" s="118"/>
      <c r="N479" s="90"/>
      <c r="O479" s="90"/>
      <c r="P479" s="90"/>
      <c r="Q479" s="89"/>
      <c r="R479" s="90"/>
      <c r="S479" s="121" t="str">
        <f>IF(OR(B479="",$C$3="",$G$3=""),"ERROR",IF(AND(B479='Dropdown Answer Key'!$B$12,OR(E479="Lead",E479="U, May have L",E479="COM",E479="")),"Lead",IF(AND(B479='Dropdown Answer Key'!$B$12,OR(AND(E479="GALV",H479="Y"),AND(E479="GALV",H479="UN"),AND(E479="GALV",H479=""))),"GRR",IF(AND(B479='Dropdown Answer Key'!$B$12,E479="Unknown"),"Unknown SL",IF(AND(B479='Dropdown Answer Key'!$B$13,OR(F479="Lead",F479="U, May have L",F479="COM",F479="")),"Lead",IF(AND(B479='Dropdown Answer Key'!$B$13,OR(AND(F479="GALV",H479="Y"),AND(F479="GALV",H479="UN"),AND(F479="GALV",H479=""))),"GRR",IF(AND(B479='Dropdown Answer Key'!$B$13,F479="Unknown"),"Unknown SL",IF(AND(B479='Dropdown Answer Key'!$B$14,OR(E479="Lead",E479="U, May have L",E479="COM",E479="")),"Lead",IF(AND(B479='Dropdown Answer Key'!$B$14,OR(F479="Lead",F479="U, May have L",F479="COM",F479="")),"Lead",IF(AND(B479='Dropdown Answer Key'!$B$14,OR(AND(E479="GALV",H479="Y"),AND(E479="GALV",H479="UN"),AND(E479="GALV",H479=""),AND(F479="GALV",H479="Y"),AND(F479="GALV",H479="UN"),AND(F479="GALV",H479=""),AND(F479="GALV",I479="Y"),AND(F479="GALV",I479="UN"),AND(F479="GALV",I479=""))),"GRR",IF(AND(B479='Dropdown Answer Key'!$B$14,OR(E479="Unknown",F479="Unknown")),"Unknown SL","Non Lead")))))))))))</f>
        <v>ERROR</v>
      </c>
      <c r="T479" s="122" t="str">
        <f>IF(OR(M479="",Q479="",S479="ERROR"),"BLANK",IF((AND(M479='Dropdown Answer Key'!$B$25,OR('Service Line Inventory'!S479="Lead",S479="Unknown SL"))),"Tier 1",IF(AND('Service Line Inventory'!M479='Dropdown Answer Key'!$B$26,OR('Service Line Inventory'!S479="Lead",S479="Unknown SL")),"Tier 2",IF(AND('Service Line Inventory'!M479='Dropdown Answer Key'!$B$27,OR('Service Line Inventory'!S479="Lead",S479="Unknown SL")),"Tier 2",IF('Service Line Inventory'!S479="GRR","Tier 3",IF((AND('Service Line Inventory'!M479='Dropdown Answer Key'!$B$25,'Service Line Inventory'!Q479='Dropdown Answer Key'!$M$25,O479='Dropdown Answer Key'!$G$27,'Service Line Inventory'!P479='Dropdown Answer Key'!$J$27,S479="Non Lead")),"Tier 4",IF((AND('Service Line Inventory'!M479='Dropdown Answer Key'!$B$25,'Service Line Inventory'!Q479='Dropdown Answer Key'!$M$25,O479='Dropdown Answer Key'!$G$27,S479="Non Lead")),"Tier 4",IF((AND('Service Line Inventory'!M479='Dropdown Answer Key'!$B$25,'Service Line Inventory'!Q479='Dropdown Answer Key'!$M$25,'Service Line Inventory'!P479='Dropdown Answer Key'!$J$27,S479="Non Lead")),"Tier 4","Tier 5"))))))))</f>
        <v>BLANK</v>
      </c>
      <c r="U479" s="123" t="str">
        <f t="shared" si="29"/>
        <v>ERROR</v>
      </c>
      <c r="V479" s="122" t="str">
        <f t="shared" si="30"/>
        <v>ERROR</v>
      </c>
      <c r="W479" s="122" t="str">
        <f t="shared" si="31"/>
        <v>NO</v>
      </c>
      <c r="X479" s="116"/>
      <c r="Y479" s="105"/>
      <c r="Z479" s="85"/>
    </row>
    <row r="480" spans="1:26" x14ac:dyDescent="0.25">
      <c r="A480" s="80"/>
      <c r="B480" s="80"/>
      <c r="C480" s="111"/>
      <c r="D480" s="81"/>
      <c r="E480" s="111"/>
      <c r="F480" s="111"/>
      <c r="G480" s="113"/>
      <c r="H480" s="101"/>
      <c r="I480" s="81"/>
      <c r="J480" s="82"/>
      <c r="K480" s="81"/>
      <c r="L480" s="101" t="str">
        <f t="shared" si="28"/>
        <v>ERROR</v>
      </c>
      <c r="M480" s="117"/>
      <c r="N480" s="81"/>
      <c r="O480" s="81"/>
      <c r="P480" s="81"/>
      <c r="Q480" s="80"/>
      <c r="R480" s="81"/>
      <c r="S480" s="106" t="str">
        <f>IF(OR(B480="",$C$3="",$G$3=""),"ERROR",IF(AND(B480='Dropdown Answer Key'!$B$12,OR(E480="Lead",E480="U, May have L",E480="COM",E480="")),"Lead",IF(AND(B480='Dropdown Answer Key'!$B$12,OR(AND(E480="GALV",H480="Y"),AND(E480="GALV",H480="UN"),AND(E480="GALV",H480=""))),"GRR",IF(AND(B480='Dropdown Answer Key'!$B$12,E480="Unknown"),"Unknown SL",IF(AND(B480='Dropdown Answer Key'!$B$13,OR(F480="Lead",F480="U, May have L",F480="COM",F480="")),"Lead",IF(AND(B480='Dropdown Answer Key'!$B$13,OR(AND(F480="GALV",H480="Y"),AND(F480="GALV",H480="UN"),AND(F480="GALV",H480=""))),"GRR",IF(AND(B480='Dropdown Answer Key'!$B$13,F480="Unknown"),"Unknown SL",IF(AND(B480='Dropdown Answer Key'!$B$14,OR(E480="Lead",E480="U, May have L",E480="COM",E480="")),"Lead",IF(AND(B480='Dropdown Answer Key'!$B$14,OR(F480="Lead",F480="U, May have L",F480="COM",F480="")),"Lead",IF(AND(B480='Dropdown Answer Key'!$B$14,OR(AND(E480="GALV",H480="Y"),AND(E480="GALV",H480="UN"),AND(E480="GALV",H480=""),AND(F480="GALV",H480="Y"),AND(F480="GALV",H480="UN"),AND(F480="GALV",H480=""),AND(F480="GALV",I480="Y"),AND(F480="GALV",I480="UN"),AND(F480="GALV",I480=""))),"GRR",IF(AND(B480='Dropdown Answer Key'!$B$14,OR(E480="Unknown",F480="Unknown")),"Unknown SL","Non Lead")))))))))))</f>
        <v>ERROR</v>
      </c>
      <c r="T480" s="83" t="str">
        <f>IF(OR(M480="",Q480="",S480="ERROR"),"BLANK",IF((AND(M480='Dropdown Answer Key'!$B$25,OR('Service Line Inventory'!S480="Lead",S480="Unknown SL"))),"Tier 1",IF(AND('Service Line Inventory'!M480='Dropdown Answer Key'!$B$26,OR('Service Line Inventory'!S480="Lead",S480="Unknown SL")),"Tier 2",IF(AND('Service Line Inventory'!M480='Dropdown Answer Key'!$B$27,OR('Service Line Inventory'!S480="Lead",S480="Unknown SL")),"Tier 2",IF('Service Line Inventory'!S480="GRR","Tier 3",IF((AND('Service Line Inventory'!M480='Dropdown Answer Key'!$B$25,'Service Line Inventory'!Q480='Dropdown Answer Key'!$M$25,O480='Dropdown Answer Key'!$G$27,'Service Line Inventory'!P480='Dropdown Answer Key'!$J$27,S480="Non Lead")),"Tier 4",IF((AND('Service Line Inventory'!M480='Dropdown Answer Key'!$B$25,'Service Line Inventory'!Q480='Dropdown Answer Key'!$M$25,O480='Dropdown Answer Key'!$G$27,S480="Non Lead")),"Tier 4",IF((AND('Service Line Inventory'!M480='Dropdown Answer Key'!$B$25,'Service Line Inventory'!Q480='Dropdown Answer Key'!$M$25,'Service Line Inventory'!P480='Dropdown Answer Key'!$J$27,S480="Non Lead")),"Tier 4","Tier 5"))))))))</f>
        <v>BLANK</v>
      </c>
      <c r="U480" s="109" t="str">
        <f t="shared" si="29"/>
        <v>ERROR</v>
      </c>
      <c r="V480" s="83" t="str">
        <f t="shared" si="30"/>
        <v>ERROR</v>
      </c>
      <c r="W480" s="83" t="str">
        <f t="shared" si="31"/>
        <v>NO</v>
      </c>
      <c r="X480" s="115"/>
      <c r="Y480" s="84"/>
      <c r="Z480" s="85"/>
    </row>
    <row r="481" spans="1:26" x14ac:dyDescent="0.25">
      <c r="A481" s="89"/>
      <c r="B481" s="90"/>
      <c r="C481" s="112"/>
      <c r="D481" s="90"/>
      <c r="E481" s="112"/>
      <c r="F481" s="112"/>
      <c r="G481" s="114"/>
      <c r="H481" s="102"/>
      <c r="I481" s="90"/>
      <c r="J481" s="91"/>
      <c r="K481" s="90"/>
      <c r="L481" s="102" t="str">
        <f t="shared" si="28"/>
        <v>ERROR</v>
      </c>
      <c r="M481" s="118"/>
      <c r="N481" s="90"/>
      <c r="O481" s="90"/>
      <c r="P481" s="90"/>
      <c r="Q481" s="89"/>
      <c r="R481" s="90"/>
      <c r="S481" s="121" t="str">
        <f>IF(OR(B481="",$C$3="",$G$3=""),"ERROR",IF(AND(B481='Dropdown Answer Key'!$B$12,OR(E481="Lead",E481="U, May have L",E481="COM",E481="")),"Lead",IF(AND(B481='Dropdown Answer Key'!$B$12,OR(AND(E481="GALV",H481="Y"),AND(E481="GALV",H481="UN"),AND(E481="GALV",H481=""))),"GRR",IF(AND(B481='Dropdown Answer Key'!$B$12,E481="Unknown"),"Unknown SL",IF(AND(B481='Dropdown Answer Key'!$B$13,OR(F481="Lead",F481="U, May have L",F481="COM",F481="")),"Lead",IF(AND(B481='Dropdown Answer Key'!$B$13,OR(AND(F481="GALV",H481="Y"),AND(F481="GALV",H481="UN"),AND(F481="GALV",H481=""))),"GRR",IF(AND(B481='Dropdown Answer Key'!$B$13,F481="Unknown"),"Unknown SL",IF(AND(B481='Dropdown Answer Key'!$B$14,OR(E481="Lead",E481="U, May have L",E481="COM",E481="")),"Lead",IF(AND(B481='Dropdown Answer Key'!$B$14,OR(F481="Lead",F481="U, May have L",F481="COM",F481="")),"Lead",IF(AND(B481='Dropdown Answer Key'!$B$14,OR(AND(E481="GALV",H481="Y"),AND(E481="GALV",H481="UN"),AND(E481="GALV",H481=""),AND(F481="GALV",H481="Y"),AND(F481="GALV",H481="UN"),AND(F481="GALV",H481=""),AND(F481="GALV",I481="Y"),AND(F481="GALV",I481="UN"),AND(F481="GALV",I481=""))),"GRR",IF(AND(B481='Dropdown Answer Key'!$B$14,OR(E481="Unknown",F481="Unknown")),"Unknown SL","Non Lead")))))))))))</f>
        <v>ERROR</v>
      </c>
      <c r="T481" s="122" t="str">
        <f>IF(OR(M481="",Q481="",S481="ERROR"),"BLANK",IF((AND(M481='Dropdown Answer Key'!$B$25,OR('Service Line Inventory'!S481="Lead",S481="Unknown SL"))),"Tier 1",IF(AND('Service Line Inventory'!M481='Dropdown Answer Key'!$B$26,OR('Service Line Inventory'!S481="Lead",S481="Unknown SL")),"Tier 2",IF(AND('Service Line Inventory'!M481='Dropdown Answer Key'!$B$27,OR('Service Line Inventory'!S481="Lead",S481="Unknown SL")),"Tier 2",IF('Service Line Inventory'!S481="GRR","Tier 3",IF((AND('Service Line Inventory'!M481='Dropdown Answer Key'!$B$25,'Service Line Inventory'!Q481='Dropdown Answer Key'!$M$25,O481='Dropdown Answer Key'!$G$27,'Service Line Inventory'!P481='Dropdown Answer Key'!$J$27,S481="Non Lead")),"Tier 4",IF((AND('Service Line Inventory'!M481='Dropdown Answer Key'!$B$25,'Service Line Inventory'!Q481='Dropdown Answer Key'!$M$25,O481='Dropdown Answer Key'!$G$27,S481="Non Lead")),"Tier 4",IF((AND('Service Line Inventory'!M481='Dropdown Answer Key'!$B$25,'Service Line Inventory'!Q481='Dropdown Answer Key'!$M$25,'Service Line Inventory'!P481='Dropdown Answer Key'!$J$27,S481="Non Lead")),"Tier 4","Tier 5"))))))))</f>
        <v>BLANK</v>
      </c>
      <c r="U481" s="123" t="str">
        <f t="shared" si="29"/>
        <v>ERROR</v>
      </c>
      <c r="V481" s="122" t="str">
        <f t="shared" si="30"/>
        <v>ERROR</v>
      </c>
      <c r="W481" s="122" t="str">
        <f t="shared" si="31"/>
        <v>NO</v>
      </c>
      <c r="X481" s="116"/>
      <c r="Y481" s="105"/>
      <c r="Z481" s="85"/>
    </row>
    <row r="482" spans="1:26" x14ac:dyDescent="0.25">
      <c r="A482" s="80"/>
      <c r="B482" s="80"/>
      <c r="C482" s="111"/>
      <c r="D482" s="81"/>
      <c r="E482" s="111"/>
      <c r="F482" s="111"/>
      <c r="G482" s="113"/>
      <c r="H482" s="101"/>
      <c r="I482" s="81"/>
      <c r="J482" s="82"/>
      <c r="K482" s="81"/>
      <c r="L482" s="101" t="str">
        <f t="shared" si="28"/>
        <v>ERROR</v>
      </c>
      <c r="M482" s="117"/>
      <c r="N482" s="81"/>
      <c r="O482" s="81"/>
      <c r="P482" s="81"/>
      <c r="Q482" s="80"/>
      <c r="R482" s="81"/>
      <c r="S482" s="106" t="str">
        <f>IF(OR(B482="",$C$3="",$G$3=""),"ERROR",IF(AND(B482='Dropdown Answer Key'!$B$12,OR(E482="Lead",E482="U, May have L",E482="COM",E482="")),"Lead",IF(AND(B482='Dropdown Answer Key'!$B$12,OR(AND(E482="GALV",H482="Y"),AND(E482="GALV",H482="UN"),AND(E482="GALV",H482=""))),"GRR",IF(AND(B482='Dropdown Answer Key'!$B$12,E482="Unknown"),"Unknown SL",IF(AND(B482='Dropdown Answer Key'!$B$13,OR(F482="Lead",F482="U, May have L",F482="COM",F482="")),"Lead",IF(AND(B482='Dropdown Answer Key'!$B$13,OR(AND(F482="GALV",H482="Y"),AND(F482="GALV",H482="UN"),AND(F482="GALV",H482=""))),"GRR",IF(AND(B482='Dropdown Answer Key'!$B$13,F482="Unknown"),"Unknown SL",IF(AND(B482='Dropdown Answer Key'!$B$14,OR(E482="Lead",E482="U, May have L",E482="COM",E482="")),"Lead",IF(AND(B482='Dropdown Answer Key'!$B$14,OR(F482="Lead",F482="U, May have L",F482="COM",F482="")),"Lead",IF(AND(B482='Dropdown Answer Key'!$B$14,OR(AND(E482="GALV",H482="Y"),AND(E482="GALV",H482="UN"),AND(E482="GALV",H482=""),AND(F482="GALV",H482="Y"),AND(F482="GALV",H482="UN"),AND(F482="GALV",H482=""),AND(F482="GALV",I482="Y"),AND(F482="GALV",I482="UN"),AND(F482="GALV",I482=""))),"GRR",IF(AND(B482='Dropdown Answer Key'!$B$14,OR(E482="Unknown",F482="Unknown")),"Unknown SL","Non Lead")))))))))))</f>
        <v>ERROR</v>
      </c>
      <c r="T482" s="83" t="str">
        <f>IF(OR(M482="",Q482="",S482="ERROR"),"BLANK",IF((AND(M482='Dropdown Answer Key'!$B$25,OR('Service Line Inventory'!S482="Lead",S482="Unknown SL"))),"Tier 1",IF(AND('Service Line Inventory'!M482='Dropdown Answer Key'!$B$26,OR('Service Line Inventory'!S482="Lead",S482="Unknown SL")),"Tier 2",IF(AND('Service Line Inventory'!M482='Dropdown Answer Key'!$B$27,OR('Service Line Inventory'!S482="Lead",S482="Unknown SL")),"Tier 2",IF('Service Line Inventory'!S482="GRR","Tier 3",IF((AND('Service Line Inventory'!M482='Dropdown Answer Key'!$B$25,'Service Line Inventory'!Q482='Dropdown Answer Key'!$M$25,O482='Dropdown Answer Key'!$G$27,'Service Line Inventory'!P482='Dropdown Answer Key'!$J$27,S482="Non Lead")),"Tier 4",IF((AND('Service Line Inventory'!M482='Dropdown Answer Key'!$B$25,'Service Line Inventory'!Q482='Dropdown Answer Key'!$M$25,O482='Dropdown Answer Key'!$G$27,S482="Non Lead")),"Tier 4",IF((AND('Service Line Inventory'!M482='Dropdown Answer Key'!$B$25,'Service Line Inventory'!Q482='Dropdown Answer Key'!$M$25,'Service Line Inventory'!P482='Dropdown Answer Key'!$J$27,S482="Non Lead")),"Tier 4","Tier 5"))))))))</f>
        <v>BLANK</v>
      </c>
      <c r="U482" s="109" t="str">
        <f t="shared" si="29"/>
        <v>ERROR</v>
      </c>
      <c r="V482" s="83" t="str">
        <f t="shared" si="30"/>
        <v>ERROR</v>
      </c>
      <c r="W482" s="83" t="str">
        <f t="shared" si="31"/>
        <v>NO</v>
      </c>
      <c r="X482" s="115"/>
      <c r="Y482" s="84"/>
      <c r="Z482" s="85"/>
    </row>
    <row r="483" spans="1:26" x14ac:dyDescent="0.25">
      <c r="A483" s="89"/>
      <c r="B483" s="90"/>
      <c r="C483" s="112"/>
      <c r="D483" s="90"/>
      <c r="E483" s="112"/>
      <c r="F483" s="112"/>
      <c r="G483" s="114"/>
      <c r="H483" s="102"/>
      <c r="I483" s="90"/>
      <c r="J483" s="91"/>
      <c r="K483" s="90"/>
      <c r="L483" s="102" t="str">
        <f t="shared" si="28"/>
        <v>ERROR</v>
      </c>
      <c r="M483" s="118"/>
      <c r="N483" s="90"/>
      <c r="O483" s="90"/>
      <c r="P483" s="90"/>
      <c r="Q483" s="89"/>
      <c r="R483" s="90"/>
      <c r="S483" s="121" t="str">
        <f>IF(OR(B483="",$C$3="",$G$3=""),"ERROR",IF(AND(B483='Dropdown Answer Key'!$B$12,OR(E483="Lead",E483="U, May have L",E483="COM",E483="")),"Lead",IF(AND(B483='Dropdown Answer Key'!$B$12,OR(AND(E483="GALV",H483="Y"),AND(E483="GALV",H483="UN"),AND(E483="GALV",H483=""))),"GRR",IF(AND(B483='Dropdown Answer Key'!$B$12,E483="Unknown"),"Unknown SL",IF(AND(B483='Dropdown Answer Key'!$B$13,OR(F483="Lead",F483="U, May have L",F483="COM",F483="")),"Lead",IF(AND(B483='Dropdown Answer Key'!$B$13,OR(AND(F483="GALV",H483="Y"),AND(F483="GALV",H483="UN"),AND(F483="GALV",H483=""))),"GRR",IF(AND(B483='Dropdown Answer Key'!$B$13,F483="Unknown"),"Unknown SL",IF(AND(B483='Dropdown Answer Key'!$B$14,OR(E483="Lead",E483="U, May have L",E483="COM",E483="")),"Lead",IF(AND(B483='Dropdown Answer Key'!$B$14,OR(F483="Lead",F483="U, May have L",F483="COM",F483="")),"Lead",IF(AND(B483='Dropdown Answer Key'!$B$14,OR(AND(E483="GALV",H483="Y"),AND(E483="GALV",H483="UN"),AND(E483="GALV",H483=""),AND(F483="GALV",H483="Y"),AND(F483="GALV",H483="UN"),AND(F483="GALV",H483=""),AND(F483="GALV",I483="Y"),AND(F483="GALV",I483="UN"),AND(F483="GALV",I483=""))),"GRR",IF(AND(B483='Dropdown Answer Key'!$B$14,OR(E483="Unknown",F483="Unknown")),"Unknown SL","Non Lead")))))))))))</f>
        <v>ERROR</v>
      </c>
      <c r="T483" s="122" t="str">
        <f>IF(OR(M483="",Q483="",S483="ERROR"),"BLANK",IF((AND(M483='Dropdown Answer Key'!$B$25,OR('Service Line Inventory'!S483="Lead",S483="Unknown SL"))),"Tier 1",IF(AND('Service Line Inventory'!M483='Dropdown Answer Key'!$B$26,OR('Service Line Inventory'!S483="Lead",S483="Unknown SL")),"Tier 2",IF(AND('Service Line Inventory'!M483='Dropdown Answer Key'!$B$27,OR('Service Line Inventory'!S483="Lead",S483="Unknown SL")),"Tier 2",IF('Service Line Inventory'!S483="GRR","Tier 3",IF((AND('Service Line Inventory'!M483='Dropdown Answer Key'!$B$25,'Service Line Inventory'!Q483='Dropdown Answer Key'!$M$25,O483='Dropdown Answer Key'!$G$27,'Service Line Inventory'!P483='Dropdown Answer Key'!$J$27,S483="Non Lead")),"Tier 4",IF((AND('Service Line Inventory'!M483='Dropdown Answer Key'!$B$25,'Service Line Inventory'!Q483='Dropdown Answer Key'!$M$25,O483='Dropdown Answer Key'!$G$27,S483="Non Lead")),"Tier 4",IF((AND('Service Line Inventory'!M483='Dropdown Answer Key'!$B$25,'Service Line Inventory'!Q483='Dropdown Answer Key'!$M$25,'Service Line Inventory'!P483='Dropdown Answer Key'!$J$27,S483="Non Lead")),"Tier 4","Tier 5"))))))))</f>
        <v>BLANK</v>
      </c>
      <c r="U483" s="123" t="str">
        <f t="shared" si="29"/>
        <v>ERROR</v>
      </c>
      <c r="V483" s="122" t="str">
        <f t="shared" si="30"/>
        <v>ERROR</v>
      </c>
      <c r="W483" s="122" t="str">
        <f t="shared" si="31"/>
        <v>NO</v>
      </c>
      <c r="X483" s="116"/>
      <c r="Y483" s="105"/>
      <c r="Z483" s="85"/>
    </row>
    <row r="484" spans="1:26" x14ac:dyDescent="0.25">
      <c r="A484" s="80"/>
      <c r="B484" s="80"/>
      <c r="C484" s="111"/>
      <c r="D484" s="81"/>
      <c r="E484" s="111"/>
      <c r="F484" s="111"/>
      <c r="G484" s="113"/>
      <c r="H484" s="101"/>
      <c r="I484" s="81"/>
      <c r="J484" s="82"/>
      <c r="K484" s="81"/>
      <c r="L484" s="101" t="str">
        <f t="shared" si="28"/>
        <v>ERROR</v>
      </c>
      <c r="M484" s="117"/>
      <c r="N484" s="81"/>
      <c r="O484" s="81"/>
      <c r="P484" s="81"/>
      <c r="Q484" s="80"/>
      <c r="R484" s="81"/>
      <c r="S484" s="106" t="str">
        <f>IF(OR(B484="",$C$3="",$G$3=""),"ERROR",IF(AND(B484='Dropdown Answer Key'!$B$12,OR(E484="Lead",E484="U, May have L",E484="COM",E484="")),"Lead",IF(AND(B484='Dropdown Answer Key'!$B$12,OR(AND(E484="GALV",H484="Y"),AND(E484="GALV",H484="UN"),AND(E484="GALV",H484=""))),"GRR",IF(AND(B484='Dropdown Answer Key'!$B$12,E484="Unknown"),"Unknown SL",IF(AND(B484='Dropdown Answer Key'!$B$13,OR(F484="Lead",F484="U, May have L",F484="COM",F484="")),"Lead",IF(AND(B484='Dropdown Answer Key'!$B$13,OR(AND(F484="GALV",H484="Y"),AND(F484="GALV",H484="UN"),AND(F484="GALV",H484=""))),"GRR",IF(AND(B484='Dropdown Answer Key'!$B$13,F484="Unknown"),"Unknown SL",IF(AND(B484='Dropdown Answer Key'!$B$14,OR(E484="Lead",E484="U, May have L",E484="COM",E484="")),"Lead",IF(AND(B484='Dropdown Answer Key'!$B$14,OR(F484="Lead",F484="U, May have L",F484="COM",F484="")),"Lead",IF(AND(B484='Dropdown Answer Key'!$B$14,OR(AND(E484="GALV",H484="Y"),AND(E484="GALV",H484="UN"),AND(E484="GALV",H484=""),AND(F484="GALV",H484="Y"),AND(F484="GALV",H484="UN"),AND(F484="GALV",H484=""),AND(F484="GALV",I484="Y"),AND(F484="GALV",I484="UN"),AND(F484="GALV",I484=""))),"GRR",IF(AND(B484='Dropdown Answer Key'!$B$14,OR(E484="Unknown",F484="Unknown")),"Unknown SL","Non Lead")))))))))))</f>
        <v>ERROR</v>
      </c>
      <c r="T484" s="83" t="str">
        <f>IF(OR(M484="",Q484="",S484="ERROR"),"BLANK",IF((AND(M484='Dropdown Answer Key'!$B$25,OR('Service Line Inventory'!S484="Lead",S484="Unknown SL"))),"Tier 1",IF(AND('Service Line Inventory'!M484='Dropdown Answer Key'!$B$26,OR('Service Line Inventory'!S484="Lead",S484="Unknown SL")),"Tier 2",IF(AND('Service Line Inventory'!M484='Dropdown Answer Key'!$B$27,OR('Service Line Inventory'!S484="Lead",S484="Unknown SL")),"Tier 2",IF('Service Line Inventory'!S484="GRR","Tier 3",IF((AND('Service Line Inventory'!M484='Dropdown Answer Key'!$B$25,'Service Line Inventory'!Q484='Dropdown Answer Key'!$M$25,O484='Dropdown Answer Key'!$G$27,'Service Line Inventory'!P484='Dropdown Answer Key'!$J$27,S484="Non Lead")),"Tier 4",IF((AND('Service Line Inventory'!M484='Dropdown Answer Key'!$B$25,'Service Line Inventory'!Q484='Dropdown Answer Key'!$M$25,O484='Dropdown Answer Key'!$G$27,S484="Non Lead")),"Tier 4",IF((AND('Service Line Inventory'!M484='Dropdown Answer Key'!$B$25,'Service Line Inventory'!Q484='Dropdown Answer Key'!$M$25,'Service Line Inventory'!P484='Dropdown Answer Key'!$J$27,S484="Non Lead")),"Tier 4","Tier 5"))))))))</f>
        <v>BLANK</v>
      </c>
      <c r="U484" s="109" t="str">
        <f t="shared" si="29"/>
        <v>ERROR</v>
      </c>
      <c r="V484" s="83" t="str">
        <f t="shared" si="30"/>
        <v>ERROR</v>
      </c>
      <c r="W484" s="83" t="str">
        <f t="shared" si="31"/>
        <v>NO</v>
      </c>
      <c r="X484" s="115"/>
      <c r="Y484" s="84"/>
      <c r="Z484" s="85"/>
    </row>
    <row r="485" spans="1:26" x14ac:dyDescent="0.25">
      <c r="A485" s="89"/>
      <c r="B485" s="90"/>
      <c r="C485" s="112"/>
      <c r="D485" s="90"/>
      <c r="E485" s="112"/>
      <c r="F485" s="112"/>
      <c r="G485" s="114"/>
      <c r="H485" s="102"/>
      <c r="I485" s="90"/>
      <c r="J485" s="91"/>
      <c r="K485" s="90"/>
      <c r="L485" s="102" t="str">
        <f t="shared" si="28"/>
        <v>ERROR</v>
      </c>
      <c r="M485" s="118"/>
      <c r="N485" s="90"/>
      <c r="O485" s="90"/>
      <c r="P485" s="90"/>
      <c r="Q485" s="89"/>
      <c r="R485" s="90"/>
      <c r="S485" s="121" t="str">
        <f>IF(OR(B485="",$C$3="",$G$3=""),"ERROR",IF(AND(B485='Dropdown Answer Key'!$B$12,OR(E485="Lead",E485="U, May have L",E485="COM",E485="")),"Lead",IF(AND(B485='Dropdown Answer Key'!$B$12,OR(AND(E485="GALV",H485="Y"),AND(E485="GALV",H485="UN"),AND(E485="GALV",H485=""))),"GRR",IF(AND(B485='Dropdown Answer Key'!$B$12,E485="Unknown"),"Unknown SL",IF(AND(B485='Dropdown Answer Key'!$B$13,OR(F485="Lead",F485="U, May have L",F485="COM",F485="")),"Lead",IF(AND(B485='Dropdown Answer Key'!$B$13,OR(AND(F485="GALV",H485="Y"),AND(F485="GALV",H485="UN"),AND(F485="GALV",H485=""))),"GRR",IF(AND(B485='Dropdown Answer Key'!$B$13,F485="Unknown"),"Unknown SL",IF(AND(B485='Dropdown Answer Key'!$B$14,OR(E485="Lead",E485="U, May have L",E485="COM",E485="")),"Lead",IF(AND(B485='Dropdown Answer Key'!$B$14,OR(F485="Lead",F485="U, May have L",F485="COM",F485="")),"Lead",IF(AND(B485='Dropdown Answer Key'!$B$14,OR(AND(E485="GALV",H485="Y"),AND(E485="GALV",H485="UN"),AND(E485="GALV",H485=""),AND(F485="GALV",H485="Y"),AND(F485="GALV",H485="UN"),AND(F485="GALV",H485=""),AND(F485="GALV",I485="Y"),AND(F485="GALV",I485="UN"),AND(F485="GALV",I485=""))),"GRR",IF(AND(B485='Dropdown Answer Key'!$B$14,OR(E485="Unknown",F485="Unknown")),"Unknown SL","Non Lead")))))))))))</f>
        <v>ERROR</v>
      </c>
      <c r="T485" s="122" t="str">
        <f>IF(OR(M485="",Q485="",S485="ERROR"),"BLANK",IF((AND(M485='Dropdown Answer Key'!$B$25,OR('Service Line Inventory'!S485="Lead",S485="Unknown SL"))),"Tier 1",IF(AND('Service Line Inventory'!M485='Dropdown Answer Key'!$B$26,OR('Service Line Inventory'!S485="Lead",S485="Unknown SL")),"Tier 2",IF(AND('Service Line Inventory'!M485='Dropdown Answer Key'!$B$27,OR('Service Line Inventory'!S485="Lead",S485="Unknown SL")),"Tier 2",IF('Service Line Inventory'!S485="GRR","Tier 3",IF((AND('Service Line Inventory'!M485='Dropdown Answer Key'!$B$25,'Service Line Inventory'!Q485='Dropdown Answer Key'!$M$25,O485='Dropdown Answer Key'!$G$27,'Service Line Inventory'!P485='Dropdown Answer Key'!$J$27,S485="Non Lead")),"Tier 4",IF((AND('Service Line Inventory'!M485='Dropdown Answer Key'!$B$25,'Service Line Inventory'!Q485='Dropdown Answer Key'!$M$25,O485='Dropdown Answer Key'!$G$27,S485="Non Lead")),"Tier 4",IF((AND('Service Line Inventory'!M485='Dropdown Answer Key'!$B$25,'Service Line Inventory'!Q485='Dropdown Answer Key'!$M$25,'Service Line Inventory'!P485='Dropdown Answer Key'!$J$27,S485="Non Lead")),"Tier 4","Tier 5"))))))))</f>
        <v>BLANK</v>
      </c>
      <c r="U485" s="123" t="str">
        <f t="shared" si="29"/>
        <v>ERROR</v>
      </c>
      <c r="V485" s="122" t="str">
        <f t="shared" si="30"/>
        <v>ERROR</v>
      </c>
      <c r="W485" s="122" t="str">
        <f t="shared" si="31"/>
        <v>NO</v>
      </c>
      <c r="X485" s="116"/>
      <c r="Y485" s="105"/>
      <c r="Z485" s="85"/>
    </row>
    <row r="486" spans="1:26" x14ac:dyDescent="0.25">
      <c r="A486" s="80"/>
      <c r="B486" s="80"/>
      <c r="C486" s="111"/>
      <c r="D486" s="81"/>
      <c r="E486" s="111"/>
      <c r="F486" s="111"/>
      <c r="G486" s="113"/>
      <c r="H486" s="101"/>
      <c r="I486" s="81"/>
      <c r="J486" s="82"/>
      <c r="K486" s="81"/>
      <c r="L486" s="101" t="str">
        <f t="shared" si="28"/>
        <v>ERROR</v>
      </c>
      <c r="M486" s="117"/>
      <c r="N486" s="81"/>
      <c r="O486" s="81"/>
      <c r="P486" s="81"/>
      <c r="Q486" s="80"/>
      <c r="R486" s="81"/>
      <c r="S486" s="106" t="str">
        <f>IF(OR(B486="",$C$3="",$G$3=""),"ERROR",IF(AND(B486='Dropdown Answer Key'!$B$12,OR(E486="Lead",E486="U, May have L",E486="COM",E486="")),"Lead",IF(AND(B486='Dropdown Answer Key'!$B$12,OR(AND(E486="GALV",H486="Y"),AND(E486="GALV",H486="UN"),AND(E486="GALV",H486=""))),"GRR",IF(AND(B486='Dropdown Answer Key'!$B$12,E486="Unknown"),"Unknown SL",IF(AND(B486='Dropdown Answer Key'!$B$13,OR(F486="Lead",F486="U, May have L",F486="COM",F486="")),"Lead",IF(AND(B486='Dropdown Answer Key'!$B$13,OR(AND(F486="GALV",H486="Y"),AND(F486="GALV",H486="UN"),AND(F486="GALV",H486=""))),"GRR",IF(AND(B486='Dropdown Answer Key'!$B$13,F486="Unknown"),"Unknown SL",IF(AND(B486='Dropdown Answer Key'!$B$14,OR(E486="Lead",E486="U, May have L",E486="COM",E486="")),"Lead",IF(AND(B486='Dropdown Answer Key'!$B$14,OR(F486="Lead",F486="U, May have L",F486="COM",F486="")),"Lead",IF(AND(B486='Dropdown Answer Key'!$B$14,OR(AND(E486="GALV",H486="Y"),AND(E486="GALV",H486="UN"),AND(E486="GALV",H486=""),AND(F486="GALV",H486="Y"),AND(F486="GALV",H486="UN"),AND(F486="GALV",H486=""),AND(F486="GALV",I486="Y"),AND(F486="GALV",I486="UN"),AND(F486="GALV",I486=""))),"GRR",IF(AND(B486='Dropdown Answer Key'!$B$14,OR(E486="Unknown",F486="Unknown")),"Unknown SL","Non Lead")))))))))))</f>
        <v>ERROR</v>
      </c>
      <c r="T486" s="83" t="str">
        <f>IF(OR(M486="",Q486="",S486="ERROR"),"BLANK",IF((AND(M486='Dropdown Answer Key'!$B$25,OR('Service Line Inventory'!S486="Lead",S486="Unknown SL"))),"Tier 1",IF(AND('Service Line Inventory'!M486='Dropdown Answer Key'!$B$26,OR('Service Line Inventory'!S486="Lead",S486="Unknown SL")),"Tier 2",IF(AND('Service Line Inventory'!M486='Dropdown Answer Key'!$B$27,OR('Service Line Inventory'!S486="Lead",S486="Unknown SL")),"Tier 2",IF('Service Line Inventory'!S486="GRR","Tier 3",IF((AND('Service Line Inventory'!M486='Dropdown Answer Key'!$B$25,'Service Line Inventory'!Q486='Dropdown Answer Key'!$M$25,O486='Dropdown Answer Key'!$G$27,'Service Line Inventory'!P486='Dropdown Answer Key'!$J$27,S486="Non Lead")),"Tier 4",IF((AND('Service Line Inventory'!M486='Dropdown Answer Key'!$B$25,'Service Line Inventory'!Q486='Dropdown Answer Key'!$M$25,O486='Dropdown Answer Key'!$G$27,S486="Non Lead")),"Tier 4",IF((AND('Service Line Inventory'!M486='Dropdown Answer Key'!$B$25,'Service Line Inventory'!Q486='Dropdown Answer Key'!$M$25,'Service Line Inventory'!P486='Dropdown Answer Key'!$J$27,S486="Non Lead")),"Tier 4","Tier 5"))))))))</f>
        <v>BLANK</v>
      </c>
      <c r="U486" s="109" t="str">
        <f t="shared" si="29"/>
        <v>ERROR</v>
      </c>
      <c r="V486" s="83" t="str">
        <f t="shared" si="30"/>
        <v>ERROR</v>
      </c>
      <c r="W486" s="83" t="str">
        <f t="shared" si="31"/>
        <v>NO</v>
      </c>
      <c r="X486" s="115"/>
      <c r="Y486" s="84"/>
      <c r="Z486" s="85"/>
    </row>
    <row r="487" spans="1:26" x14ac:dyDescent="0.25">
      <c r="A487" s="89"/>
      <c r="B487" s="90"/>
      <c r="C487" s="112"/>
      <c r="D487" s="90"/>
      <c r="E487" s="112"/>
      <c r="F487" s="112"/>
      <c r="G487" s="114"/>
      <c r="H487" s="102"/>
      <c r="I487" s="90"/>
      <c r="J487" s="91"/>
      <c r="K487" s="90"/>
      <c r="L487" s="102" t="str">
        <f t="shared" si="28"/>
        <v>ERROR</v>
      </c>
      <c r="M487" s="118"/>
      <c r="N487" s="90"/>
      <c r="O487" s="90"/>
      <c r="P487" s="90"/>
      <c r="Q487" s="89"/>
      <c r="R487" s="90"/>
      <c r="S487" s="121" t="str">
        <f>IF(OR(B487="",$C$3="",$G$3=""),"ERROR",IF(AND(B487='Dropdown Answer Key'!$B$12,OR(E487="Lead",E487="U, May have L",E487="COM",E487="")),"Lead",IF(AND(B487='Dropdown Answer Key'!$B$12,OR(AND(E487="GALV",H487="Y"),AND(E487="GALV",H487="UN"),AND(E487="GALV",H487=""))),"GRR",IF(AND(B487='Dropdown Answer Key'!$B$12,E487="Unknown"),"Unknown SL",IF(AND(B487='Dropdown Answer Key'!$B$13,OR(F487="Lead",F487="U, May have L",F487="COM",F487="")),"Lead",IF(AND(B487='Dropdown Answer Key'!$B$13,OR(AND(F487="GALV",H487="Y"),AND(F487="GALV",H487="UN"),AND(F487="GALV",H487=""))),"GRR",IF(AND(B487='Dropdown Answer Key'!$B$13,F487="Unknown"),"Unknown SL",IF(AND(B487='Dropdown Answer Key'!$B$14,OR(E487="Lead",E487="U, May have L",E487="COM",E487="")),"Lead",IF(AND(B487='Dropdown Answer Key'!$B$14,OR(F487="Lead",F487="U, May have L",F487="COM",F487="")),"Lead",IF(AND(B487='Dropdown Answer Key'!$B$14,OR(AND(E487="GALV",H487="Y"),AND(E487="GALV",H487="UN"),AND(E487="GALV",H487=""),AND(F487="GALV",H487="Y"),AND(F487="GALV",H487="UN"),AND(F487="GALV",H487=""),AND(F487="GALV",I487="Y"),AND(F487="GALV",I487="UN"),AND(F487="GALV",I487=""))),"GRR",IF(AND(B487='Dropdown Answer Key'!$B$14,OR(E487="Unknown",F487="Unknown")),"Unknown SL","Non Lead")))))))))))</f>
        <v>ERROR</v>
      </c>
      <c r="T487" s="122" t="str">
        <f>IF(OR(M487="",Q487="",S487="ERROR"),"BLANK",IF((AND(M487='Dropdown Answer Key'!$B$25,OR('Service Line Inventory'!S487="Lead",S487="Unknown SL"))),"Tier 1",IF(AND('Service Line Inventory'!M487='Dropdown Answer Key'!$B$26,OR('Service Line Inventory'!S487="Lead",S487="Unknown SL")),"Tier 2",IF(AND('Service Line Inventory'!M487='Dropdown Answer Key'!$B$27,OR('Service Line Inventory'!S487="Lead",S487="Unknown SL")),"Tier 2",IF('Service Line Inventory'!S487="GRR","Tier 3",IF((AND('Service Line Inventory'!M487='Dropdown Answer Key'!$B$25,'Service Line Inventory'!Q487='Dropdown Answer Key'!$M$25,O487='Dropdown Answer Key'!$G$27,'Service Line Inventory'!P487='Dropdown Answer Key'!$J$27,S487="Non Lead")),"Tier 4",IF((AND('Service Line Inventory'!M487='Dropdown Answer Key'!$B$25,'Service Line Inventory'!Q487='Dropdown Answer Key'!$M$25,O487='Dropdown Answer Key'!$G$27,S487="Non Lead")),"Tier 4",IF((AND('Service Line Inventory'!M487='Dropdown Answer Key'!$B$25,'Service Line Inventory'!Q487='Dropdown Answer Key'!$M$25,'Service Line Inventory'!P487='Dropdown Answer Key'!$J$27,S487="Non Lead")),"Tier 4","Tier 5"))))))))</f>
        <v>BLANK</v>
      </c>
      <c r="U487" s="123" t="str">
        <f t="shared" si="29"/>
        <v>ERROR</v>
      </c>
      <c r="V487" s="122" t="str">
        <f t="shared" si="30"/>
        <v>ERROR</v>
      </c>
      <c r="W487" s="122" t="str">
        <f t="shared" si="31"/>
        <v>NO</v>
      </c>
      <c r="X487" s="116"/>
      <c r="Y487" s="105"/>
      <c r="Z487" s="85"/>
    </row>
    <row r="488" spans="1:26" x14ac:dyDescent="0.25">
      <c r="A488" s="80"/>
      <c r="B488" s="80"/>
      <c r="C488" s="111"/>
      <c r="D488" s="81"/>
      <c r="E488" s="111"/>
      <c r="F488" s="111"/>
      <c r="G488" s="113"/>
      <c r="H488" s="101"/>
      <c r="I488" s="81"/>
      <c r="J488" s="82"/>
      <c r="K488" s="81"/>
      <c r="L488" s="101" t="str">
        <f t="shared" si="28"/>
        <v>ERROR</v>
      </c>
      <c r="M488" s="117"/>
      <c r="N488" s="81"/>
      <c r="O488" s="81"/>
      <c r="P488" s="81"/>
      <c r="Q488" s="80"/>
      <c r="R488" s="81"/>
      <c r="S488" s="106" t="str">
        <f>IF(OR(B488="",$C$3="",$G$3=""),"ERROR",IF(AND(B488='Dropdown Answer Key'!$B$12,OR(E488="Lead",E488="U, May have L",E488="COM",E488="")),"Lead",IF(AND(B488='Dropdown Answer Key'!$B$12,OR(AND(E488="GALV",H488="Y"),AND(E488="GALV",H488="UN"),AND(E488="GALV",H488=""))),"GRR",IF(AND(B488='Dropdown Answer Key'!$B$12,E488="Unknown"),"Unknown SL",IF(AND(B488='Dropdown Answer Key'!$B$13,OR(F488="Lead",F488="U, May have L",F488="COM",F488="")),"Lead",IF(AND(B488='Dropdown Answer Key'!$B$13,OR(AND(F488="GALV",H488="Y"),AND(F488="GALV",H488="UN"),AND(F488="GALV",H488=""))),"GRR",IF(AND(B488='Dropdown Answer Key'!$B$13,F488="Unknown"),"Unknown SL",IF(AND(B488='Dropdown Answer Key'!$B$14,OR(E488="Lead",E488="U, May have L",E488="COM",E488="")),"Lead",IF(AND(B488='Dropdown Answer Key'!$B$14,OR(F488="Lead",F488="U, May have L",F488="COM",F488="")),"Lead",IF(AND(B488='Dropdown Answer Key'!$B$14,OR(AND(E488="GALV",H488="Y"),AND(E488="GALV",H488="UN"),AND(E488="GALV",H488=""),AND(F488="GALV",H488="Y"),AND(F488="GALV",H488="UN"),AND(F488="GALV",H488=""),AND(F488="GALV",I488="Y"),AND(F488="GALV",I488="UN"),AND(F488="GALV",I488=""))),"GRR",IF(AND(B488='Dropdown Answer Key'!$B$14,OR(E488="Unknown",F488="Unknown")),"Unknown SL","Non Lead")))))))))))</f>
        <v>ERROR</v>
      </c>
      <c r="T488" s="83" t="str">
        <f>IF(OR(M488="",Q488="",S488="ERROR"),"BLANK",IF((AND(M488='Dropdown Answer Key'!$B$25,OR('Service Line Inventory'!S488="Lead",S488="Unknown SL"))),"Tier 1",IF(AND('Service Line Inventory'!M488='Dropdown Answer Key'!$B$26,OR('Service Line Inventory'!S488="Lead",S488="Unknown SL")),"Tier 2",IF(AND('Service Line Inventory'!M488='Dropdown Answer Key'!$B$27,OR('Service Line Inventory'!S488="Lead",S488="Unknown SL")),"Tier 2",IF('Service Line Inventory'!S488="GRR","Tier 3",IF((AND('Service Line Inventory'!M488='Dropdown Answer Key'!$B$25,'Service Line Inventory'!Q488='Dropdown Answer Key'!$M$25,O488='Dropdown Answer Key'!$G$27,'Service Line Inventory'!P488='Dropdown Answer Key'!$J$27,S488="Non Lead")),"Tier 4",IF((AND('Service Line Inventory'!M488='Dropdown Answer Key'!$B$25,'Service Line Inventory'!Q488='Dropdown Answer Key'!$M$25,O488='Dropdown Answer Key'!$G$27,S488="Non Lead")),"Tier 4",IF((AND('Service Line Inventory'!M488='Dropdown Answer Key'!$B$25,'Service Line Inventory'!Q488='Dropdown Answer Key'!$M$25,'Service Line Inventory'!P488='Dropdown Answer Key'!$J$27,S488="Non Lead")),"Tier 4","Tier 5"))))))))</f>
        <v>BLANK</v>
      </c>
      <c r="U488" s="109" t="str">
        <f t="shared" si="29"/>
        <v>ERROR</v>
      </c>
      <c r="V488" s="83" t="str">
        <f t="shared" si="30"/>
        <v>ERROR</v>
      </c>
      <c r="W488" s="83" t="str">
        <f t="shared" si="31"/>
        <v>NO</v>
      </c>
      <c r="X488" s="115"/>
      <c r="Y488" s="84"/>
      <c r="Z488" s="85"/>
    </row>
    <row r="489" spans="1:26" x14ac:dyDescent="0.25">
      <c r="A489" s="89"/>
      <c r="B489" s="90"/>
      <c r="C489" s="112"/>
      <c r="D489" s="90"/>
      <c r="E489" s="112"/>
      <c r="F489" s="112"/>
      <c r="G489" s="114"/>
      <c r="H489" s="102"/>
      <c r="I489" s="90"/>
      <c r="J489" s="91"/>
      <c r="K489" s="90"/>
      <c r="L489" s="102" t="str">
        <f t="shared" si="28"/>
        <v>ERROR</v>
      </c>
      <c r="M489" s="118"/>
      <c r="N489" s="90"/>
      <c r="O489" s="90"/>
      <c r="P489" s="90"/>
      <c r="Q489" s="89"/>
      <c r="R489" s="90"/>
      <c r="S489" s="121" t="str">
        <f>IF(OR(B489="",$C$3="",$G$3=""),"ERROR",IF(AND(B489='Dropdown Answer Key'!$B$12,OR(E489="Lead",E489="U, May have L",E489="COM",E489="")),"Lead",IF(AND(B489='Dropdown Answer Key'!$B$12,OR(AND(E489="GALV",H489="Y"),AND(E489="GALV",H489="UN"),AND(E489="GALV",H489=""))),"GRR",IF(AND(B489='Dropdown Answer Key'!$B$12,E489="Unknown"),"Unknown SL",IF(AND(B489='Dropdown Answer Key'!$B$13,OR(F489="Lead",F489="U, May have L",F489="COM",F489="")),"Lead",IF(AND(B489='Dropdown Answer Key'!$B$13,OR(AND(F489="GALV",H489="Y"),AND(F489="GALV",H489="UN"),AND(F489="GALV",H489=""))),"GRR",IF(AND(B489='Dropdown Answer Key'!$B$13,F489="Unknown"),"Unknown SL",IF(AND(B489='Dropdown Answer Key'!$B$14,OR(E489="Lead",E489="U, May have L",E489="COM",E489="")),"Lead",IF(AND(B489='Dropdown Answer Key'!$B$14,OR(F489="Lead",F489="U, May have L",F489="COM",F489="")),"Lead",IF(AND(B489='Dropdown Answer Key'!$B$14,OR(AND(E489="GALV",H489="Y"),AND(E489="GALV",H489="UN"),AND(E489="GALV",H489=""),AND(F489="GALV",H489="Y"),AND(F489="GALV",H489="UN"),AND(F489="GALV",H489=""),AND(F489="GALV",I489="Y"),AND(F489="GALV",I489="UN"),AND(F489="GALV",I489=""))),"GRR",IF(AND(B489='Dropdown Answer Key'!$B$14,OR(E489="Unknown",F489="Unknown")),"Unknown SL","Non Lead")))))))))))</f>
        <v>ERROR</v>
      </c>
      <c r="T489" s="122" t="str">
        <f>IF(OR(M489="",Q489="",S489="ERROR"),"BLANK",IF((AND(M489='Dropdown Answer Key'!$B$25,OR('Service Line Inventory'!S489="Lead",S489="Unknown SL"))),"Tier 1",IF(AND('Service Line Inventory'!M489='Dropdown Answer Key'!$B$26,OR('Service Line Inventory'!S489="Lead",S489="Unknown SL")),"Tier 2",IF(AND('Service Line Inventory'!M489='Dropdown Answer Key'!$B$27,OR('Service Line Inventory'!S489="Lead",S489="Unknown SL")),"Tier 2",IF('Service Line Inventory'!S489="GRR","Tier 3",IF((AND('Service Line Inventory'!M489='Dropdown Answer Key'!$B$25,'Service Line Inventory'!Q489='Dropdown Answer Key'!$M$25,O489='Dropdown Answer Key'!$G$27,'Service Line Inventory'!P489='Dropdown Answer Key'!$J$27,S489="Non Lead")),"Tier 4",IF((AND('Service Line Inventory'!M489='Dropdown Answer Key'!$B$25,'Service Line Inventory'!Q489='Dropdown Answer Key'!$M$25,O489='Dropdown Answer Key'!$G$27,S489="Non Lead")),"Tier 4",IF((AND('Service Line Inventory'!M489='Dropdown Answer Key'!$B$25,'Service Line Inventory'!Q489='Dropdown Answer Key'!$M$25,'Service Line Inventory'!P489='Dropdown Answer Key'!$J$27,S489="Non Lead")),"Tier 4","Tier 5"))))))))</f>
        <v>BLANK</v>
      </c>
      <c r="U489" s="123" t="str">
        <f t="shared" si="29"/>
        <v>ERROR</v>
      </c>
      <c r="V489" s="122" t="str">
        <f t="shared" si="30"/>
        <v>ERROR</v>
      </c>
      <c r="W489" s="122" t="str">
        <f t="shared" si="31"/>
        <v>NO</v>
      </c>
      <c r="X489" s="116"/>
      <c r="Y489" s="105"/>
      <c r="Z489" s="85"/>
    </row>
    <row r="490" spans="1:26" x14ac:dyDescent="0.25">
      <c r="A490" s="80"/>
      <c r="B490" s="80"/>
      <c r="C490" s="111"/>
      <c r="D490" s="81"/>
      <c r="E490" s="111"/>
      <c r="F490" s="111"/>
      <c r="G490" s="113"/>
      <c r="H490" s="101"/>
      <c r="I490" s="81"/>
      <c r="J490" s="82"/>
      <c r="K490" s="81"/>
      <c r="L490" s="101" t="str">
        <f t="shared" si="28"/>
        <v>ERROR</v>
      </c>
      <c r="M490" s="117"/>
      <c r="N490" s="81"/>
      <c r="O490" s="81"/>
      <c r="P490" s="81"/>
      <c r="Q490" s="80"/>
      <c r="R490" s="81"/>
      <c r="S490" s="106" t="str">
        <f>IF(OR(B490="",$C$3="",$G$3=""),"ERROR",IF(AND(B490='Dropdown Answer Key'!$B$12,OR(E490="Lead",E490="U, May have L",E490="COM",E490="")),"Lead",IF(AND(B490='Dropdown Answer Key'!$B$12,OR(AND(E490="GALV",H490="Y"),AND(E490="GALV",H490="UN"),AND(E490="GALV",H490=""))),"GRR",IF(AND(B490='Dropdown Answer Key'!$B$12,E490="Unknown"),"Unknown SL",IF(AND(B490='Dropdown Answer Key'!$B$13,OR(F490="Lead",F490="U, May have L",F490="COM",F490="")),"Lead",IF(AND(B490='Dropdown Answer Key'!$B$13,OR(AND(F490="GALV",H490="Y"),AND(F490="GALV",H490="UN"),AND(F490="GALV",H490=""))),"GRR",IF(AND(B490='Dropdown Answer Key'!$B$13,F490="Unknown"),"Unknown SL",IF(AND(B490='Dropdown Answer Key'!$B$14,OR(E490="Lead",E490="U, May have L",E490="COM",E490="")),"Lead",IF(AND(B490='Dropdown Answer Key'!$B$14,OR(F490="Lead",F490="U, May have L",F490="COM",F490="")),"Lead",IF(AND(B490='Dropdown Answer Key'!$B$14,OR(AND(E490="GALV",H490="Y"),AND(E490="GALV",H490="UN"),AND(E490="GALV",H490=""),AND(F490="GALV",H490="Y"),AND(F490="GALV",H490="UN"),AND(F490="GALV",H490=""),AND(F490="GALV",I490="Y"),AND(F490="GALV",I490="UN"),AND(F490="GALV",I490=""))),"GRR",IF(AND(B490='Dropdown Answer Key'!$B$14,OR(E490="Unknown",F490="Unknown")),"Unknown SL","Non Lead")))))))))))</f>
        <v>ERROR</v>
      </c>
      <c r="T490" s="83" t="str">
        <f>IF(OR(M490="",Q490="",S490="ERROR"),"BLANK",IF((AND(M490='Dropdown Answer Key'!$B$25,OR('Service Line Inventory'!S490="Lead",S490="Unknown SL"))),"Tier 1",IF(AND('Service Line Inventory'!M490='Dropdown Answer Key'!$B$26,OR('Service Line Inventory'!S490="Lead",S490="Unknown SL")),"Tier 2",IF(AND('Service Line Inventory'!M490='Dropdown Answer Key'!$B$27,OR('Service Line Inventory'!S490="Lead",S490="Unknown SL")),"Tier 2",IF('Service Line Inventory'!S490="GRR","Tier 3",IF((AND('Service Line Inventory'!M490='Dropdown Answer Key'!$B$25,'Service Line Inventory'!Q490='Dropdown Answer Key'!$M$25,O490='Dropdown Answer Key'!$G$27,'Service Line Inventory'!P490='Dropdown Answer Key'!$J$27,S490="Non Lead")),"Tier 4",IF((AND('Service Line Inventory'!M490='Dropdown Answer Key'!$B$25,'Service Line Inventory'!Q490='Dropdown Answer Key'!$M$25,O490='Dropdown Answer Key'!$G$27,S490="Non Lead")),"Tier 4",IF((AND('Service Line Inventory'!M490='Dropdown Answer Key'!$B$25,'Service Line Inventory'!Q490='Dropdown Answer Key'!$M$25,'Service Line Inventory'!P490='Dropdown Answer Key'!$J$27,S490="Non Lead")),"Tier 4","Tier 5"))))))))</f>
        <v>BLANK</v>
      </c>
      <c r="U490" s="109" t="str">
        <f t="shared" si="29"/>
        <v>ERROR</v>
      </c>
      <c r="V490" s="83" t="str">
        <f t="shared" si="30"/>
        <v>ERROR</v>
      </c>
      <c r="W490" s="83" t="str">
        <f t="shared" si="31"/>
        <v>NO</v>
      </c>
      <c r="X490" s="115"/>
      <c r="Y490" s="84"/>
      <c r="Z490" s="85"/>
    </row>
    <row r="491" spans="1:26" x14ac:dyDescent="0.25">
      <c r="A491" s="89"/>
      <c r="B491" s="90"/>
      <c r="C491" s="112"/>
      <c r="D491" s="90"/>
      <c r="E491" s="112"/>
      <c r="F491" s="112"/>
      <c r="G491" s="114"/>
      <c r="H491" s="102"/>
      <c r="I491" s="90"/>
      <c r="J491" s="91"/>
      <c r="K491" s="90"/>
      <c r="L491" s="102" t="str">
        <f t="shared" si="28"/>
        <v>ERROR</v>
      </c>
      <c r="M491" s="118"/>
      <c r="N491" s="90"/>
      <c r="O491" s="90"/>
      <c r="P491" s="90"/>
      <c r="Q491" s="89"/>
      <c r="R491" s="90"/>
      <c r="S491" s="121" t="str">
        <f>IF(OR(B491="",$C$3="",$G$3=""),"ERROR",IF(AND(B491='Dropdown Answer Key'!$B$12,OR(E491="Lead",E491="U, May have L",E491="COM",E491="")),"Lead",IF(AND(B491='Dropdown Answer Key'!$B$12,OR(AND(E491="GALV",H491="Y"),AND(E491="GALV",H491="UN"),AND(E491="GALV",H491=""))),"GRR",IF(AND(B491='Dropdown Answer Key'!$B$12,E491="Unknown"),"Unknown SL",IF(AND(B491='Dropdown Answer Key'!$B$13,OR(F491="Lead",F491="U, May have L",F491="COM",F491="")),"Lead",IF(AND(B491='Dropdown Answer Key'!$B$13,OR(AND(F491="GALV",H491="Y"),AND(F491="GALV",H491="UN"),AND(F491="GALV",H491=""))),"GRR",IF(AND(B491='Dropdown Answer Key'!$B$13,F491="Unknown"),"Unknown SL",IF(AND(B491='Dropdown Answer Key'!$B$14,OR(E491="Lead",E491="U, May have L",E491="COM",E491="")),"Lead",IF(AND(B491='Dropdown Answer Key'!$B$14,OR(F491="Lead",F491="U, May have L",F491="COM",F491="")),"Lead",IF(AND(B491='Dropdown Answer Key'!$B$14,OR(AND(E491="GALV",H491="Y"),AND(E491="GALV",H491="UN"),AND(E491="GALV",H491=""),AND(F491="GALV",H491="Y"),AND(F491="GALV",H491="UN"),AND(F491="GALV",H491=""),AND(F491="GALV",I491="Y"),AND(F491="GALV",I491="UN"),AND(F491="GALV",I491=""))),"GRR",IF(AND(B491='Dropdown Answer Key'!$B$14,OR(E491="Unknown",F491="Unknown")),"Unknown SL","Non Lead")))))))))))</f>
        <v>ERROR</v>
      </c>
      <c r="T491" s="122" t="str">
        <f>IF(OR(M491="",Q491="",S491="ERROR"),"BLANK",IF((AND(M491='Dropdown Answer Key'!$B$25,OR('Service Line Inventory'!S491="Lead",S491="Unknown SL"))),"Tier 1",IF(AND('Service Line Inventory'!M491='Dropdown Answer Key'!$B$26,OR('Service Line Inventory'!S491="Lead",S491="Unknown SL")),"Tier 2",IF(AND('Service Line Inventory'!M491='Dropdown Answer Key'!$B$27,OR('Service Line Inventory'!S491="Lead",S491="Unknown SL")),"Tier 2",IF('Service Line Inventory'!S491="GRR","Tier 3",IF((AND('Service Line Inventory'!M491='Dropdown Answer Key'!$B$25,'Service Line Inventory'!Q491='Dropdown Answer Key'!$M$25,O491='Dropdown Answer Key'!$G$27,'Service Line Inventory'!P491='Dropdown Answer Key'!$J$27,S491="Non Lead")),"Tier 4",IF((AND('Service Line Inventory'!M491='Dropdown Answer Key'!$B$25,'Service Line Inventory'!Q491='Dropdown Answer Key'!$M$25,O491='Dropdown Answer Key'!$G$27,S491="Non Lead")),"Tier 4",IF((AND('Service Line Inventory'!M491='Dropdown Answer Key'!$B$25,'Service Line Inventory'!Q491='Dropdown Answer Key'!$M$25,'Service Line Inventory'!P491='Dropdown Answer Key'!$J$27,S491="Non Lead")),"Tier 4","Tier 5"))))))))</f>
        <v>BLANK</v>
      </c>
      <c r="U491" s="123" t="str">
        <f t="shared" si="29"/>
        <v>ERROR</v>
      </c>
      <c r="V491" s="122" t="str">
        <f t="shared" si="30"/>
        <v>ERROR</v>
      </c>
      <c r="W491" s="122" t="str">
        <f t="shared" si="31"/>
        <v>NO</v>
      </c>
      <c r="X491" s="116"/>
      <c r="Y491" s="105"/>
      <c r="Z491" s="85"/>
    </row>
    <row r="492" spans="1:26" x14ac:dyDescent="0.25">
      <c r="A492" s="80"/>
      <c r="B492" s="80"/>
      <c r="C492" s="111"/>
      <c r="D492" s="81"/>
      <c r="E492" s="111"/>
      <c r="F492" s="111"/>
      <c r="G492" s="113"/>
      <c r="H492" s="101"/>
      <c r="I492" s="81"/>
      <c r="J492" s="82"/>
      <c r="K492" s="81"/>
      <c r="L492" s="101" t="str">
        <f t="shared" si="28"/>
        <v>ERROR</v>
      </c>
      <c r="M492" s="117"/>
      <c r="N492" s="81"/>
      <c r="O492" s="81"/>
      <c r="P492" s="81"/>
      <c r="Q492" s="80"/>
      <c r="R492" s="81"/>
      <c r="S492" s="106" t="str">
        <f>IF(OR(B492="",$C$3="",$G$3=""),"ERROR",IF(AND(B492='Dropdown Answer Key'!$B$12,OR(E492="Lead",E492="U, May have L",E492="COM",E492="")),"Lead",IF(AND(B492='Dropdown Answer Key'!$B$12,OR(AND(E492="GALV",H492="Y"),AND(E492="GALV",H492="UN"),AND(E492="GALV",H492=""))),"GRR",IF(AND(B492='Dropdown Answer Key'!$B$12,E492="Unknown"),"Unknown SL",IF(AND(B492='Dropdown Answer Key'!$B$13,OR(F492="Lead",F492="U, May have L",F492="COM",F492="")),"Lead",IF(AND(B492='Dropdown Answer Key'!$B$13,OR(AND(F492="GALV",H492="Y"),AND(F492="GALV",H492="UN"),AND(F492="GALV",H492=""))),"GRR",IF(AND(B492='Dropdown Answer Key'!$B$13,F492="Unknown"),"Unknown SL",IF(AND(B492='Dropdown Answer Key'!$B$14,OR(E492="Lead",E492="U, May have L",E492="COM",E492="")),"Lead",IF(AND(B492='Dropdown Answer Key'!$B$14,OR(F492="Lead",F492="U, May have L",F492="COM",F492="")),"Lead",IF(AND(B492='Dropdown Answer Key'!$B$14,OR(AND(E492="GALV",H492="Y"),AND(E492="GALV",H492="UN"),AND(E492="GALV",H492=""),AND(F492="GALV",H492="Y"),AND(F492="GALV",H492="UN"),AND(F492="GALV",H492=""),AND(F492="GALV",I492="Y"),AND(F492="GALV",I492="UN"),AND(F492="GALV",I492=""))),"GRR",IF(AND(B492='Dropdown Answer Key'!$B$14,OR(E492="Unknown",F492="Unknown")),"Unknown SL","Non Lead")))))))))))</f>
        <v>ERROR</v>
      </c>
      <c r="T492" s="83" t="str">
        <f>IF(OR(M492="",Q492="",S492="ERROR"),"BLANK",IF((AND(M492='Dropdown Answer Key'!$B$25,OR('Service Line Inventory'!S492="Lead",S492="Unknown SL"))),"Tier 1",IF(AND('Service Line Inventory'!M492='Dropdown Answer Key'!$B$26,OR('Service Line Inventory'!S492="Lead",S492="Unknown SL")),"Tier 2",IF(AND('Service Line Inventory'!M492='Dropdown Answer Key'!$B$27,OR('Service Line Inventory'!S492="Lead",S492="Unknown SL")),"Tier 2",IF('Service Line Inventory'!S492="GRR","Tier 3",IF((AND('Service Line Inventory'!M492='Dropdown Answer Key'!$B$25,'Service Line Inventory'!Q492='Dropdown Answer Key'!$M$25,O492='Dropdown Answer Key'!$G$27,'Service Line Inventory'!P492='Dropdown Answer Key'!$J$27,S492="Non Lead")),"Tier 4",IF((AND('Service Line Inventory'!M492='Dropdown Answer Key'!$B$25,'Service Line Inventory'!Q492='Dropdown Answer Key'!$M$25,O492='Dropdown Answer Key'!$G$27,S492="Non Lead")),"Tier 4",IF((AND('Service Line Inventory'!M492='Dropdown Answer Key'!$B$25,'Service Line Inventory'!Q492='Dropdown Answer Key'!$M$25,'Service Line Inventory'!P492='Dropdown Answer Key'!$J$27,S492="Non Lead")),"Tier 4","Tier 5"))))))))</f>
        <v>BLANK</v>
      </c>
      <c r="U492" s="109" t="str">
        <f t="shared" si="29"/>
        <v>ERROR</v>
      </c>
      <c r="V492" s="83" t="str">
        <f t="shared" si="30"/>
        <v>ERROR</v>
      </c>
      <c r="W492" s="83" t="str">
        <f t="shared" si="31"/>
        <v>NO</v>
      </c>
      <c r="X492" s="115"/>
      <c r="Y492" s="84"/>
      <c r="Z492" s="85"/>
    </row>
    <row r="493" spans="1:26" x14ac:dyDescent="0.25">
      <c r="A493" s="89"/>
      <c r="B493" s="90"/>
      <c r="C493" s="112"/>
      <c r="D493" s="90"/>
      <c r="E493" s="112"/>
      <c r="F493" s="112"/>
      <c r="G493" s="114"/>
      <c r="H493" s="102"/>
      <c r="I493" s="90"/>
      <c r="J493" s="91"/>
      <c r="K493" s="90"/>
      <c r="L493" s="102" t="str">
        <f t="shared" si="28"/>
        <v>ERROR</v>
      </c>
      <c r="M493" s="118"/>
      <c r="N493" s="90"/>
      <c r="O493" s="90"/>
      <c r="P493" s="90"/>
      <c r="Q493" s="89"/>
      <c r="R493" s="90"/>
      <c r="S493" s="121" t="str">
        <f>IF(OR(B493="",$C$3="",$G$3=""),"ERROR",IF(AND(B493='Dropdown Answer Key'!$B$12,OR(E493="Lead",E493="U, May have L",E493="COM",E493="")),"Lead",IF(AND(B493='Dropdown Answer Key'!$B$12,OR(AND(E493="GALV",H493="Y"),AND(E493="GALV",H493="UN"),AND(E493="GALV",H493=""))),"GRR",IF(AND(B493='Dropdown Answer Key'!$B$12,E493="Unknown"),"Unknown SL",IF(AND(B493='Dropdown Answer Key'!$B$13,OR(F493="Lead",F493="U, May have L",F493="COM",F493="")),"Lead",IF(AND(B493='Dropdown Answer Key'!$B$13,OR(AND(F493="GALV",H493="Y"),AND(F493="GALV",H493="UN"),AND(F493="GALV",H493=""))),"GRR",IF(AND(B493='Dropdown Answer Key'!$B$13,F493="Unknown"),"Unknown SL",IF(AND(B493='Dropdown Answer Key'!$B$14,OR(E493="Lead",E493="U, May have L",E493="COM",E493="")),"Lead",IF(AND(B493='Dropdown Answer Key'!$B$14,OR(F493="Lead",F493="U, May have L",F493="COM",F493="")),"Lead",IF(AND(B493='Dropdown Answer Key'!$B$14,OR(AND(E493="GALV",H493="Y"),AND(E493="GALV",H493="UN"),AND(E493="GALV",H493=""),AND(F493="GALV",H493="Y"),AND(F493="GALV",H493="UN"),AND(F493="GALV",H493=""),AND(F493="GALV",I493="Y"),AND(F493="GALV",I493="UN"),AND(F493="GALV",I493=""))),"GRR",IF(AND(B493='Dropdown Answer Key'!$B$14,OR(E493="Unknown",F493="Unknown")),"Unknown SL","Non Lead")))))))))))</f>
        <v>ERROR</v>
      </c>
      <c r="T493" s="122" t="str">
        <f>IF(OR(M493="",Q493="",S493="ERROR"),"BLANK",IF((AND(M493='Dropdown Answer Key'!$B$25,OR('Service Line Inventory'!S493="Lead",S493="Unknown SL"))),"Tier 1",IF(AND('Service Line Inventory'!M493='Dropdown Answer Key'!$B$26,OR('Service Line Inventory'!S493="Lead",S493="Unknown SL")),"Tier 2",IF(AND('Service Line Inventory'!M493='Dropdown Answer Key'!$B$27,OR('Service Line Inventory'!S493="Lead",S493="Unknown SL")),"Tier 2",IF('Service Line Inventory'!S493="GRR","Tier 3",IF((AND('Service Line Inventory'!M493='Dropdown Answer Key'!$B$25,'Service Line Inventory'!Q493='Dropdown Answer Key'!$M$25,O493='Dropdown Answer Key'!$G$27,'Service Line Inventory'!P493='Dropdown Answer Key'!$J$27,S493="Non Lead")),"Tier 4",IF((AND('Service Line Inventory'!M493='Dropdown Answer Key'!$B$25,'Service Line Inventory'!Q493='Dropdown Answer Key'!$M$25,O493='Dropdown Answer Key'!$G$27,S493="Non Lead")),"Tier 4",IF((AND('Service Line Inventory'!M493='Dropdown Answer Key'!$B$25,'Service Line Inventory'!Q493='Dropdown Answer Key'!$M$25,'Service Line Inventory'!P493='Dropdown Answer Key'!$J$27,S493="Non Lead")),"Tier 4","Tier 5"))))))))</f>
        <v>BLANK</v>
      </c>
      <c r="U493" s="123" t="str">
        <f t="shared" si="29"/>
        <v>ERROR</v>
      </c>
      <c r="V493" s="122" t="str">
        <f t="shared" si="30"/>
        <v>ERROR</v>
      </c>
      <c r="W493" s="122" t="str">
        <f t="shared" si="31"/>
        <v>NO</v>
      </c>
      <c r="X493" s="116"/>
      <c r="Y493" s="105"/>
      <c r="Z493" s="85"/>
    </row>
    <row r="494" spans="1:26" x14ac:dyDescent="0.25">
      <c r="A494" s="80"/>
      <c r="B494" s="80"/>
      <c r="C494" s="111"/>
      <c r="D494" s="81"/>
      <c r="E494" s="111"/>
      <c r="F494" s="111"/>
      <c r="G494" s="113"/>
      <c r="H494" s="101"/>
      <c r="I494" s="81"/>
      <c r="J494" s="82"/>
      <c r="K494" s="81"/>
      <c r="L494" s="101" t="str">
        <f t="shared" si="28"/>
        <v>ERROR</v>
      </c>
      <c r="M494" s="117"/>
      <c r="N494" s="81"/>
      <c r="O494" s="81"/>
      <c r="P494" s="81"/>
      <c r="Q494" s="80"/>
      <c r="R494" s="81"/>
      <c r="S494" s="106" t="str">
        <f>IF(OR(B494="",$C$3="",$G$3=""),"ERROR",IF(AND(B494='Dropdown Answer Key'!$B$12,OR(E494="Lead",E494="U, May have L",E494="COM",E494="")),"Lead",IF(AND(B494='Dropdown Answer Key'!$B$12,OR(AND(E494="GALV",H494="Y"),AND(E494="GALV",H494="UN"),AND(E494="GALV",H494=""))),"GRR",IF(AND(B494='Dropdown Answer Key'!$B$12,E494="Unknown"),"Unknown SL",IF(AND(B494='Dropdown Answer Key'!$B$13,OR(F494="Lead",F494="U, May have L",F494="COM",F494="")),"Lead",IF(AND(B494='Dropdown Answer Key'!$B$13,OR(AND(F494="GALV",H494="Y"),AND(F494="GALV",H494="UN"),AND(F494="GALV",H494=""))),"GRR",IF(AND(B494='Dropdown Answer Key'!$B$13,F494="Unknown"),"Unknown SL",IF(AND(B494='Dropdown Answer Key'!$B$14,OR(E494="Lead",E494="U, May have L",E494="COM",E494="")),"Lead",IF(AND(B494='Dropdown Answer Key'!$B$14,OR(F494="Lead",F494="U, May have L",F494="COM",F494="")),"Lead",IF(AND(B494='Dropdown Answer Key'!$B$14,OR(AND(E494="GALV",H494="Y"),AND(E494="GALV",H494="UN"),AND(E494="GALV",H494=""),AND(F494="GALV",H494="Y"),AND(F494="GALV",H494="UN"),AND(F494="GALV",H494=""),AND(F494="GALV",I494="Y"),AND(F494="GALV",I494="UN"),AND(F494="GALV",I494=""))),"GRR",IF(AND(B494='Dropdown Answer Key'!$B$14,OR(E494="Unknown",F494="Unknown")),"Unknown SL","Non Lead")))))))))))</f>
        <v>ERROR</v>
      </c>
      <c r="T494" s="83" t="str">
        <f>IF(OR(M494="",Q494="",S494="ERROR"),"BLANK",IF((AND(M494='Dropdown Answer Key'!$B$25,OR('Service Line Inventory'!S494="Lead",S494="Unknown SL"))),"Tier 1",IF(AND('Service Line Inventory'!M494='Dropdown Answer Key'!$B$26,OR('Service Line Inventory'!S494="Lead",S494="Unknown SL")),"Tier 2",IF(AND('Service Line Inventory'!M494='Dropdown Answer Key'!$B$27,OR('Service Line Inventory'!S494="Lead",S494="Unknown SL")),"Tier 2",IF('Service Line Inventory'!S494="GRR","Tier 3",IF((AND('Service Line Inventory'!M494='Dropdown Answer Key'!$B$25,'Service Line Inventory'!Q494='Dropdown Answer Key'!$M$25,O494='Dropdown Answer Key'!$G$27,'Service Line Inventory'!P494='Dropdown Answer Key'!$J$27,S494="Non Lead")),"Tier 4",IF((AND('Service Line Inventory'!M494='Dropdown Answer Key'!$B$25,'Service Line Inventory'!Q494='Dropdown Answer Key'!$M$25,O494='Dropdown Answer Key'!$G$27,S494="Non Lead")),"Tier 4",IF((AND('Service Line Inventory'!M494='Dropdown Answer Key'!$B$25,'Service Line Inventory'!Q494='Dropdown Answer Key'!$M$25,'Service Line Inventory'!P494='Dropdown Answer Key'!$J$27,S494="Non Lead")),"Tier 4","Tier 5"))))))))</f>
        <v>BLANK</v>
      </c>
      <c r="U494" s="109" t="str">
        <f t="shared" si="29"/>
        <v>ERROR</v>
      </c>
      <c r="V494" s="83" t="str">
        <f t="shared" si="30"/>
        <v>ERROR</v>
      </c>
      <c r="W494" s="83" t="str">
        <f t="shared" si="31"/>
        <v>NO</v>
      </c>
      <c r="X494" s="115"/>
      <c r="Y494" s="84"/>
      <c r="Z494" s="85"/>
    </row>
    <row r="495" spans="1:26" x14ac:dyDescent="0.25">
      <c r="A495" s="89"/>
      <c r="B495" s="90"/>
      <c r="C495" s="112"/>
      <c r="D495" s="90"/>
      <c r="E495" s="112"/>
      <c r="F495" s="112"/>
      <c r="G495" s="114"/>
      <c r="H495" s="102"/>
      <c r="I495" s="90"/>
      <c r="J495" s="91"/>
      <c r="K495" s="90"/>
      <c r="L495" s="102" t="str">
        <f t="shared" si="28"/>
        <v>ERROR</v>
      </c>
      <c r="M495" s="118"/>
      <c r="N495" s="90"/>
      <c r="O495" s="90"/>
      <c r="P495" s="90"/>
      <c r="Q495" s="89"/>
      <c r="R495" s="90"/>
      <c r="S495" s="121" t="str">
        <f>IF(OR(B495="",$C$3="",$G$3=""),"ERROR",IF(AND(B495='Dropdown Answer Key'!$B$12,OR(E495="Lead",E495="U, May have L",E495="COM",E495="")),"Lead",IF(AND(B495='Dropdown Answer Key'!$B$12,OR(AND(E495="GALV",H495="Y"),AND(E495="GALV",H495="UN"),AND(E495="GALV",H495=""))),"GRR",IF(AND(B495='Dropdown Answer Key'!$B$12,E495="Unknown"),"Unknown SL",IF(AND(B495='Dropdown Answer Key'!$B$13,OR(F495="Lead",F495="U, May have L",F495="COM",F495="")),"Lead",IF(AND(B495='Dropdown Answer Key'!$B$13,OR(AND(F495="GALV",H495="Y"),AND(F495="GALV",H495="UN"),AND(F495="GALV",H495=""))),"GRR",IF(AND(B495='Dropdown Answer Key'!$B$13,F495="Unknown"),"Unknown SL",IF(AND(B495='Dropdown Answer Key'!$B$14,OR(E495="Lead",E495="U, May have L",E495="COM",E495="")),"Lead",IF(AND(B495='Dropdown Answer Key'!$B$14,OR(F495="Lead",F495="U, May have L",F495="COM",F495="")),"Lead",IF(AND(B495='Dropdown Answer Key'!$B$14,OR(AND(E495="GALV",H495="Y"),AND(E495="GALV",H495="UN"),AND(E495="GALV",H495=""),AND(F495="GALV",H495="Y"),AND(F495="GALV",H495="UN"),AND(F495="GALV",H495=""),AND(F495="GALV",I495="Y"),AND(F495="GALV",I495="UN"),AND(F495="GALV",I495=""))),"GRR",IF(AND(B495='Dropdown Answer Key'!$B$14,OR(E495="Unknown",F495="Unknown")),"Unknown SL","Non Lead")))))))))))</f>
        <v>ERROR</v>
      </c>
      <c r="T495" s="122" t="str">
        <f>IF(OR(M495="",Q495="",S495="ERROR"),"BLANK",IF((AND(M495='Dropdown Answer Key'!$B$25,OR('Service Line Inventory'!S495="Lead",S495="Unknown SL"))),"Tier 1",IF(AND('Service Line Inventory'!M495='Dropdown Answer Key'!$B$26,OR('Service Line Inventory'!S495="Lead",S495="Unknown SL")),"Tier 2",IF(AND('Service Line Inventory'!M495='Dropdown Answer Key'!$B$27,OR('Service Line Inventory'!S495="Lead",S495="Unknown SL")),"Tier 2",IF('Service Line Inventory'!S495="GRR","Tier 3",IF((AND('Service Line Inventory'!M495='Dropdown Answer Key'!$B$25,'Service Line Inventory'!Q495='Dropdown Answer Key'!$M$25,O495='Dropdown Answer Key'!$G$27,'Service Line Inventory'!P495='Dropdown Answer Key'!$J$27,S495="Non Lead")),"Tier 4",IF((AND('Service Line Inventory'!M495='Dropdown Answer Key'!$B$25,'Service Line Inventory'!Q495='Dropdown Answer Key'!$M$25,O495='Dropdown Answer Key'!$G$27,S495="Non Lead")),"Tier 4",IF((AND('Service Line Inventory'!M495='Dropdown Answer Key'!$B$25,'Service Line Inventory'!Q495='Dropdown Answer Key'!$M$25,'Service Line Inventory'!P495='Dropdown Answer Key'!$J$27,S495="Non Lead")),"Tier 4","Tier 5"))))))))</f>
        <v>BLANK</v>
      </c>
      <c r="U495" s="123" t="str">
        <f t="shared" si="29"/>
        <v>ERROR</v>
      </c>
      <c r="V495" s="122" t="str">
        <f t="shared" si="30"/>
        <v>ERROR</v>
      </c>
      <c r="W495" s="122" t="str">
        <f t="shared" si="31"/>
        <v>NO</v>
      </c>
      <c r="X495" s="116"/>
      <c r="Y495" s="105"/>
      <c r="Z495" s="85"/>
    </row>
    <row r="496" spans="1:26" x14ac:dyDescent="0.25">
      <c r="A496" s="80"/>
      <c r="B496" s="80"/>
      <c r="C496" s="111"/>
      <c r="D496" s="81"/>
      <c r="E496" s="111"/>
      <c r="F496" s="111"/>
      <c r="G496" s="113"/>
      <c r="H496" s="101"/>
      <c r="I496" s="81"/>
      <c r="J496" s="82"/>
      <c r="K496" s="81"/>
      <c r="L496" s="101" t="str">
        <f t="shared" si="28"/>
        <v>ERROR</v>
      </c>
      <c r="M496" s="117"/>
      <c r="N496" s="81"/>
      <c r="O496" s="81"/>
      <c r="P496" s="81"/>
      <c r="Q496" s="80"/>
      <c r="R496" s="81"/>
      <c r="S496" s="106" t="str">
        <f>IF(OR(B496="",$C$3="",$G$3=""),"ERROR",IF(AND(B496='Dropdown Answer Key'!$B$12,OR(E496="Lead",E496="U, May have L",E496="COM",E496="")),"Lead",IF(AND(B496='Dropdown Answer Key'!$B$12,OR(AND(E496="GALV",H496="Y"),AND(E496="GALV",H496="UN"),AND(E496="GALV",H496=""))),"GRR",IF(AND(B496='Dropdown Answer Key'!$B$12,E496="Unknown"),"Unknown SL",IF(AND(B496='Dropdown Answer Key'!$B$13,OR(F496="Lead",F496="U, May have L",F496="COM",F496="")),"Lead",IF(AND(B496='Dropdown Answer Key'!$B$13,OR(AND(F496="GALV",H496="Y"),AND(F496="GALV",H496="UN"),AND(F496="GALV",H496=""))),"GRR",IF(AND(B496='Dropdown Answer Key'!$B$13,F496="Unknown"),"Unknown SL",IF(AND(B496='Dropdown Answer Key'!$B$14,OR(E496="Lead",E496="U, May have L",E496="COM",E496="")),"Lead",IF(AND(B496='Dropdown Answer Key'!$B$14,OR(F496="Lead",F496="U, May have L",F496="COM",F496="")),"Lead",IF(AND(B496='Dropdown Answer Key'!$B$14,OR(AND(E496="GALV",H496="Y"),AND(E496="GALV",H496="UN"),AND(E496="GALV",H496=""),AND(F496="GALV",H496="Y"),AND(F496="GALV",H496="UN"),AND(F496="GALV",H496=""),AND(F496="GALV",I496="Y"),AND(F496="GALV",I496="UN"),AND(F496="GALV",I496=""))),"GRR",IF(AND(B496='Dropdown Answer Key'!$B$14,OR(E496="Unknown",F496="Unknown")),"Unknown SL","Non Lead")))))))))))</f>
        <v>ERROR</v>
      </c>
      <c r="T496" s="83" t="str">
        <f>IF(OR(M496="",Q496="",S496="ERROR"),"BLANK",IF((AND(M496='Dropdown Answer Key'!$B$25,OR('Service Line Inventory'!S496="Lead",S496="Unknown SL"))),"Tier 1",IF(AND('Service Line Inventory'!M496='Dropdown Answer Key'!$B$26,OR('Service Line Inventory'!S496="Lead",S496="Unknown SL")),"Tier 2",IF(AND('Service Line Inventory'!M496='Dropdown Answer Key'!$B$27,OR('Service Line Inventory'!S496="Lead",S496="Unknown SL")),"Tier 2",IF('Service Line Inventory'!S496="GRR","Tier 3",IF((AND('Service Line Inventory'!M496='Dropdown Answer Key'!$B$25,'Service Line Inventory'!Q496='Dropdown Answer Key'!$M$25,O496='Dropdown Answer Key'!$G$27,'Service Line Inventory'!P496='Dropdown Answer Key'!$J$27,S496="Non Lead")),"Tier 4",IF((AND('Service Line Inventory'!M496='Dropdown Answer Key'!$B$25,'Service Line Inventory'!Q496='Dropdown Answer Key'!$M$25,O496='Dropdown Answer Key'!$G$27,S496="Non Lead")),"Tier 4",IF((AND('Service Line Inventory'!M496='Dropdown Answer Key'!$B$25,'Service Line Inventory'!Q496='Dropdown Answer Key'!$M$25,'Service Line Inventory'!P496='Dropdown Answer Key'!$J$27,S496="Non Lead")),"Tier 4","Tier 5"))))))))</f>
        <v>BLANK</v>
      </c>
      <c r="U496" s="109" t="str">
        <f t="shared" si="29"/>
        <v>ERROR</v>
      </c>
      <c r="V496" s="83" t="str">
        <f t="shared" si="30"/>
        <v>ERROR</v>
      </c>
      <c r="W496" s="83" t="str">
        <f t="shared" si="31"/>
        <v>NO</v>
      </c>
      <c r="X496" s="115"/>
      <c r="Y496" s="84"/>
      <c r="Z496" s="85"/>
    </row>
    <row r="497" spans="1:26" x14ac:dyDescent="0.25">
      <c r="A497" s="89"/>
      <c r="B497" s="90"/>
      <c r="C497" s="112"/>
      <c r="D497" s="90"/>
      <c r="E497" s="112"/>
      <c r="F497" s="112"/>
      <c r="G497" s="114"/>
      <c r="H497" s="102"/>
      <c r="I497" s="90"/>
      <c r="J497" s="91"/>
      <c r="K497" s="90"/>
      <c r="L497" s="102" t="str">
        <f t="shared" si="28"/>
        <v>ERROR</v>
      </c>
      <c r="M497" s="118"/>
      <c r="N497" s="90"/>
      <c r="O497" s="90"/>
      <c r="P497" s="90"/>
      <c r="Q497" s="89"/>
      <c r="R497" s="90"/>
      <c r="S497" s="121" t="str">
        <f>IF(OR(B497="",$C$3="",$G$3=""),"ERROR",IF(AND(B497='Dropdown Answer Key'!$B$12,OR(E497="Lead",E497="U, May have L",E497="COM",E497="")),"Lead",IF(AND(B497='Dropdown Answer Key'!$B$12,OR(AND(E497="GALV",H497="Y"),AND(E497="GALV",H497="UN"),AND(E497="GALV",H497=""))),"GRR",IF(AND(B497='Dropdown Answer Key'!$B$12,E497="Unknown"),"Unknown SL",IF(AND(B497='Dropdown Answer Key'!$B$13,OR(F497="Lead",F497="U, May have L",F497="COM",F497="")),"Lead",IF(AND(B497='Dropdown Answer Key'!$B$13,OR(AND(F497="GALV",H497="Y"),AND(F497="GALV",H497="UN"),AND(F497="GALV",H497=""))),"GRR",IF(AND(B497='Dropdown Answer Key'!$B$13,F497="Unknown"),"Unknown SL",IF(AND(B497='Dropdown Answer Key'!$B$14,OR(E497="Lead",E497="U, May have L",E497="COM",E497="")),"Lead",IF(AND(B497='Dropdown Answer Key'!$B$14,OR(F497="Lead",F497="U, May have L",F497="COM",F497="")),"Lead",IF(AND(B497='Dropdown Answer Key'!$B$14,OR(AND(E497="GALV",H497="Y"),AND(E497="GALV",H497="UN"),AND(E497="GALV",H497=""),AND(F497="GALV",H497="Y"),AND(F497="GALV",H497="UN"),AND(F497="GALV",H497=""),AND(F497="GALV",I497="Y"),AND(F497="GALV",I497="UN"),AND(F497="GALV",I497=""))),"GRR",IF(AND(B497='Dropdown Answer Key'!$B$14,OR(E497="Unknown",F497="Unknown")),"Unknown SL","Non Lead")))))))))))</f>
        <v>ERROR</v>
      </c>
      <c r="T497" s="122" t="str">
        <f>IF(OR(M497="",Q497="",S497="ERROR"),"BLANK",IF((AND(M497='Dropdown Answer Key'!$B$25,OR('Service Line Inventory'!S497="Lead",S497="Unknown SL"))),"Tier 1",IF(AND('Service Line Inventory'!M497='Dropdown Answer Key'!$B$26,OR('Service Line Inventory'!S497="Lead",S497="Unknown SL")),"Tier 2",IF(AND('Service Line Inventory'!M497='Dropdown Answer Key'!$B$27,OR('Service Line Inventory'!S497="Lead",S497="Unknown SL")),"Tier 2",IF('Service Line Inventory'!S497="GRR","Tier 3",IF((AND('Service Line Inventory'!M497='Dropdown Answer Key'!$B$25,'Service Line Inventory'!Q497='Dropdown Answer Key'!$M$25,O497='Dropdown Answer Key'!$G$27,'Service Line Inventory'!P497='Dropdown Answer Key'!$J$27,S497="Non Lead")),"Tier 4",IF((AND('Service Line Inventory'!M497='Dropdown Answer Key'!$B$25,'Service Line Inventory'!Q497='Dropdown Answer Key'!$M$25,O497='Dropdown Answer Key'!$G$27,S497="Non Lead")),"Tier 4",IF((AND('Service Line Inventory'!M497='Dropdown Answer Key'!$B$25,'Service Line Inventory'!Q497='Dropdown Answer Key'!$M$25,'Service Line Inventory'!P497='Dropdown Answer Key'!$J$27,S497="Non Lead")),"Tier 4","Tier 5"))))))))</f>
        <v>BLANK</v>
      </c>
      <c r="U497" s="123" t="str">
        <f t="shared" si="29"/>
        <v>ERROR</v>
      </c>
      <c r="V497" s="122" t="str">
        <f t="shared" si="30"/>
        <v>ERROR</v>
      </c>
      <c r="W497" s="122" t="str">
        <f t="shared" si="31"/>
        <v>NO</v>
      </c>
      <c r="X497" s="116"/>
      <c r="Y497" s="105"/>
      <c r="Z497" s="85"/>
    </row>
    <row r="498" spans="1:26" x14ac:dyDescent="0.25">
      <c r="A498" s="80"/>
      <c r="B498" s="80"/>
      <c r="C498" s="111"/>
      <c r="D498" s="81"/>
      <c r="E498" s="111"/>
      <c r="F498" s="111"/>
      <c r="G498" s="113"/>
      <c r="H498" s="101"/>
      <c r="I498" s="81"/>
      <c r="J498" s="82"/>
      <c r="K498" s="81"/>
      <c r="L498" s="101" t="str">
        <f t="shared" si="28"/>
        <v>ERROR</v>
      </c>
      <c r="M498" s="117"/>
      <c r="N498" s="81"/>
      <c r="O498" s="81"/>
      <c r="P498" s="81"/>
      <c r="Q498" s="80"/>
      <c r="R498" s="81"/>
      <c r="S498" s="106" t="str">
        <f>IF(OR(B498="",$C$3="",$G$3=""),"ERROR",IF(AND(B498='Dropdown Answer Key'!$B$12,OR(E498="Lead",E498="U, May have L",E498="COM",E498="")),"Lead",IF(AND(B498='Dropdown Answer Key'!$B$12,OR(AND(E498="GALV",H498="Y"),AND(E498="GALV",H498="UN"),AND(E498="GALV",H498=""))),"GRR",IF(AND(B498='Dropdown Answer Key'!$B$12,E498="Unknown"),"Unknown SL",IF(AND(B498='Dropdown Answer Key'!$B$13,OR(F498="Lead",F498="U, May have L",F498="COM",F498="")),"Lead",IF(AND(B498='Dropdown Answer Key'!$B$13,OR(AND(F498="GALV",H498="Y"),AND(F498="GALV",H498="UN"),AND(F498="GALV",H498=""))),"GRR",IF(AND(B498='Dropdown Answer Key'!$B$13,F498="Unknown"),"Unknown SL",IF(AND(B498='Dropdown Answer Key'!$B$14,OR(E498="Lead",E498="U, May have L",E498="COM",E498="")),"Lead",IF(AND(B498='Dropdown Answer Key'!$B$14,OR(F498="Lead",F498="U, May have L",F498="COM",F498="")),"Lead",IF(AND(B498='Dropdown Answer Key'!$B$14,OR(AND(E498="GALV",H498="Y"),AND(E498="GALV",H498="UN"),AND(E498="GALV",H498=""),AND(F498="GALV",H498="Y"),AND(F498="GALV",H498="UN"),AND(F498="GALV",H498=""),AND(F498="GALV",I498="Y"),AND(F498="GALV",I498="UN"),AND(F498="GALV",I498=""))),"GRR",IF(AND(B498='Dropdown Answer Key'!$B$14,OR(E498="Unknown",F498="Unknown")),"Unknown SL","Non Lead")))))))))))</f>
        <v>ERROR</v>
      </c>
      <c r="T498" s="83" t="str">
        <f>IF(OR(M498="",Q498="",S498="ERROR"),"BLANK",IF((AND(M498='Dropdown Answer Key'!$B$25,OR('Service Line Inventory'!S498="Lead",S498="Unknown SL"))),"Tier 1",IF(AND('Service Line Inventory'!M498='Dropdown Answer Key'!$B$26,OR('Service Line Inventory'!S498="Lead",S498="Unknown SL")),"Tier 2",IF(AND('Service Line Inventory'!M498='Dropdown Answer Key'!$B$27,OR('Service Line Inventory'!S498="Lead",S498="Unknown SL")),"Tier 2",IF('Service Line Inventory'!S498="GRR","Tier 3",IF((AND('Service Line Inventory'!M498='Dropdown Answer Key'!$B$25,'Service Line Inventory'!Q498='Dropdown Answer Key'!$M$25,O498='Dropdown Answer Key'!$G$27,'Service Line Inventory'!P498='Dropdown Answer Key'!$J$27,S498="Non Lead")),"Tier 4",IF((AND('Service Line Inventory'!M498='Dropdown Answer Key'!$B$25,'Service Line Inventory'!Q498='Dropdown Answer Key'!$M$25,O498='Dropdown Answer Key'!$G$27,S498="Non Lead")),"Tier 4",IF((AND('Service Line Inventory'!M498='Dropdown Answer Key'!$B$25,'Service Line Inventory'!Q498='Dropdown Answer Key'!$M$25,'Service Line Inventory'!P498='Dropdown Answer Key'!$J$27,S498="Non Lead")),"Tier 4","Tier 5"))))))))</f>
        <v>BLANK</v>
      </c>
      <c r="U498" s="109" t="str">
        <f t="shared" si="29"/>
        <v>ERROR</v>
      </c>
      <c r="V498" s="83" t="str">
        <f t="shared" si="30"/>
        <v>ERROR</v>
      </c>
      <c r="W498" s="83" t="str">
        <f t="shared" si="31"/>
        <v>NO</v>
      </c>
      <c r="X498" s="115"/>
      <c r="Y498" s="84"/>
      <c r="Z498" s="85"/>
    </row>
    <row r="499" spans="1:26" x14ac:dyDescent="0.25">
      <c r="A499" s="89"/>
      <c r="B499" s="90"/>
      <c r="C499" s="112"/>
      <c r="D499" s="90"/>
      <c r="E499" s="112"/>
      <c r="F499" s="112"/>
      <c r="G499" s="114"/>
      <c r="H499" s="102"/>
      <c r="I499" s="90"/>
      <c r="J499" s="91"/>
      <c r="K499" s="90"/>
      <c r="L499" s="102" t="str">
        <f t="shared" si="28"/>
        <v>ERROR</v>
      </c>
      <c r="M499" s="118"/>
      <c r="N499" s="90"/>
      <c r="O499" s="90"/>
      <c r="P499" s="90"/>
      <c r="Q499" s="89"/>
      <c r="R499" s="90"/>
      <c r="S499" s="121" t="str">
        <f>IF(OR(B499="",$C$3="",$G$3=""),"ERROR",IF(AND(B499='Dropdown Answer Key'!$B$12,OR(E499="Lead",E499="U, May have L",E499="COM",E499="")),"Lead",IF(AND(B499='Dropdown Answer Key'!$B$12,OR(AND(E499="GALV",H499="Y"),AND(E499="GALV",H499="UN"),AND(E499="GALV",H499=""))),"GRR",IF(AND(B499='Dropdown Answer Key'!$B$12,E499="Unknown"),"Unknown SL",IF(AND(B499='Dropdown Answer Key'!$B$13,OR(F499="Lead",F499="U, May have L",F499="COM",F499="")),"Lead",IF(AND(B499='Dropdown Answer Key'!$B$13,OR(AND(F499="GALV",H499="Y"),AND(F499="GALV",H499="UN"),AND(F499="GALV",H499=""))),"GRR",IF(AND(B499='Dropdown Answer Key'!$B$13,F499="Unknown"),"Unknown SL",IF(AND(B499='Dropdown Answer Key'!$B$14,OR(E499="Lead",E499="U, May have L",E499="COM",E499="")),"Lead",IF(AND(B499='Dropdown Answer Key'!$B$14,OR(F499="Lead",F499="U, May have L",F499="COM",F499="")),"Lead",IF(AND(B499='Dropdown Answer Key'!$B$14,OR(AND(E499="GALV",H499="Y"),AND(E499="GALV",H499="UN"),AND(E499="GALV",H499=""),AND(F499="GALV",H499="Y"),AND(F499="GALV",H499="UN"),AND(F499="GALV",H499=""),AND(F499="GALV",I499="Y"),AND(F499="GALV",I499="UN"),AND(F499="GALV",I499=""))),"GRR",IF(AND(B499='Dropdown Answer Key'!$B$14,OR(E499="Unknown",F499="Unknown")),"Unknown SL","Non Lead")))))))))))</f>
        <v>ERROR</v>
      </c>
      <c r="T499" s="122" t="str">
        <f>IF(OR(M499="",Q499="",S499="ERROR"),"BLANK",IF((AND(M499='Dropdown Answer Key'!$B$25,OR('Service Line Inventory'!S499="Lead",S499="Unknown SL"))),"Tier 1",IF(AND('Service Line Inventory'!M499='Dropdown Answer Key'!$B$26,OR('Service Line Inventory'!S499="Lead",S499="Unknown SL")),"Tier 2",IF(AND('Service Line Inventory'!M499='Dropdown Answer Key'!$B$27,OR('Service Line Inventory'!S499="Lead",S499="Unknown SL")),"Tier 2",IF('Service Line Inventory'!S499="GRR","Tier 3",IF((AND('Service Line Inventory'!M499='Dropdown Answer Key'!$B$25,'Service Line Inventory'!Q499='Dropdown Answer Key'!$M$25,O499='Dropdown Answer Key'!$G$27,'Service Line Inventory'!P499='Dropdown Answer Key'!$J$27,S499="Non Lead")),"Tier 4",IF((AND('Service Line Inventory'!M499='Dropdown Answer Key'!$B$25,'Service Line Inventory'!Q499='Dropdown Answer Key'!$M$25,O499='Dropdown Answer Key'!$G$27,S499="Non Lead")),"Tier 4",IF((AND('Service Line Inventory'!M499='Dropdown Answer Key'!$B$25,'Service Line Inventory'!Q499='Dropdown Answer Key'!$M$25,'Service Line Inventory'!P499='Dropdown Answer Key'!$J$27,S499="Non Lead")),"Tier 4","Tier 5"))))))))</f>
        <v>BLANK</v>
      </c>
      <c r="U499" s="123" t="str">
        <f t="shared" si="29"/>
        <v>ERROR</v>
      </c>
      <c r="V499" s="122" t="str">
        <f t="shared" si="30"/>
        <v>ERROR</v>
      </c>
      <c r="W499" s="122" t="str">
        <f t="shared" si="31"/>
        <v>NO</v>
      </c>
      <c r="X499" s="116"/>
      <c r="Y499" s="105"/>
      <c r="Z499" s="85"/>
    </row>
    <row r="500" spans="1:26" x14ac:dyDescent="0.25">
      <c r="A500" s="80"/>
      <c r="B500" s="80"/>
      <c r="C500" s="111"/>
      <c r="D500" s="81"/>
      <c r="E500" s="111"/>
      <c r="F500" s="111"/>
      <c r="G500" s="113"/>
      <c r="H500" s="101"/>
      <c r="I500" s="81"/>
      <c r="J500" s="82"/>
      <c r="K500" s="81"/>
      <c r="L500" s="101" t="str">
        <f t="shared" si="28"/>
        <v>ERROR</v>
      </c>
      <c r="M500" s="117"/>
      <c r="N500" s="81"/>
      <c r="O500" s="81"/>
      <c r="P500" s="81"/>
      <c r="Q500" s="80"/>
      <c r="R500" s="81"/>
      <c r="S500" s="106" t="str">
        <f>IF(OR(B500="",$C$3="",$G$3=""),"ERROR",IF(AND(B500='Dropdown Answer Key'!$B$12,OR(E500="Lead",E500="U, May have L",E500="COM",E500="")),"Lead",IF(AND(B500='Dropdown Answer Key'!$B$12,OR(AND(E500="GALV",H500="Y"),AND(E500="GALV",H500="UN"),AND(E500="GALV",H500=""))),"GRR",IF(AND(B500='Dropdown Answer Key'!$B$12,E500="Unknown"),"Unknown SL",IF(AND(B500='Dropdown Answer Key'!$B$13,OR(F500="Lead",F500="U, May have L",F500="COM",F500="")),"Lead",IF(AND(B500='Dropdown Answer Key'!$B$13,OR(AND(F500="GALV",H500="Y"),AND(F500="GALV",H500="UN"),AND(F500="GALV",H500=""))),"GRR",IF(AND(B500='Dropdown Answer Key'!$B$13,F500="Unknown"),"Unknown SL",IF(AND(B500='Dropdown Answer Key'!$B$14,OR(E500="Lead",E500="U, May have L",E500="COM",E500="")),"Lead",IF(AND(B500='Dropdown Answer Key'!$B$14,OR(F500="Lead",F500="U, May have L",F500="COM",F500="")),"Lead",IF(AND(B500='Dropdown Answer Key'!$B$14,OR(AND(E500="GALV",H500="Y"),AND(E500="GALV",H500="UN"),AND(E500="GALV",H500=""),AND(F500="GALV",H500="Y"),AND(F500="GALV",H500="UN"),AND(F500="GALV",H500=""),AND(F500="GALV",I500="Y"),AND(F500="GALV",I500="UN"),AND(F500="GALV",I500=""))),"GRR",IF(AND(B500='Dropdown Answer Key'!$B$14,OR(E500="Unknown",F500="Unknown")),"Unknown SL","Non Lead")))))))))))</f>
        <v>ERROR</v>
      </c>
      <c r="T500" s="83" t="str">
        <f>IF(OR(M500="",Q500="",S500="ERROR"),"BLANK",IF((AND(M500='Dropdown Answer Key'!$B$25,OR('Service Line Inventory'!S500="Lead",S500="Unknown SL"))),"Tier 1",IF(AND('Service Line Inventory'!M500='Dropdown Answer Key'!$B$26,OR('Service Line Inventory'!S500="Lead",S500="Unknown SL")),"Tier 2",IF(AND('Service Line Inventory'!M500='Dropdown Answer Key'!$B$27,OR('Service Line Inventory'!S500="Lead",S500="Unknown SL")),"Tier 2",IF('Service Line Inventory'!S500="GRR","Tier 3",IF((AND('Service Line Inventory'!M500='Dropdown Answer Key'!$B$25,'Service Line Inventory'!Q500='Dropdown Answer Key'!$M$25,O500='Dropdown Answer Key'!$G$27,'Service Line Inventory'!P500='Dropdown Answer Key'!$J$27,S500="Non Lead")),"Tier 4",IF((AND('Service Line Inventory'!M500='Dropdown Answer Key'!$B$25,'Service Line Inventory'!Q500='Dropdown Answer Key'!$M$25,O500='Dropdown Answer Key'!$G$27,S500="Non Lead")),"Tier 4",IF((AND('Service Line Inventory'!M500='Dropdown Answer Key'!$B$25,'Service Line Inventory'!Q500='Dropdown Answer Key'!$M$25,'Service Line Inventory'!P500='Dropdown Answer Key'!$J$27,S500="Non Lead")),"Tier 4","Tier 5"))))))))</f>
        <v>BLANK</v>
      </c>
      <c r="U500" s="109" t="str">
        <f t="shared" si="29"/>
        <v>ERROR</v>
      </c>
      <c r="V500" s="83" t="str">
        <f t="shared" si="30"/>
        <v>ERROR</v>
      </c>
      <c r="W500" s="83" t="str">
        <f t="shared" si="31"/>
        <v>NO</v>
      </c>
      <c r="X500" s="115"/>
      <c r="Y500" s="84"/>
      <c r="Z500" s="85"/>
    </row>
    <row r="501" spans="1:26" x14ac:dyDescent="0.25">
      <c r="A501" s="89"/>
      <c r="B501" s="90"/>
      <c r="C501" s="112"/>
      <c r="D501" s="90"/>
      <c r="E501" s="112"/>
      <c r="F501" s="112"/>
      <c r="G501" s="114"/>
      <c r="H501" s="102"/>
      <c r="I501" s="90"/>
      <c r="J501" s="91"/>
      <c r="K501" s="90"/>
      <c r="L501" s="102" t="str">
        <f t="shared" si="28"/>
        <v>ERROR</v>
      </c>
      <c r="M501" s="118"/>
      <c r="N501" s="90"/>
      <c r="O501" s="90"/>
      <c r="P501" s="90"/>
      <c r="Q501" s="89"/>
      <c r="R501" s="90"/>
      <c r="S501" s="121" t="str">
        <f>IF(OR(B501="",$C$3="",$G$3=""),"ERROR",IF(AND(B501='Dropdown Answer Key'!$B$12,OR(E501="Lead",E501="U, May have L",E501="COM",E501="")),"Lead",IF(AND(B501='Dropdown Answer Key'!$B$12,OR(AND(E501="GALV",H501="Y"),AND(E501="GALV",H501="UN"),AND(E501="GALV",H501=""))),"GRR",IF(AND(B501='Dropdown Answer Key'!$B$12,E501="Unknown"),"Unknown SL",IF(AND(B501='Dropdown Answer Key'!$B$13,OR(F501="Lead",F501="U, May have L",F501="COM",F501="")),"Lead",IF(AND(B501='Dropdown Answer Key'!$B$13,OR(AND(F501="GALV",H501="Y"),AND(F501="GALV",H501="UN"),AND(F501="GALV",H501=""))),"GRR",IF(AND(B501='Dropdown Answer Key'!$B$13,F501="Unknown"),"Unknown SL",IF(AND(B501='Dropdown Answer Key'!$B$14,OR(E501="Lead",E501="U, May have L",E501="COM",E501="")),"Lead",IF(AND(B501='Dropdown Answer Key'!$B$14,OR(F501="Lead",F501="U, May have L",F501="COM",F501="")),"Lead",IF(AND(B501='Dropdown Answer Key'!$B$14,OR(AND(E501="GALV",H501="Y"),AND(E501="GALV",H501="UN"),AND(E501="GALV",H501=""),AND(F501="GALV",H501="Y"),AND(F501="GALV",H501="UN"),AND(F501="GALV",H501=""),AND(F501="GALV",I501="Y"),AND(F501="GALV",I501="UN"),AND(F501="GALV",I501=""))),"GRR",IF(AND(B501='Dropdown Answer Key'!$B$14,OR(E501="Unknown",F501="Unknown")),"Unknown SL","Non Lead")))))))))))</f>
        <v>ERROR</v>
      </c>
      <c r="T501" s="122" t="str">
        <f>IF(OR(M501="",Q501="",S501="ERROR"),"BLANK",IF((AND(M501='Dropdown Answer Key'!$B$25,OR('Service Line Inventory'!S501="Lead",S501="Unknown SL"))),"Tier 1",IF(AND('Service Line Inventory'!M501='Dropdown Answer Key'!$B$26,OR('Service Line Inventory'!S501="Lead",S501="Unknown SL")),"Tier 2",IF(AND('Service Line Inventory'!M501='Dropdown Answer Key'!$B$27,OR('Service Line Inventory'!S501="Lead",S501="Unknown SL")),"Tier 2",IF('Service Line Inventory'!S501="GRR","Tier 3",IF((AND('Service Line Inventory'!M501='Dropdown Answer Key'!$B$25,'Service Line Inventory'!Q501='Dropdown Answer Key'!$M$25,O501='Dropdown Answer Key'!$G$27,'Service Line Inventory'!P501='Dropdown Answer Key'!$J$27,S501="Non Lead")),"Tier 4",IF((AND('Service Line Inventory'!M501='Dropdown Answer Key'!$B$25,'Service Line Inventory'!Q501='Dropdown Answer Key'!$M$25,O501='Dropdown Answer Key'!$G$27,S501="Non Lead")),"Tier 4",IF((AND('Service Line Inventory'!M501='Dropdown Answer Key'!$B$25,'Service Line Inventory'!Q501='Dropdown Answer Key'!$M$25,'Service Line Inventory'!P501='Dropdown Answer Key'!$J$27,S501="Non Lead")),"Tier 4","Tier 5"))))))))</f>
        <v>BLANK</v>
      </c>
      <c r="U501" s="123" t="str">
        <f t="shared" si="29"/>
        <v>ERROR</v>
      </c>
      <c r="V501" s="122" t="str">
        <f t="shared" si="30"/>
        <v>ERROR</v>
      </c>
      <c r="W501" s="122" t="str">
        <f t="shared" si="31"/>
        <v>NO</v>
      </c>
      <c r="X501" s="116"/>
      <c r="Y501" s="105"/>
      <c r="Z501" s="85"/>
    </row>
    <row r="502" spans="1:26" x14ac:dyDescent="0.25">
      <c r="A502" s="80"/>
      <c r="B502" s="80"/>
      <c r="C502" s="111"/>
      <c r="D502" s="81"/>
      <c r="E502" s="111"/>
      <c r="F502" s="111"/>
      <c r="G502" s="113"/>
      <c r="H502" s="101"/>
      <c r="I502" s="81"/>
      <c r="J502" s="82"/>
      <c r="K502" s="81"/>
      <c r="L502" s="101" t="str">
        <f t="shared" si="28"/>
        <v>ERROR</v>
      </c>
      <c r="M502" s="117"/>
      <c r="N502" s="81"/>
      <c r="O502" s="81"/>
      <c r="P502" s="81"/>
      <c r="Q502" s="80"/>
      <c r="R502" s="81"/>
      <c r="S502" s="106" t="str">
        <f>IF(OR(B502="",$C$3="",$G$3=""),"ERROR",IF(AND(B502='Dropdown Answer Key'!$B$12,OR(E502="Lead",E502="U, May have L",E502="COM",E502="")),"Lead",IF(AND(B502='Dropdown Answer Key'!$B$12,OR(AND(E502="GALV",H502="Y"),AND(E502="GALV",H502="UN"),AND(E502="GALV",H502=""))),"GRR",IF(AND(B502='Dropdown Answer Key'!$B$12,E502="Unknown"),"Unknown SL",IF(AND(B502='Dropdown Answer Key'!$B$13,OR(F502="Lead",F502="U, May have L",F502="COM",F502="")),"Lead",IF(AND(B502='Dropdown Answer Key'!$B$13,OR(AND(F502="GALV",H502="Y"),AND(F502="GALV",H502="UN"),AND(F502="GALV",H502=""))),"GRR",IF(AND(B502='Dropdown Answer Key'!$B$13,F502="Unknown"),"Unknown SL",IF(AND(B502='Dropdown Answer Key'!$B$14,OR(E502="Lead",E502="U, May have L",E502="COM",E502="")),"Lead",IF(AND(B502='Dropdown Answer Key'!$B$14,OR(F502="Lead",F502="U, May have L",F502="COM",F502="")),"Lead",IF(AND(B502='Dropdown Answer Key'!$B$14,OR(AND(E502="GALV",H502="Y"),AND(E502="GALV",H502="UN"),AND(E502="GALV",H502=""),AND(F502="GALV",H502="Y"),AND(F502="GALV",H502="UN"),AND(F502="GALV",H502=""),AND(F502="GALV",I502="Y"),AND(F502="GALV",I502="UN"),AND(F502="GALV",I502=""))),"GRR",IF(AND(B502='Dropdown Answer Key'!$B$14,OR(E502="Unknown",F502="Unknown")),"Unknown SL","Non Lead")))))))))))</f>
        <v>ERROR</v>
      </c>
      <c r="T502" s="83" t="str">
        <f>IF(OR(M502="",Q502="",S502="ERROR"),"BLANK",IF((AND(M502='Dropdown Answer Key'!$B$25,OR('Service Line Inventory'!S502="Lead",S502="Unknown SL"))),"Tier 1",IF(AND('Service Line Inventory'!M502='Dropdown Answer Key'!$B$26,OR('Service Line Inventory'!S502="Lead",S502="Unknown SL")),"Tier 2",IF(AND('Service Line Inventory'!M502='Dropdown Answer Key'!$B$27,OR('Service Line Inventory'!S502="Lead",S502="Unknown SL")),"Tier 2",IF('Service Line Inventory'!S502="GRR","Tier 3",IF((AND('Service Line Inventory'!M502='Dropdown Answer Key'!$B$25,'Service Line Inventory'!Q502='Dropdown Answer Key'!$M$25,O502='Dropdown Answer Key'!$G$27,'Service Line Inventory'!P502='Dropdown Answer Key'!$J$27,S502="Non Lead")),"Tier 4",IF((AND('Service Line Inventory'!M502='Dropdown Answer Key'!$B$25,'Service Line Inventory'!Q502='Dropdown Answer Key'!$M$25,O502='Dropdown Answer Key'!$G$27,S502="Non Lead")),"Tier 4",IF((AND('Service Line Inventory'!M502='Dropdown Answer Key'!$B$25,'Service Line Inventory'!Q502='Dropdown Answer Key'!$M$25,'Service Line Inventory'!P502='Dropdown Answer Key'!$J$27,S502="Non Lead")),"Tier 4","Tier 5"))))))))</f>
        <v>BLANK</v>
      </c>
      <c r="U502" s="109" t="str">
        <f t="shared" si="29"/>
        <v>ERROR</v>
      </c>
      <c r="V502" s="83" t="str">
        <f t="shared" si="30"/>
        <v>ERROR</v>
      </c>
      <c r="W502" s="83" t="str">
        <f t="shared" si="31"/>
        <v>NO</v>
      </c>
      <c r="X502" s="115"/>
      <c r="Y502" s="84"/>
      <c r="Z502" s="85"/>
    </row>
    <row r="503" spans="1:26" x14ac:dyDescent="0.25">
      <c r="A503" s="89"/>
      <c r="B503" s="90"/>
      <c r="C503" s="112"/>
      <c r="D503" s="90"/>
      <c r="E503" s="112"/>
      <c r="F503" s="112"/>
      <c r="G503" s="114"/>
      <c r="H503" s="102"/>
      <c r="I503" s="90"/>
      <c r="J503" s="91"/>
      <c r="K503" s="90"/>
      <c r="L503" s="102" t="str">
        <f t="shared" si="28"/>
        <v>ERROR</v>
      </c>
      <c r="M503" s="118"/>
      <c r="N503" s="90"/>
      <c r="O503" s="90"/>
      <c r="P503" s="90"/>
      <c r="Q503" s="89"/>
      <c r="R503" s="90"/>
      <c r="S503" s="121" t="str">
        <f>IF(OR(B503="",$C$3="",$G$3=""),"ERROR",IF(AND(B503='Dropdown Answer Key'!$B$12,OR(E503="Lead",E503="U, May have L",E503="COM",E503="")),"Lead",IF(AND(B503='Dropdown Answer Key'!$B$12,OR(AND(E503="GALV",H503="Y"),AND(E503="GALV",H503="UN"),AND(E503="GALV",H503=""))),"GRR",IF(AND(B503='Dropdown Answer Key'!$B$12,E503="Unknown"),"Unknown SL",IF(AND(B503='Dropdown Answer Key'!$B$13,OR(F503="Lead",F503="U, May have L",F503="COM",F503="")),"Lead",IF(AND(B503='Dropdown Answer Key'!$B$13,OR(AND(F503="GALV",H503="Y"),AND(F503="GALV",H503="UN"),AND(F503="GALV",H503=""))),"GRR",IF(AND(B503='Dropdown Answer Key'!$B$13,F503="Unknown"),"Unknown SL",IF(AND(B503='Dropdown Answer Key'!$B$14,OR(E503="Lead",E503="U, May have L",E503="COM",E503="")),"Lead",IF(AND(B503='Dropdown Answer Key'!$B$14,OR(F503="Lead",F503="U, May have L",F503="COM",F503="")),"Lead",IF(AND(B503='Dropdown Answer Key'!$B$14,OR(AND(E503="GALV",H503="Y"),AND(E503="GALV",H503="UN"),AND(E503="GALV",H503=""),AND(F503="GALV",H503="Y"),AND(F503="GALV",H503="UN"),AND(F503="GALV",H503=""),AND(F503="GALV",I503="Y"),AND(F503="GALV",I503="UN"),AND(F503="GALV",I503=""))),"GRR",IF(AND(B503='Dropdown Answer Key'!$B$14,OR(E503="Unknown",F503="Unknown")),"Unknown SL","Non Lead")))))))))))</f>
        <v>ERROR</v>
      </c>
      <c r="T503" s="122" t="str">
        <f>IF(OR(M503="",Q503="",S503="ERROR"),"BLANK",IF((AND(M503='Dropdown Answer Key'!$B$25,OR('Service Line Inventory'!S503="Lead",S503="Unknown SL"))),"Tier 1",IF(AND('Service Line Inventory'!M503='Dropdown Answer Key'!$B$26,OR('Service Line Inventory'!S503="Lead",S503="Unknown SL")),"Tier 2",IF(AND('Service Line Inventory'!M503='Dropdown Answer Key'!$B$27,OR('Service Line Inventory'!S503="Lead",S503="Unknown SL")),"Tier 2",IF('Service Line Inventory'!S503="GRR","Tier 3",IF((AND('Service Line Inventory'!M503='Dropdown Answer Key'!$B$25,'Service Line Inventory'!Q503='Dropdown Answer Key'!$M$25,O503='Dropdown Answer Key'!$G$27,'Service Line Inventory'!P503='Dropdown Answer Key'!$J$27,S503="Non Lead")),"Tier 4",IF((AND('Service Line Inventory'!M503='Dropdown Answer Key'!$B$25,'Service Line Inventory'!Q503='Dropdown Answer Key'!$M$25,O503='Dropdown Answer Key'!$G$27,S503="Non Lead")),"Tier 4",IF((AND('Service Line Inventory'!M503='Dropdown Answer Key'!$B$25,'Service Line Inventory'!Q503='Dropdown Answer Key'!$M$25,'Service Line Inventory'!P503='Dropdown Answer Key'!$J$27,S503="Non Lead")),"Tier 4","Tier 5"))))))))</f>
        <v>BLANK</v>
      </c>
      <c r="U503" s="123" t="str">
        <f t="shared" si="29"/>
        <v>ERROR</v>
      </c>
      <c r="V503" s="122" t="str">
        <f t="shared" si="30"/>
        <v>ERROR</v>
      </c>
      <c r="W503" s="122" t="str">
        <f t="shared" si="31"/>
        <v>NO</v>
      </c>
      <c r="X503" s="116"/>
      <c r="Y503" s="105"/>
      <c r="Z503" s="85"/>
    </row>
    <row r="504" spans="1:26" x14ac:dyDescent="0.25">
      <c r="A504" s="80"/>
      <c r="B504" s="80"/>
      <c r="C504" s="111"/>
      <c r="D504" s="81"/>
      <c r="E504" s="111"/>
      <c r="F504" s="111"/>
      <c r="G504" s="113"/>
      <c r="H504" s="101"/>
      <c r="I504" s="81"/>
      <c r="J504" s="82"/>
      <c r="K504" s="81"/>
      <c r="L504" s="101" t="str">
        <f t="shared" si="28"/>
        <v>ERROR</v>
      </c>
      <c r="M504" s="117"/>
      <c r="N504" s="81"/>
      <c r="O504" s="81"/>
      <c r="P504" s="81"/>
      <c r="Q504" s="80"/>
      <c r="R504" s="81"/>
      <c r="S504" s="106" t="str">
        <f>IF(OR(B504="",$C$3="",$G$3=""),"ERROR",IF(AND(B504='Dropdown Answer Key'!$B$12,OR(E504="Lead",E504="U, May have L",E504="COM",E504="")),"Lead",IF(AND(B504='Dropdown Answer Key'!$B$12,OR(AND(E504="GALV",H504="Y"),AND(E504="GALV",H504="UN"),AND(E504="GALV",H504=""))),"GRR",IF(AND(B504='Dropdown Answer Key'!$B$12,E504="Unknown"),"Unknown SL",IF(AND(B504='Dropdown Answer Key'!$B$13,OR(F504="Lead",F504="U, May have L",F504="COM",F504="")),"Lead",IF(AND(B504='Dropdown Answer Key'!$B$13,OR(AND(F504="GALV",H504="Y"),AND(F504="GALV",H504="UN"),AND(F504="GALV",H504=""))),"GRR",IF(AND(B504='Dropdown Answer Key'!$B$13,F504="Unknown"),"Unknown SL",IF(AND(B504='Dropdown Answer Key'!$B$14,OR(E504="Lead",E504="U, May have L",E504="COM",E504="")),"Lead",IF(AND(B504='Dropdown Answer Key'!$B$14,OR(F504="Lead",F504="U, May have L",F504="COM",F504="")),"Lead",IF(AND(B504='Dropdown Answer Key'!$B$14,OR(AND(E504="GALV",H504="Y"),AND(E504="GALV",H504="UN"),AND(E504="GALV",H504=""),AND(F504="GALV",H504="Y"),AND(F504="GALV",H504="UN"),AND(F504="GALV",H504=""),AND(F504="GALV",I504="Y"),AND(F504="GALV",I504="UN"),AND(F504="GALV",I504=""))),"GRR",IF(AND(B504='Dropdown Answer Key'!$B$14,OR(E504="Unknown",F504="Unknown")),"Unknown SL","Non Lead")))))))))))</f>
        <v>ERROR</v>
      </c>
      <c r="T504" s="83" t="str">
        <f>IF(OR(M504="",Q504="",S504="ERROR"),"BLANK",IF((AND(M504='Dropdown Answer Key'!$B$25,OR('Service Line Inventory'!S504="Lead",S504="Unknown SL"))),"Tier 1",IF(AND('Service Line Inventory'!M504='Dropdown Answer Key'!$B$26,OR('Service Line Inventory'!S504="Lead",S504="Unknown SL")),"Tier 2",IF(AND('Service Line Inventory'!M504='Dropdown Answer Key'!$B$27,OR('Service Line Inventory'!S504="Lead",S504="Unknown SL")),"Tier 2",IF('Service Line Inventory'!S504="GRR","Tier 3",IF((AND('Service Line Inventory'!M504='Dropdown Answer Key'!$B$25,'Service Line Inventory'!Q504='Dropdown Answer Key'!$M$25,O504='Dropdown Answer Key'!$G$27,'Service Line Inventory'!P504='Dropdown Answer Key'!$J$27,S504="Non Lead")),"Tier 4",IF((AND('Service Line Inventory'!M504='Dropdown Answer Key'!$B$25,'Service Line Inventory'!Q504='Dropdown Answer Key'!$M$25,O504='Dropdown Answer Key'!$G$27,S504="Non Lead")),"Tier 4",IF((AND('Service Line Inventory'!M504='Dropdown Answer Key'!$B$25,'Service Line Inventory'!Q504='Dropdown Answer Key'!$M$25,'Service Line Inventory'!P504='Dropdown Answer Key'!$J$27,S504="Non Lead")),"Tier 4","Tier 5"))))))))</f>
        <v>BLANK</v>
      </c>
      <c r="U504" s="109" t="str">
        <f t="shared" si="29"/>
        <v>ERROR</v>
      </c>
      <c r="V504" s="83" t="str">
        <f t="shared" si="30"/>
        <v>ERROR</v>
      </c>
      <c r="W504" s="83" t="str">
        <f t="shared" si="31"/>
        <v>NO</v>
      </c>
      <c r="X504" s="115"/>
      <c r="Y504" s="84"/>
      <c r="Z504" s="85"/>
    </row>
    <row r="505" spans="1:26" x14ac:dyDescent="0.25">
      <c r="A505" s="89"/>
      <c r="B505" s="90"/>
      <c r="C505" s="112"/>
      <c r="D505" s="90"/>
      <c r="E505" s="112"/>
      <c r="F505" s="112"/>
      <c r="G505" s="114"/>
      <c r="H505" s="102"/>
      <c r="I505" s="90"/>
      <c r="J505" s="91"/>
      <c r="K505" s="90"/>
      <c r="L505" s="102" t="str">
        <f t="shared" si="28"/>
        <v>ERROR</v>
      </c>
      <c r="M505" s="118"/>
      <c r="N505" s="90"/>
      <c r="O505" s="90"/>
      <c r="P505" s="90"/>
      <c r="Q505" s="89"/>
      <c r="R505" s="90"/>
      <c r="S505" s="121" t="str">
        <f>IF(OR(B505="",$C$3="",$G$3=""),"ERROR",IF(AND(B505='Dropdown Answer Key'!$B$12,OR(E505="Lead",E505="U, May have L",E505="COM",E505="")),"Lead",IF(AND(B505='Dropdown Answer Key'!$B$12,OR(AND(E505="GALV",H505="Y"),AND(E505="GALV",H505="UN"),AND(E505="GALV",H505=""))),"GRR",IF(AND(B505='Dropdown Answer Key'!$B$12,E505="Unknown"),"Unknown SL",IF(AND(B505='Dropdown Answer Key'!$B$13,OR(F505="Lead",F505="U, May have L",F505="COM",F505="")),"Lead",IF(AND(B505='Dropdown Answer Key'!$B$13,OR(AND(F505="GALV",H505="Y"),AND(F505="GALV",H505="UN"),AND(F505="GALV",H505=""))),"GRR",IF(AND(B505='Dropdown Answer Key'!$B$13,F505="Unknown"),"Unknown SL",IF(AND(B505='Dropdown Answer Key'!$B$14,OR(E505="Lead",E505="U, May have L",E505="COM",E505="")),"Lead",IF(AND(B505='Dropdown Answer Key'!$B$14,OR(F505="Lead",F505="U, May have L",F505="COM",F505="")),"Lead",IF(AND(B505='Dropdown Answer Key'!$B$14,OR(AND(E505="GALV",H505="Y"),AND(E505="GALV",H505="UN"),AND(E505="GALV",H505=""),AND(F505="GALV",H505="Y"),AND(F505="GALV",H505="UN"),AND(F505="GALV",H505=""),AND(F505="GALV",I505="Y"),AND(F505="GALV",I505="UN"),AND(F505="GALV",I505=""))),"GRR",IF(AND(B505='Dropdown Answer Key'!$B$14,OR(E505="Unknown",F505="Unknown")),"Unknown SL","Non Lead")))))))))))</f>
        <v>ERROR</v>
      </c>
      <c r="T505" s="122" t="str">
        <f>IF(OR(M505="",Q505="",S505="ERROR"),"BLANK",IF((AND(M505='Dropdown Answer Key'!$B$25,OR('Service Line Inventory'!S505="Lead",S505="Unknown SL"))),"Tier 1",IF(AND('Service Line Inventory'!M505='Dropdown Answer Key'!$B$26,OR('Service Line Inventory'!S505="Lead",S505="Unknown SL")),"Tier 2",IF(AND('Service Line Inventory'!M505='Dropdown Answer Key'!$B$27,OR('Service Line Inventory'!S505="Lead",S505="Unknown SL")),"Tier 2",IF('Service Line Inventory'!S505="GRR","Tier 3",IF((AND('Service Line Inventory'!M505='Dropdown Answer Key'!$B$25,'Service Line Inventory'!Q505='Dropdown Answer Key'!$M$25,O505='Dropdown Answer Key'!$G$27,'Service Line Inventory'!P505='Dropdown Answer Key'!$J$27,S505="Non Lead")),"Tier 4",IF((AND('Service Line Inventory'!M505='Dropdown Answer Key'!$B$25,'Service Line Inventory'!Q505='Dropdown Answer Key'!$M$25,O505='Dropdown Answer Key'!$G$27,S505="Non Lead")),"Tier 4",IF((AND('Service Line Inventory'!M505='Dropdown Answer Key'!$B$25,'Service Line Inventory'!Q505='Dropdown Answer Key'!$M$25,'Service Line Inventory'!P505='Dropdown Answer Key'!$J$27,S505="Non Lead")),"Tier 4","Tier 5"))))))))</f>
        <v>BLANK</v>
      </c>
      <c r="U505" s="123" t="str">
        <f t="shared" si="29"/>
        <v>ERROR</v>
      </c>
      <c r="V505" s="122" t="str">
        <f t="shared" si="30"/>
        <v>ERROR</v>
      </c>
      <c r="W505" s="122" t="str">
        <f t="shared" si="31"/>
        <v>NO</v>
      </c>
      <c r="X505" s="116"/>
      <c r="Y505" s="105"/>
      <c r="Z505" s="85"/>
    </row>
    <row r="506" spans="1:26" x14ac:dyDescent="0.25">
      <c r="A506" s="80"/>
      <c r="B506" s="80"/>
      <c r="C506" s="111"/>
      <c r="D506" s="81"/>
      <c r="E506" s="111"/>
      <c r="F506" s="111"/>
      <c r="G506" s="113"/>
      <c r="H506" s="101"/>
      <c r="I506" s="81"/>
      <c r="J506" s="82"/>
      <c r="K506" s="81"/>
      <c r="L506" s="101" t="str">
        <f t="shared" si="28"/>
        <v>ERROR</v>
      </c>
      <c r="M506" s="117"/>
      <c r="N506" s="81"/>
      <c r="O506" s="81"/>
      <c r="P506" s="81"/>
      <c r="Q506" s="80"/>
      <c r="R506" s="81"/>
      <c r="S506" s="106" t="str">
        <f>IF(OR(B506="",$C$3="",$G$3=""),"ERROR",IF(AND(B506='Dropdown Answer Key'!$B$12,OR(E506="Lead",E506="U, May have L",E506="COM",E506="")),"Lead",IF(AND(B506='Dropdown Answer Key'!$B$12,OR(AND(E506="GALV",H506="Y"),AND(E506="GALV",H506="UN"),AND(E506="GALV",H506=""))),"GRR",IF(AND(B506='Dropdown Answer Key'!$B$12,E506="Unknown"),"Unknown SL",IF(AND(B506='Dropdown Answer Key'!$B$13,OR(F506="Lead",F506="U, May have L",F506="COM",F506="")),"Lead",IF(AND(B506='Dropdown Answer Key'!$B$13,OR(AND(F506="GALV",H506="Y"),AND(F506="GALV",H506="UN"),AND(F506="GALV",H506=""))),"GRR",IF(AND(B506='Dropdown Answer Key'!$B$13,F506="Unknown"),"Unknown SL",IF(AND(B506='Dropdown Answer Key'!$B$14,OR(E506="Lead",E506="U, May have L",E506="COM",E506="")),"Lead",IF(AND(B506='Dropdown Answer Key'!$B$14,OR(F506="Lead",F506="U, May have L",F506="COM",F506="")),"Lead",IF(AND(B506='Dropdown Answer Key'!$B$14,OR(AND(E506="GALV",H506="Y"),AND(E506="GALV",H506="UN"),AND(E506="GALV",H506=""),AND(F506="GALV",H506="Y"),AND(F506="GALV",H506="UN"),AND(F506="GALV",H506=""),AND(F506="GALV",I506="Y"),AND(F506="GALV",I506="UN"),AND(F506="GALV",I506=""))),"GRR",IF(AND(B506='Dropdown Answer Key'!$B$14,OR(E506="Unknown",F506="Unknown")),"Unknown SL","Non Lead")))))))))))</f>
        <v>ERROR</v>
      </c>
      <c r="T506" s="83" t="str">
        <f>IF(OR(M506="",Q506="",S506="ERROR"),"BLANK",IF((AND(M506='Dropdown Answer Key'!$B$25,OR('Service Line Inventory'!S506="Lead",S506="Unknown SL"))),"Tier 1",IF(AND('Service Line Inventory'!M506='Dropdown Answer Key'!$B$26,OR('Service Line Inventory'!S506="Lead",S506="Unknown SL")),"Tier 2",IF(AND('Service Line Inventory'!M506='Dropdown Answer Key'!$B$27,OR('Service Line Inventory'!S506="Lead",S506="Unknown SL")),"Tier 2",IF('Service Line Inventory'!S506="GRR","Tier 3",IF((AND('Service Line Inventory'!M506='Dropdown Answer Key'!$B$25,'Service Line Inventory'!Q506='Dropdown Answer Key'!$M$25,O506='Dropdown Answer Key'!$G$27,'Service Line Inventory'!P506='Dropdown Answer Key'!$J$27,S506="Non Lead")),"Tier 4",IF((AND('Service Line Inventory'!M506='Dropdown Answer Key'!$B$25,'Service Line Inventory'!Q506='Dropdown Answer Key'!$M$25,O506='Dropdown Answer Key'!$G$27,S506="Non Lead")),"Tier 4",IF((AND('Service Line Inventory'!M506='Dropdown Answer Key'!$B$25,'Service Line Inventory'!Q506='Dropdown Answer Key'!$M$25,'Service Line Inventory'!P506='Dropdown Answer Key'!$J$27,S506="Non Lead")),"Tier 4","Tier 5"))))))))</f>
        <v>BLANK</v>
      </c>
      <c r="U506" s="109" t="str">
        <f t="shared" si="29"/>
        <v>ERROR</v>
      </c>
      <c r="V506" s="83" t="str">
        <f t="shared" si="30"/>
        <v>ERROR</v>
      </c>
      <c r="W506" s="83" t="str">
        <f t="shared" si="31"/>
        <v>NO</v>
      </c>
      <c r="X506" s="115"/>
      <c r="Y506" s="84"/>
      <c r="Z506" s="85"/>
    </row>
    <row r="507" spans="1:26" x14ac:dyDescent="0.25">
      <c r="A507" s="89"/>
      <c r="B507" s="90"/>
      <c r="C507" s="112"/>
      <c r="D507" s="90"/>
      <c r="E507" s="112"/>
      <c r="F507" s="112"/>
      <c r="G507" s="114"/>
      <c r="H507" s="102"/>
      <c r="I507" s="90"/>
      <c r="J507" s="91"/>
      <c r="K507" s="90"/>
      <c r="L507" s="102" t="str">
        <f t="shared" si="28"/>
        <v>ERROR</v>
      </c>
      <c r="M507" s="118"/>
      <c r="N507" s="90"/>
      <c r="O507" s="90"/>
      <c r="P507" s="90"/>
      <c r="Q507" s="89"/>
      <c r="R507" s="90"/>
      <c r="S507" s="121" t="str">
        <f>IF(OR(B507="",$C$3="",$G$3=""),"ERROR",IF(AND(B507='Dropdown Answer Key'!$B$12,OR(E507="Lead",E507="U, May have L",E507="COM",E507="")),"Lead",IF(AND(B507='Dropdown Answer Key'!$B$12,OR(AND(E507="GALV",H507="Y"),AND(E507="GALV",H507="UN"),AND(E507="GALV",H507=""))),"GRR",IF(AND(B507='Dropdown Answer Key'!$B$12,E507="Unknown"),"Unknown SL",IF(AND(B507='Dropdown Answer Key'!$B$13,OR(F507="Lead",F507="U, May have L",F507="COM",F507="")),"Lead",IF(AND(B507='Dropdown Answer Key'!$B$13,OR(AND(F507="GALV",H507="Y"),AND(F507="GALV",H507="UN"),AND(F507="GALV",H507=""))),"GRR",IF(AND(B507='Dropdown Answer Key'!$B$13,F507="Unknown"),"Unknown SL",IF(AND(B507='Dropdown Answer Key'!$B$14,OR(E507="Lead",E507="U, May have L",E507="COM",E507="")),"Lead",IF(AND(B507='Dropdown Answer Key'!$B$14,OR(F507="Lead",F507="U, May have L",F507="COM",F507="")),"Lead",IF(AND(B507='Dropdown Answer Key'!$B$14,OR(AND(E507="GALV",H507="Y"),AND(E507="GALV",H507="UN"),AND(E507="GALV",H507=""),AND(F507="GALV",H507="Y"),AND(F507="GALV",H507="UN"),AND(F507="GALV",H507=""),AND(F507="GALV",I507="Y"),AND(F507="GALV",I507="UN"),AND(F507="GALV",I507=""))),"GRR",IF(AND(B507='Dropdown Answer Key'!$B$14,OR(E507="Unknown",F507="Unknown")),"Unknown SL","Non Lead")))))))))))</f>
        <v>ERROR</v>
      </c>
      <c r="T507" s="122" t="str">
        <f>IF(OR(M507="",Q507="",S507="ERROR"),"BLANK",IF((AND(M507='Dropdown Answer Key'!$B$25,OR('Service Line Inventory'!S507="Lead",S507="Unknown SL"))),"Tier 1",IF(AND('Service Line Inventory'!M507='Dropdown Answer Key'!$B$26,OR('Service Line Inventory'!S507="Lead",S507="Unknown SL")),"Tier 2",IF(AND('Service Line Inventory'!M507='Dropdown Answer Key'!$B$27,OR('Service Line Inventory'!S507="Lead",S507="Unknown SL")),"Tier 2",IF('Service Line Inventory'!S507="GRR","Tier 3",IF((AND('Service Line Inventory'!M507='Dropdown Answer Key'!$B$25,'Service Line Inventory'!Q507='Dropdown Answer Key'!$M$25,O507='Dropdown Answer Key'!$G$27,'Service Line Inventory'!P507='Dropdown Answer Key'!$J$27,S507="Non Lead")),"Tier 4",IF((AND('Service Line Inventory'!M507='Dropdown Answer Key'!$B$25,'Service Line Inventory'!Q507='Dropdown Answer Key'!$M$25,O507='Dropdown Answer Key'!$G$27,S507="Non Lead")),"Tier 4",IF((AND('Service Line Inventory'!M507='Dropdown Answer Key'!$B$25,'Service Line Inventory'!Q507='Dropdown Answer Key'!$M$25,'Service Line Inventory'!P507='Dropdown Answer Key'!$J$27,S507="Non Lead")),"Tier 4","Tier 5"))))))))</f>
        <v>BLANK</v>
      </c>
      <c r="U507" s="123" t="str">
        <f t="shared" si="29"/>
        <v>ERROR</v>
      </c>
      <c r="V507" s="122" t="str">
        <f t="shared" si="30"/>
        <v>ERROR</v>
      </c>
      <c r="W507" s="122" t="str">
        <f t="shared" si="31"/>
        <v>NO</v>
      </c>
      <c r="X507" s="116"/>
      <c r="Y507" s="105"/>
      <c r="Z507" s="85"/>
    </row>
    <row r="508" spans="1:26" x14ac:dyDescent="0.25">
      <c r="A508" s="80"/>
      <c r="B508" s="80"/>
      <c r="C508" s="111"/>
      <c r="D508" s="81"/>
      <c r="E508" s="111"/>
      <c r="F508" s="111"/>
      <c r="G508" s="113"/>
      <c r="H508" s="101"/>
      <c r="I508" s="81"/>
      <c r="J508" s="82"/>
      <c r="K508" s="81"/>
      <c r="L508" s="101" t="str">
        <f t="shared" si="28"/>
        <v>ERROR</v>
      </c>
      <c r="M508" s="117"/>
      <c r="N508" s="81"/>
      <c r="O508" s="81"/>
      <c r="P508" s="81"/>
      <c r="Q508" s="80"/>
      <c r="R508" s="81"/>
      <c r="S508" s="106" t="str">
        <f>IF(OR(B508="",$C$3="",$G$3=""),"ERROR",IF(AND(B508='Dropdown Answer Key'!$B$12,OR(E508="Lead",E508="U, May have L",E508="COM",E508="")),"Lead",IF(AND(B508='Dropdown Answer Key'!$B$12,OR(AND(E508="GALV",H508="Y"),AND(E508="GALV",H508="UN"),AND(E508="GALV",H508=""))),"GRR",IF(AND(B508='Dropdown Answer Key'!$B$12,E508="Unknown"),"Unknown SL",IF(AND(B508='Dropdown Answer Key'!$B$13,OR(F508="Lead",F508="U, May have L",F508="COM",F508="")),"Lead",IF(AND(B508='Dropdown Answer Key'!$B$13,OR(AND(F508="GALV",H508="Y"),AND(F508="GALV",H508="UN"),AND(F508="GALV",H508=""))),"GRR",IF(AND(B508='Dropdown Answer Key'!$B$13,F508="Unknown"),"Unknown SL",IF(AND(B508='Dropdown Answer Key'!$B$14,OR(E508="Lead",E508="U, May have L",E508="COM",E508="")),"Lead",IF(AND(B508='Dropdown Answer Key'!$B$14,OR(F508="Lead",F508="U, May have L",F508="COM",F508="")),"Lead",IF(AND(B508='Dropdown Answer Key'!$B$14,OR(AND(E508="GALV",H508="Y"),AND(E508="GALV",H508="UN"),AND(E508="GALV",H508=""),AND(F508="GALV",H508="Y"),AND(F508="GALV",H508="UN"),AND(F508="GALV",H508=""),AND(F508="GALV",I508="Y"),AND(F508="GALV",I508="UN"),AND(F508="GALV",I508=""))),"GRR",IF(AND(B508='Dropdown Answer Key'!$B$14,OR(E508="Unknown",F508="Unknown")),"Unknown SL","Non Lead")))))))))))</f>
        <v>ERROR</v>
      </c>
      <c r="T508" s="83" t="str">
        <f>IF(OR(M508="",Q508="",S508="ERROR"),"BLANK",IF((AND(M508='Dropdown Answer Key'!$B$25,OR('Service Line Inventory'!S508="Lead",S508="Unknown SL"))),"Tier 1",IF(AND('Service Line Inventory'!M508='Dropdown Answer Key'!$B$26,OR('Service Line Inventory'!S508="Lead",S508="Unknown SL")),"Tier 2",IF(AND('Service Line Inventory'!M508='Dropdown Answer Key'!$B$27,OR('Service Line Inventory'!S508="Lead",S508="Unknown SL")),"Tier 2",IF('Service Line Inventory'!S508="GRR","Tier 3",IF((AND('Service Line Inventory'!M508='Dropdown Answer Key'!$B$25,'Service Line Inventory'!Q508='Dropdown Answer Key'!$M$25,O508='Dropdown Answer Key'!$G$27,'Service Line Inventory'!P508='Dropdown Answer Key'!$J$27,S508="Non Lead")),"Tier 4",IF((AND('Service Line Inventory'!M508='Dropdown Answer Key'!$B$25,'Service Line Inventory'!Q508='Dropdown Answer Key'!$M$25,O508='Dropdown Answer Key'!$G$27,S508="Non Lead")),"Tier 4",IF((AND('Service Line Inventory'!M508='Dropdown Answer Key'!$B$25,'Service Line Inventory'!Q508='Dropdown Answer Key'!$M$25,'Service Line Inventory'!P508='Dropdown Answer Key'!$J$27,S508="Non Lead")),"Tier 4","Tier 5"))))))))</f>
        <v>BLANK</v>
      </c>
      <c r="U508" s="109" t="str">
        <f t="shared" si="29"/>
        <v>ERROR</v>
      </c>
      <c r="V508" s="83" t="str">
        <f t="shared" si="30"/>
        <v>ERROR</v>
      </c>
      <c r="W508" s="83" t="str">
        <f t="shared" si="31"/>
        <v>NO</v>
      </c>
      <c r="X508" s="115"/>
      <c r="Y508" s="84"/>
      <c r="Z508" s="85"/>
    </row>
    <row r="509" spans="1:26" x14ac:dyDescent="0.25">
      <c r="A509" s="89"/>
      <c r="B509" s="90"/>
      <c r="C509" s="112"/>
      <c r="D509" s="90"/>
      <c r="E509" s="112"/>
      <c r="F509" s="112"/>
      <c r="G509" s="114"/>
      <c r="H509" s="102"/>
      <c r="I509" s="90"/>
      <c r="J509" s="91"/>
      <c r="K509" s="90"/>
      <c r="L509" s="102" t="str">
        <f t="shared" si="28"/>
        <v>ERROR</v>
      </c>
      <c r="M509" s="118"/>
      <c r="N509" s="90"/>
      <c r="O509" s="90"/>
      <c r="P509" s="90"/>
      <c r="Q509" s="89"/>
      <c r="R509" s="90"/>
      <c r="S509" s="121" t="str">
        <f>IF(OR(B509="",$C$3="",$G$3=""),"ERROR",IF(AND(B509='Dropdown Answer Key'!$B$12,OR(E509="Lead",E509="U, May have L",E509="COM",E509="")),"Lead",IF(AND(B509='Dropdown Answer Key'!$B$12,OR(AND(E509="GALV",H509="Y"),AND(E509="GALV",H509="UN"),AND(E509="GALV",H509=""))),"GRR",IF(AND(B509='Dropdown Answer Key'!$B$12,E509="Unknown"),"Unknown SL",IF(AND(B509='Dropdown Answer Key'!$B$13,OR(F509="Lead",F509="U, May have L",F509="COM",F509="")),"Lead",IF(AND(B509='Dropdown Answer Key'!$B$13,OR(AND(F509="GALV",H509="Y"),AND(F509="GALV",H509="UN"),AND(F509="GALV",H509=""))),"GRR",IF(AND(B509='Dropdown Answer Key'!$B$13,F509="Unknown"),"Unknown SL",IF(AND(B509='Dropdown Answer Key'!$B$14,OR(E509="Lead",E509="U, May have L",E509="COM",E509="")),"Lead",IF(AND(B509='Dropdown Answer Key'!$B$14,OR(F509="Lead",F509="U, May have L",F509="COM",F509="")),"Lead",IF(AND(B509='Dropdown Answer Key'!$B$14,OR(AND(E509="GALV",H509="Y"),AND(E509="GALV",H509="UN"),AND(E509="GALV",H509=""),AND(F509="GALV",H509="Y"),AND(F509="GALV",H509="UN"),AND(F509="GALV",H509=""),AND(F509="GALV",I509="Y"),AND(F509="GALV",I509="UN"),AND(F509="GALV",I509=""))),"GRR",IF(AND(B509='Dropdown Answer Key'!$B$14,OR(E509="Unknown",F509="Unknown")),"Unknown SL","Non Lead")))))))))))</f>
        <v>ERROR</v>
      </c>
      <c r="T509" s="122" t="str">
        <f>IF(OR(M509="",Q509="",S509="ERROR"),"BLANK",IF((AND(M509='Dropdown Answer Key'!$B$25,OR('Service Line Inventory'!S509="Lead",S509="Unknown SL"))),"Tier 1",IF(AND('Service Line Inventory'!M509='Dropdown Answer Key'!$B$26,OR('Service Line Inventory'!S509="Lead",S509="Unknown SL")),"Tier 2",IF(AND('Service Line Inventory'!M509='Dropdown Answer Key'!$B$27,OR('Service Line Inventory'!S509="Lead",S509="Unknown SL")),"Tier 2",IF('Service Line Inventory'!S509="GRR","Tier 3",IF((AND('Service Line Inventory'!M509='Dropdown Answer Key'!$B$25,'Service Line Inventory'!Q509='Dropdown Answer Key'!$M$25,O509='Dropdown Answer Key'!$G$27,'Service Line Inventory'!P509='Dropdown Answer Key'!$J$27,S509="Non Lead")),"Tier 4",IF((AND('Service Line Inventory'!M509='Dropdown Answer Key'!$B$25,'Service Line Inventory'!Q509='Dropdown Answer Key'!$M$25,O509='Dropdown Answer Key'!$G$27,S509="Non Lead")),"Tier 4",IF((AND('Service Line Inventory'!M509='Dropdown Answer Key'!$B$25,'Service Line Inventory'!Q509='Dropdown Answer Key'!$M$25,'Service Line Inventory'!P509='Dropdown Answer Key'!$J$27,S509="Non Lead")),"Tier 4","Tier 5"))))))))</f>
        <v>BLANK</v>
      </c>
      <c r="U509" s="123" t="str">
        <f t="shared" si="29"/>
        <v>ERROR</v>
      </c>
      <c r="V509" s="122" t="str">
        <f t="shared" si="30"/>
        <v>ERROR</v>
      </c>
      <c r="W509" s="122" t="str">
        <f t="shared" si="31"/>
        <v>NO</v>
      </c>
      <c r="X509" s="116"/>
      <c r="Y509" s="105"/>
      <c r="Z509" s="85"/>
    </row>
    <row r="510" spans="1:26" x14ac:dyDescent="0.25">
      <c r="A510" s="80"/>
      <c r="B510" s="80"/>
      <c r="C510" s="111"/>
      <c r="D510" s="81"/>
      <c r="E510" s="111"/>
      <c r="F510" s="111"/>
      <c r="G510" s="113"/>
      <c r="H510" s="101"/>
      <c r="I510" s="81"/>
      <c r="J510" s="82"/>
      <c r="K510" s="81"/>
      <c r="L510" s="101" t="str">
        <f t="shared" si="28"/>
        <v>ERROR</v>
      </c>
      <c r="M510" s="117"/>
      <c r="N510" s="81"/>
      <c r="O510" s="81"/>
      <c r="P510" s="81"/>
      <c r="Q510" s="80"/>
      <c r="R510" s="81"/>
      <c r="S510" s="106" t="str">
        <f>IF(OR(B510="",$C$3="",$G$3=""),"ERROR",IF(AND(B510='Dropdown Answer Key'!$B$12,OR(E510="Lead",E510="U, May have L",E510="COM",E510="")),"Lead",IF(AND(B510='Dropdown Answer Key'!$B$12,OR(AND(E510="GALV",H510="Y"),AND(E510="GALV",H510="UN"),AND(E510="GALV",H510=""))),"GRR",IF(AND(B510='Dropdown Answer Key'!$B$12,E510="Unknown"),"Unknown SL",IF(AND(B510='Dropdown Answer Key'!$B$13,OR(F510="Lead",F510="U, May have L",F510="COM",F510="")),"Lead",IF(AND(B510='Dropdown Answer Key'!$B$13,OR(AND(F510="GALV",H510="Y"),AND(F510="GALV",H510="UN"),AND(F510="GALV",H510=""))),"GRR",IF(AND(B510='Dropdown Answer Key'!$B$13,F510="Unknown"),"Unknown SL",IF(AND(B510='Dropdown Answer Key'!$B$14,OR(E510="Lead",E510="U, May have L",E510="COM",E510="")),"Lead",IF(AND(B510='Dropdown Answer Key'!$B$14,OR(F510="Lead",F510="U, May have L",F510="COM",F510="")),"Lead",IF(AND(B510='Dropdown Answer Key'!$B$14,OR(AND(E510="GALV",H510="Y"),AND(E510="GALV",H510="UN"),AND(E510="GALV",H510=""),AND(F510="GALV",H510="Y"),AND(F510="GALV",H510="UN"),AND(F510="GALV",H510=""),AND(F510="GALV",I510="Y"),AND(F510="GALV",I510="UN"),AND(F510="GALV",I510=""))),"GRR",IF(AND(B510='Dropdown Answer Key'!$B$14,OR(E510="Unknown",F510="Unknown")),"Unknown SL","Non Lead")))))))))))</f>
        <v>ERROR</v>
      </c>
      <c r="T510" s="83" t="str">
        <f>IF(OR(M510="",Q510="",S510="ERROR"),"BLANK",IF((AND(M510='Dropdown Answer Key'!$B$25,OR('Service Line Inventory'!S510="Lead",S510="Unknown SL"))),"Tier 1",IF(AND('Service Line Inventory'!M510='Dropdown Answer Key'!$B$26,OR('Service Line Inventory'!S510="Lead",S510="Unknown SL")),"Tier 2",IF(AND('Service Line Inventory'!M510='Dropdown Answer Key'!$B$27,OR('Service Line Inventory'!S510="Lead",S510="Unknown SL")),"Tier 2",IF('Service Line Inventory'!S510="GRR","Tier 3",IF((AND('Service Line Inventory'!M510='Dropdown Answer Key'!$B$25,'Service Line Inventory'!Q510='Dropdown Answer Key'!$M$25,O510='Dropdown Answer Key'!$G$27,'Service Line Inventory'!P510='Dropdown Answer Key'!$J$27,S510="Non Lead")),"Tier 4",IF((AND('Service Line Inventory'!M510='Dropdown Answer Key'!$B$25,'Service Line Inventory'!Q510='Dropdown Answer Key'!$M$25,O510='Dropdown Answer Key'!$G$27,S510="Non Lead")),"Tier 4",IF((AND('Service Line Inventory'!M510='Dropdown Answer Key'!$B$25,'Service Line Inventory'!Q510='Dropdown Answer Key'!$M$25,'Service Line Inventory'!P510='Dropdown Answer Key'!$J$27,S510="Non Lead")),"Tier 4","Tier 5"))))))))</f>
        <v>BLANK</v>
      </c>
      <c r="U510" s="109" t="str">
        <f t="shared" si="29"/>
        <v>ERROR</v>
      </c>
      <c r="V510" s="83" t="str">
        <f t="shared" si="30"/>
        <v>ERROR</v>
      </c>
      <c r="W510" s="83" t="str">
        <f t="shared" si="31"/>
        <v>NO</v>
      </c>
      <c r="X510" s="115"/>
      <c r="Y510" s="84"/>
      <c r="Z510" s="85"/>
    </row>
    <row r="511" spans="1:26" x14ac:dyDescent="0.25">
      <c r="A511" s="89"/>
      <c r="B511" s="90"/>
      <c r="C511" s="112"/>
      <c r="D511" s="90"/>
      <c r="E511" s="112"/>
      <c r="F511" s="112"/>
      <c r="G511" s="114"/>
      <c r="H511" s="102"/>
      <c r="I511" s="90"/>
      <c r="J511" s="91"/>
      <c r="K511" s="90"/>
      <c r="L511" s="102" t="str">
        <f t="shared" si="28"/>
        <v>ERROR</v>
      </c>
      <c r="M511" s="118"/>
      <c r="N511" s="90"/>
      <c r="O511" s="90"/>
      <c r="P511" s="90"/>
      <c r="Q511" s="89"/>
      <c r="R511" s="90"/>
      <c r="S511" s="121" t="str">
        <f>IF(OR(B511="",$C$3="",$G$3=""),"ERROR",IF(AND(B511='Dropdown Answer Key'!$B$12,OR(E511="Lead",E511="U, May have L",E511="COM",E511="")),"Lead",IF(AND(B511='Dropdown Answer Key'!$B$12,OR(AND(E511="GALV",H511="Y"),AND(E511="GALV",H511="UN"),AND(E511="GALV",H511=""))),"GRR",IF(AND(B511='Dropdown Answer Key'!$B$12,E511="Unknown"),"Unknown SL",IF(AND(B511='Dropdown Answer Key'!$B$13,OR(F511="Lead",F511="U, May have L",F511="COM",F511="")),"Lead",IF(AND(B511='Dropdown Answer Key'!$B$13,OR(AND(F511="GALV",H511="Y"),AND(F511="GALV",H511="UN"),AND(F511="GALV",H511=""))),"GRR",IF(AND(B511='Dropdown Answer Key'!$B$13,F511="Unknown"),"Unknown SL",IF(AND(B511='Dropdown Answer Key'!$B$14,OR(E511="Lead",E511="U, May have L",E511="COM",E511="")),"Lead",IF(AND(B511='Dropdown Answer Key'!$B$14,OR(F511="Lead",F511="U, May have L",F511="COM",F511="")),"Lead",IF(AND(B511='Dropdown Answer Key'!$B$14,OR(AND(E511="GALV",H511="Y"),AND(E511="GALV",H511="UN"),AND(E511="GALV",H511=""),AND(F511="GALV",H511="Y"),AND(F511="GALV",H511="UN"),AND(F511="GALV",H511=""),AND(F511="GALV",I511="Y"),AND(F511="GALV",I511="UN"),AND(F511="GALV",I511=""))),"GRR",IF(AND(B511='Dropdown Answer Key'!$B$14,OR(E511="Unknown",F511="Unknown")),"Unknown SL","Non Lead")))))))))))</f>
        <v>ERROR</v>
      </c>
      <c r="T511" s="122" t="str">
        <f>IF(OR(M511="",Q511="",S511="ERROR"),"BLANK",IF((AND(M511='Dropdown Answer Key'!$B$25,OR('Service Line Inventory'!S511="Lead",S511="Unknown SL"))),"Tier 1",IF(AND('Service Line Inventory'!M511='Dropdown Answer Key'!$B$26,OR('Service Line Inventory'!S511="Lead",S511="Unknown SL")),"Tier 2",IF(AND('Service Line Inventory'!M511='Dropdown Answer Key'!$B$27,OR('Service Line Inventory'!S511="Lead",S511="Unknown SL")),"Tier 2",IF('Service Line Inventory'!S511="GRR","Tier 3",IF((AND('Service Line Inventory'!M511='Dropdown Answer Key'!$B$25,'Service Line Inventory'!Q511='Dropdown Answer Key'!$M$25,O511='Dropdown Answer Key'!$G$27,'Service Line Inventory'!P511='Dropdown Answer Key'!$J$27,S511="Non Lead")),"Tier 4",IF((AND('Service Line Inventory'!M511='Dropdown Answer Key'!$B$25,'Service Line Inventory'!Q511='Dropdown Answer Key'!$M$25,O511='Dropdown Answer Key'!$G$27,S511="Non Lead")),"Tier 4",IF((AND('Service Line Inventory'!M511='Dropdown Answer Key'!$B$25,'Service Line Inventory'!Q511='Dropdown Answer Key'!$M$25,'Service Line Inventory'!P511='Dropdown Answer Key'!$J$27,S511="Non Lead")),"Tier 4","Tier 5"))))))))</f>
        <v>BLANK</v>
      </c>
      <c r="U511" s="123" t="str">
        <f t="shared" si="29"/>
        <v>ERROR</v>
      </c>
      <c r="V511" s="122" t="str">
        <f t="shared" si="30"/>
        <v>ERROR</v>
      </c>
      <c r="W511" s="122" t="str">
        <f t="shared" si="31"/>
        <v>NO</v>
      </c>
      <c r="X511" s="116"/>
      <c r="Y511" s="105"/>
      <c r="Z511" s="85"/>
    </row>
    <row r="512" spans="1:26" x14ac:dyDescent="0.25">
      <c r="A512" s="80"/>
      <c r="B512" s="80"/>
      <c r="C512" s="111"/>
      <c r="D512" s="81"/>
      <c r="E512" s="111"/>
      <c r="F512" s="111"/>
      <c r="G512" s="113"/>
      <c r="H512" s="101"/>
      <c r="I512" s="81"/>
      <c r="J512" s="82"/>
      <c r="K512" s="81"/>
      <c r="L512" s="101" t="str">
        <f t="shared" si="28"/>
        <v>ERROR</v>
      </c>
      <c r="M512" s="117"/>
      <c r="N512" s="81"/>
      <c r="O512" s="81"/>
      <c r="P512" s="81"/>
      <c r="Q512" s="80"/>
      <c r="R512" s="81"/>
      <c r="S512" s="106" t="str">
        <f>IF(OR(B512="",$C$3="",$G$3=""),"ERROR",IF(AND(B512='Dropdown Answer Key'!$B$12,OR(E512="Lead",E512="U, May have L",E512="COM",E512="")),"Lead",IF(AND(B512='Dropdown Answer Key'!$B$12,OR(AND(E512="GALV",H512="Y"),AND(E512="GALV",H512="UN"),AND(E512="GALV",H512=""))),"GRR",IF(AND(B512='Dropdown Answer Key'!$B$12,E512="Unknown"),"Unknown SL",IF(AND(B512='Dropdown Answer Key'!$B$13,OR(F512="Lead",F512="U, May have L",F512="COM",F512="")),"Lead",IF(AND(B512='Dropdown Answer Key'!$B$13,OR(AND(F512="GALV",H512="Y"),AND(F512="GALV",H512="UN"),AND(F512="GALV",H512=""))),"GRR",IF(AND(B512='Dropdown Answer Key'!$B$13,F512="Unknown"),"Unknown SL",IF(AND(B512='Dropdown Answer Key'!$B$14,OR(E512="Lead",E512="U, May have L",E512="COM",E512="")),"Lead",IF(AND(B512='Dropdown Answer Key'!$B$14,OR(F512="Lead",F512="U, May have L",F512="COM",F512="")),"Lead",IF(AND(B512='Dropdown Answer Key'!$B$14,OR(AND(E512="GALV",H512="Y"),AND(E512="GALV",H512="UN"),AND(E512="GALV",H512=""),AND(F512="GALV",H512="Y"),AND(F512="GALV",H512="UN"),AND(F512="GALV",H512=""),AND(F512="GALV",I512="Y"),AND(F512="GALV",I512="UN"),AND(F512="GALV",I512=""))),"GRR",IF(AND(B512='Dropdown Answer Key'!$B$14,OR(E512="Unknown",F512="Unknown")),"Unknown SL","Non Lead")))))))))))</f>
        <v>ERROR</v>
      </c>
      <c r="T512" s="83" t="str">
        <f>IF(OR(M512="",Q512="",S512="ERROR"),"BLANK",IF((AND(M512='Dropdown Answer Key'!$B$25,OR('Service Line Inventory'!S512="Lead",S512="Unknown SL"))),"Tier 1",IF(AND('Service Line Inventory'!M512='Dropdown Answer Key'!$B$26,OR('Service Line Inventory'!S512="Lead",S512="Unknown SL")),"Tier 2",IF(AND('Service Line Inventory'!M512='Dropdown Answer Key'!$B$27,OR('Service Line Inventory'!S512="Lead",S512="Unknown SL")),"Tier 2",IF('Service Line Inventory'!S512="GRR","Tier 3",IF((AND('Service Line Inventory'!M512='Dropdown Answer Key'!$B$25,'Service Line Inventory'!Q512='Dropdown Answer Key'!$M$25,O512='Dropdown Answer Key'!$G$27,'Service Line Inventory'!P512='Dropdown Answer Key'!$J$27,S512="Non Lead")),"Tier 4",IF((AND('Service Line Inventory'!M512='Dropdown Answer Key'!$B$25,'Service Line Inventory'!Q512='Dropdown Answer Key'!$M$25,O512='Dropdown Answer Key'!$G$27,S512="Non Lead")),"Tier 4",IF((AND('Service Line Inventory'!M512='Dropdown Answer Key'!$B$25,'Service Line Inventory'!Q512='Dropdown Answer Key'!$M$25,'Service Line Inventory'!P512='Dropdown Answer Key'!$J$27,S512="Non Lead")),"Tier 4","Tier 5"))))))))</f>
        <v>BLANK</v>
      </c>
      <c r="U512" s="109" t="str">
        <f t="shared" si="29"/>
        <v>ERROR</v>
      </c>
      <c r="V512" s="83" t="str">
        <f t="shared" si="30"/>
        <v>ERROR</v>
      </c>
      <c r="W512" s="83" t="str">
        <f t="shared" si="31"/>
        <v>NO</v>
      </c>
      <c r="X512" s="115"/>
      <c r="Y512" s="84"/>
      <c r="Z512" s="85"/>
    </row>
    <row r="513" spans="1:26" x14ac:dyDescent="0.25">
      <c r="A513" s="89"/>
      <c r="B513" s="90"/>
      <c r="C513" s="112"/>
      <c r="D513" s="90"/>
      <c r="E513" s="112"/>
      <c r="F513" s="112"/>
      <c r="G513" s="114"/>
      <c r="H513" s="102"/>
      <c r="I513" s="90"/>
      <c r="J513" s="91"/>
      <c r="K513" s="90"/>
      <c r="L513" s="102" t="str">
        <f t="shared" si="28"/>
        <v>ERROR</v>
      </c>
      <c r="M513" s="118"/>
      <c r="N513" s="90"/>
      <c r="O513" s="90"/>
      <c r="P513" s="90"/>
      <c r="Q513" s="89"/>
      <c r="R513" s="90"/>
      <c r="S513" s="121" t="str">
        <f>IF(OR(B513="",$C$3="",$G$3=""),"ERROR",IF(AND(B513='Dropdown Answer Key'!$B$12,OR(E513="Lead",E513="U, May have L",E513="COM",E513="")),"Lead",IF(AND(B513='Dropdown Answer Key'!$B$12,OR(AND(E513="GALV",H513="Y"),AND(E513="GALV",H513="UN"),AND(E513="GALV",H513=""))),"GRR",IF(AND(B513='Dropdown Answer Key'!$B$12,E513="Unknown"),"Unknown SL",IF(AND(B513='Dropdown Answer Key'!$B$13,OR(F513="Lead",F513="U, May have L",F513="COM",F513="")),"Lead",IF(AND(B513='Dropdown Answer Key'!$B$13,OR(AND(F513="GALV",H513="Y"),AND(F513="GALV",H513="UN"),AND(F513="GALV",H513=""))),"GRR",IF(AND(B513='Dropdown Answer Key'!$B$13,F513="Unknown"),"Unknown SL",IF(AND(B513='Dropdown Answer Key'!$B$14,OR(E513="Lead",E513="U, May have L",E513="COM",E513="")),"Lead",IF(AND(B513='Dropdown Answer Key'!$B$14,OR(F513="Lead",F513="U, May have L",F513="COM",F513="")),"Lead",IF(AND(B513='Dropdown Answer Key'!$B$14,OR(AND(E513="GALV",H513="Y"),AND(E513="GALV",H513="UN"),AND(E513="GALV",H513=""),AND(F513="GALV",H513="Y"),AND(F513="GALV",H513="UN"),AND(F513="GALV",H513=""),AND(F513="GALV",I513="Y"),AND(F513="GALV",I513="UN"),AND(F513="GALV",I513=""))),"GRR",IF(AND(B513='Dropdown Answer Key'!$B$14,OR(E513="Unknown",F513="Unknown")),"Unknown SL","Non Lead")))))))))))</f>
        <v>ERROR</v>
      </c>
      <c r="T513" s="122" t="str">
        <f>IF(OR(M513="",Q513="",S513="ERROR"),"BLANK",IF((AND(M513='Dropdown Answer Key'!$B$25,OR('Service Line Inventory'!S513="Lead",S513="Unknown SL"))),"Tier 1",IF(AND('Service Line Inventory'!M513='Dropdown Answer Key'!$B$26,OR('Service Line Inventory'!S513="Lead",S513="Unknown SL")),"Tier 2",IF(AND('Service Line Inventory'!M513='Dropdown Answer Key'!$B$27,OR('Service Line Inventory'!S513="Lead",S513="Unknown SL")),"Tier 2",IF('Service Line Inventory'!S513="GRR","Tier 3",IF((AND('Service Line Inventory'!M513='Dropdown Answer Key'!$B$25,'Service Line Inventory'!Q513='Dropdown Answer Key'!$M$25,O513='Dropdown Answer Key'!$G$27,'Service Line Inventory'!P513='Dropdown Answer Key'!$J$27,S513="Non Lead")),"Tier 4",IF((AND('Service Line Inventory'!M513='Dropdown Answer Key'!$B$25,'Service Line Inventory'!Q513='Dropdown Answer Key'!$M$25,O513='Dropdown Answer Key'!$G$27,S513="Non Lead")),"Tier 4",IF((AND('Service Line Inventory'!M513='Dropdown Answer Key'!$B$25,'Service Line Inventory'!Q513='Dropdown Answer Key'!$M$25,'Service Line Inventory'!P513='Dropdown Answer Key'!$J$27,S513="Non Lead")),"Tier 4","Tier 5"))))))))</f>
        <v>BLANK</v>
      </c>
      <c r="U513" s="123" t="str">
        <f t="shared" si="29"/>
        <v>ERROR</v>
      </c>
      <c r="V513" s="122" t="str">
        <f t="shared" si="30"/>
        <v>ERROR</v>
      </c>
      <c r="W513" s="122" t="str">
        <f t="shared" si="31"/>
        <v>NO</v>
      </c>
      <c r="X513" s="116"/>
      <c r="Y513" s="105"/>
      <c r="Z513" s="85"/>
    </row>
    <row r="514" spans="1:26" x14ac:dyDescent="0.25">
      <c r="A514" s="80"/>
      <c r="B514" s="80"/>
      <c r="C514" s="111"/>
      <c r="D514" s="81"/>
      <c r="E514" s="111"/>
      <c r="F514" s="111"/>
      <c r="G514" s="113"/>
      <c r="H514" s="101"/>
      <c r="I514" s="81"/>
      <c r="J514" s="82"/>
      <c r="K514" s="81"/>
      <c r="L514" s="101" t="str">
        <f t="shared" si="28"/>
        <v>ERROR</v>
      </c>
      <c r="M514" s="117"/>
      <c r="N514" s="81"/>
      <c r="O514" s="81"/>
      <c r="P514" s="81"/>
      <c r="Q514" s="80"/>
      <c r="R514" s="81"/>
      <c r="S514" s="106" t="str">
        <f>IF(OR(B514="",$C$3="",$G$3=""),"ERROR",IF(AND(B514='Dropdown Answer Key'!$B$12,OR(E514="Lead",E514="U, May have L",E514="COM",E514="")),"Lead",IF(AND(B514='Dropdown Answer Key'!$B$12,OR(AND(E514="GALV",H514="Y"),AND(E514="GALV",H514="UN"),AND(E514="GALV",H514=""))),"GRR",IF(AND(B514='Dropdown Answer Key'!$B$12,E514="Unknown"),"Unknown SL",IF(AND(B514='Dropdown Answer Key'!$B$13,OR(F514="Lead",F514="U, May have L",F514="COM",F514="")),"Lead",IF(AND(B514='Dropdown Answer Key'!$B$13,OR(AND(F514="GALV",H514="Y"),AND(F514="GALV",H514="UN"),AND(F514="GALV",H514=""))),"GRR",IF(AND(B514='Dropdown Answer Key'!$B$13,F514="Unknown"),"Unknown SL",IF(AND(B514='Dropdown Answer Key'!$B$14,OR(E514="Lead",E514="U, May have L",E514="COM",E514="")),"Lead",IF(AND(B514='Dropdown Answer Key'!$B$14,OR(F514="Lead",F514="U, May have L",F514="COM",F514="")),"Lead",IF(AND(B514='Dropdown Answer Key'!$B$14,OR(AND(E514="GALV",H514="Y"),AND(E514="GALV",H514="UN"),AND(E514="GALV",H514=""),AND(F514="GALV",H514="Y"),AND(F514="GALV",H514="UN"),AND(F514="GALV",H514=""),AND(F514="GALV",I514="Y"),AND(F514="GALV",I514="UN"),AND(F514="GALV",I514=""))),"GRR",IF(AND(B514='Dropdown Answer Key'!$B$14,OR(E514="Unknown",F514="Unknown")),"Unknown SL","Non Lead")))))))))))</f>
        <v>ERROR</v>
      </c>
      <c r="T514" s="83" t="str">
        <f>IF(OR(M514="",Q514="",S514="ERROR"),"BLANK",IF((AND(M514='Dropdown Answer Key'!$B$25,OR('Service Line Inventory'!S514="Lead",S514="Unknown SL"))),"Tier 1",IF(AND('Service Line Inventory'!M514='Dropdown Answer Key'!$B$26,OR('Service Line Inventory'!S514="Lead",S514="Unknown SL")),"Tier 2",IF(AND('Service Line Inventory'!M514='Dropdown Answer Key'!$B$27,OR('Service Line Inventory'!S514="Lead",S514="Unknown SL")),"Tier 2",IF('Service Line Inventory'!S514="GRR","Tier 3",IF((AND('Service Line Inventory'!M514='Dropdown Answer Key'!$B$25,'Service Line Inventory'!Q514='Dropdown Answer Key'!$M$25,O514='Dropdown Answer Key'!$G$27,'Service Line Inventory'!P514='Dropdown Answer Key'!$J$27,S514="Non Lead")),"Tier 4",IF((AND('Service Line Inventory'!M514='Dropdown Answer Key'!$B$25,'Service Line Inventory'!Q514='Dropdown Answer Key'!$M$25,O514='Dropdown Answer Key'!$G$27,S514="Non Lead")),"Tier 4",IF((AND('Service Line Inventory'!M514='Dropdown Answer Key'!$B$25,'Service Line Inventory'!Q514='Dropdown Answer Key'!$M$25,'Service Line Inventory'!P514='Dropdown Answer Key'!$J$27,S514="Non Lead")),"Tier 4","Tier 5"))))))))</f>
        <v>BLANK</v>
      </c>
      <c r="U514" s="109" t="str">
        <f t="shared" si="29"/>
        <v>ERROR</v>
      </c>
      <c r="V514" s="83" t="str">
        <f t="shared" si="30"/>
        <v>ERROR</v>
      </c>
      <c r="W514" s="83" t="str">
        <f t="shared" si="31"/>
        <v>NO</v>
      </c>
      <c r="X514" s="115"/>
      <c r="Y514" s="84"/>
      <c r="Z514" s="85"/>
    </row>
    <row r="515" spans="1:26" x14ac:dyDescent="0.25">
      <c r="A515" s="89"/>
      <c r="B515" s="90"/>
      <c r="C515" s="112"/>
      <c r="D515" s="90"/>
      <c r="E515" s="112"/>
      <c r="F515" s="112"/>
      <c r="G515" s="114"/>
      <c r="H515" s="102"/>
      <c r="I515" s="90"/>
      <c r="J515" s="91"/>
      <c r="K515" s="90"/>
      <c r="L515" s="102" t="str">
        <f t="shared" si="28"/>
        <v>ERROR</v>
      </c>
      <c r="M515" s="118"/>
      <c r="N515" s="90"/>
      <c r="O515" s="90"/>
      <c r="P515" s="90"/>
      <c r="Q515" s="89"/>
      <c r="R515" s="90"/>
      <c r="S515" s="121" t="str">
        <f>IF(OR(B515="",$C$3="",$G$3=""),"ERROR",IF(AND(B515='Dropdown Answer Key'!$B$12,OR(E515="Lead",E515="U, May have L",E515="COM",E515="")),"Lead",IF(AND(B515='Dropdown Answer Key'!$B$12,OR(AND(E515="GALV",H515="Y"),AND(E515="GALV",H515="UN"),AND(E515="GALV",H515=""))),"GRR",IF(AND(B515='Dropdown Answer Key'!$B$12,E515="Unknown"),"Unknown SL",IF(AND(B515='Dropdown Answer Key'!$B$13,OR(F515="Lead",F515="U, May have L",F515="COM",F515="")),"Lead",IF(AND(B515='Dropdown Answer Key'!$B$13,OR(AND(F515="GALV",H515="Y"),AND(F515="GALV",H515="UN"),AND(F515="GALV",H515=""))),"GRR",IF(AND(B515='Dropdown Answer Key'!$B$13,F515="Unknown"),"Unknown SL",IF(AND(B515='Dropdown Answer Key'!$B$14,OR(E515="Lead",E515="U, May have L",E515="COM",E515="")),"Lead",IF(AND(B515='Dropdown Answer Key'!$B$14,OR(F515="Lead",F515="U, May have L",F515="COM",F515="")),"Lead",IF(AND(B515='Dropdown Answer Key'!$B$14,OR(AND(E515="GALV",H515="Y"),AND(E515="GALV",H515="UN"),AND(E515="GALV",H515=""),AND(F515="GALV",H515="Y"),AND(F515="GALV",H515="UN"),AND(F515="GALV",H515=""),AND(F515="GALV",I515="Y"),AND(F515="GALV",I515="UN"),AND(F515="GALV",I515=""))),"GRR",IF(AND(B515='Dropdown Answer Key'!$B$14,OR(E515="Unknown",F515="Unknown")),"Unknown SL","Non Lead")))))))))))</f>
        <v>ERROR</v>
      </c>
      <c r="T515" s="122" t="str">
        <f>IF(OR(M515="",Q515="",S515="ERROR"),"BLANK",IF((AND(M515='Dropdown Answer Key'!$B$25,OR('Service Line Inventory'!S515="Lead",S515="Unknown SL"))),"Tier 1",IF(AND('Service Line Inventory'!M515='Dropdown Answer Key'!$B$26,OR('Service Line Inventory'!S515="Lead",S515="Unknown SL")),"Tier 2",IF(AND('Service Line Inventory'!M515='Dropdown Answer Key'!$B$27,OR('Service Line Inventory'!S515="Lead",S515="Unknown SL")),"Tier 2",IF('Service Line Inventory'!S515="GRR","Tier 3",IF((AND('Service Line Inventory'!M515='Dropdown Answer Key'!$B$25,'Service Line Inventory'!Q515='Dropdown Answer Key'!$M$25,O515='Dropdown Answer Key'!$G$27,'Service Line Inventory'!P515='Dropdown Answer Key'!$J$27,S515="Non Lead")),"Tier 4",IF((AND('Service Line Inventory'!M515='Dropdown Answer Key'!$B$25,'Service Line Inventory'!Q515='Dropdown Answer Key'!$M$25,O515='Dropdown Answer Key'!$G$27,S515="Non Lead")),"Tier 4",IF((AND('Service Line Inventory'!M515='Dropdown Answer Key'!$B$25,'Service Line Inventory'!Q515='Dropdown Answer Key'!$M$25,'Service Line Inventory'!P515='Dropdown Answer Key'!$J$27,S515="Non Lead")),"Tier 4","Tier 5"))))))))</f>
        <v>BLANK</v>
      </c>
      <c r="U515" s="123" t="str">
        <f t="shared" si="29"/>
        <v>ERROR</v>
      </c>
      <c r="V515" s="122" t="str">
        <f t="shared" si="30"/>
        <v>ERROR</v>
      </c>
      <c r="W515" s="122" t="str">
        <f t="shared" si="31"/>
        <v>NO</v>
      </c>
      <c r="X515" s="116"/>
      <c r="Y515" s="105"/>
      <c r="Z515" s="85"/>
    </row>
    <row r="516" spans="1:26" x14ac:dyDescent="0.25">
      <c r="A516" s="80"/>
      <c r="B516" s="80"/>
      <c r="C516" s="111"/>
      <c r="D516" s="81"/>
      <c r="E516" s="111"/>
      <c r="F516" s="111"/>
      <c r="G516" s="113"/>
      <c r="H516" s="101"/>
      <c r="I516" s="81"/>
      <c r="J516" s="82"/>
      <c r="K516" s="81"/>
      <c r="L516" s="101" t="str">
        <f t="shared" si="28"/>
        <v>ERROR</v>
      </c>
      <c r="M516" s="117"/>
      <c r="N516" s="81"/>
      <c r="O516" s="81"/>
      <c r="P516" s="81"/>
      <c r="Q516" s="80"/>
      <c r="R516" s="81"/>
      <c r="S516" s="106" t="str">
        <f>IF(OR(B516="",$C$3="",$G$3=""),"ERROR",IF(AND(B516='Dropdown Answer Key'!$B$12,OR(E516="Lead",E516="U, May have L",E516="COM",E516="")),"Lead",IF(AND(B516='Dropdown Answer Key'!$B$12,OR(AND(E516="GALV",H516="Y"),AND(E516="GALV",H516="UN"),AND(E516="GALV",H516=""))),"GRR",IF(AND(B516='Dropdown Answer Key'!$B$12,E516="Unknown"),"Unknown SL",IF(AND(B516='Dropdown Answer Key'!$B$13,OR(F516="Lead",F516="U, May have L",F516="COM",F516="")),"Lead",IF(AND(B516='Dropdown Answer Key'!$B$13,OR(AND(F516="GALV",H516="Y"),AND(F516="GALV",H516="UN"),AND(F516="GALV",H516=""))),"GRR",IF(AND(B516='Dropdown Answer Key'!$B$13,F516="Unknown"),"Unknown SL",IF(AND(B516='Dropdown Answer Key'!$B$14,OR(E516="Lead",E516="U, May have L",E516="COM",E516="")),"Lead",IF(AND(B516='Dropdown Answer Key'!$B$14,OR(F516="Lead",F516="U, May have L",F516="COM",F516="")),"Lead",IF(AND(B516='Dropdown Answer Key'!$B$14,OR(AND(E516="GALV",H516="Y"),AND(E516="GALV",H516="UN"),AND(E516="GALV",H516=""),AND(F516="GALV",H516="Y"),AND(F516="GALV",H516="UN"),AND(F516="GALV",H516=""),AND(F516="GALV",I516="Y"),AND(F516="GALV",I516="UN"),AND(F516="GALV",I516=""))),"GRR",IF(AND(B516='Dropdown Answer Key'!$B$14,OR(E516="Unknown",F516="Unknown")),"Unknown SL","Non Lead")))))))))))</f>
        <v>ERROR</v>
      </c>
      <c r="T516" s="83" t="str">
        <f>IF(OR(M516="",Q516="",S516="ERROR"),"BLANK",IF((AND(M516='Dropdown Answer Key'!$B$25,OR('Service Line Inventory'!S516="Lead",S516="Unknown SL"))),"Tier 1",IF(AND('Service Line Inventory'!M516='Dropdown Answer Key'!$B$26,OR('Service Line Inventory'!S516="Lead",S516="Unknown SL")),"Tier 2",IF(AND('Service Line Inventory'!M516='Dropdown Answer Key'!$B$27,OR('Service Line Inventory'!S516="Lead",S516="Unknown SL")),"Tier 2",IF('Service Line Inventory'!S516="GRR","Tier 3",IF((AND('Service Line Inventory'!M516='Dropdown Answer Key'!$B$25,'Service Line Inventory'!Q516='Dropdown Answer Key'!$M$25,O516='Dropdown Answer Key'!$G$27,'Service Line Inventory'!P516='Dropdown Answer Key'!$J$27,S516="Non Lead")),"Tier 4",IF((AND('Service Line Inventory'!M516='Dropdown Answer Key'!$B$25,'Service Line Inventory'!Q516='Dropdown Answer Key'!$M$25,O516='Dropdown Answer Key'!$G$27,S516="Non Lead")),"Tier 4",IF((AND('Service Line Inventory'!M516='Dropdown Answer Key'!$B$25,'Service Line Inventory'!Q516='Dropdown Answer Key'!$M$25,'Service Line Inventory'!P516='Dropdown Answer Key'!$J$27,S516="Non Lead")),"Tier 4","Tier 5"))))))))</f>
        <v>BLANK</v>
      </c>
      <c r="U516" s="109" t="str">
        <f t="shared" si="29"/>
        <v>ERROR</v>
      </c>
      <c r="V516" s="83" t="str">
        <f t="shared" si="30"/>
        <v>ERROR</v>
      </c>
      <c r="W516" s="83" t="str">
        <f t="shared" si="31"/>
        <v>NO</v>
      </c>
      <c r="X516" s="115"/>
      <c r="Y516" s="84"/>
      <c r="Z516" s="85"/>
    </row>
    <row r="517" spans="1:26" x14ac:dyDescent="0.25">
      <c r="A517" s="89"/>
      <c r="B517" s="90"/>
      <c r="C517" s="112"/>
      <c r="D517" s="90"/>
      <c r="E517" s="112"/>
      <c r="F517" s="112"/>
      <c r="G517" s="114"/>
      <c r="H517" s="102"/>
      <c r="I517" s="90"/>
      <c r="J517" s="91"/>
      <c r="K517" s="90"/>
      <c r="L517" s="102" t="str">
        <f t="shared" si="28"/>
        <v>ERROR</v>
      </c>
      <c r="M517" s="118"/>
      <c r="N517" s="90"/>
      <c r="O517" s="90"/>
      <c r="P517" s="90"/>
      <c r="Q517" s="89"/>
      <c r="R517" s="90"/>
      <c r="S517" s="121" t="str">
        <f>IF(OR(B517="",$C$3="",$G$3=""),"ERROR",IF(AND(B517='Dropdown Answer Key'!$B$12,OR(E517="Lead",E517="U, May have L",E517="COM",E517="")),"Lead",IF(AND(B517='Dropdown Answer Key'!$B$12,OR(AND(E517="GALV",H517="Y"),AND(E517="GALV",H517="UN"),AND(E517="GALV",H517=""))),"GRR",IF(AND(B517='Dropdown Answer Key'!$B$12,E517="Unknown"),"Unknown SL",IF(AND(B517='Dropdown Answer Key'!$B$13,OR(F517="Lead",F517="U, May have L",F517="COM",F517="")),"Lead",IF(AND(B517='Dropdown Answer Key'!$B$13,OR(AND(F517="GALV",H517="Y"),AND(F517="GALV",H517="UN"),AND(F517="GALV",H517=""))),"GRR",IF(AND(B517='Dropdown Answer Key'!$B$13,F517="Unknown"),"Unknown SL",IF(AND(B517='Dropdown Answer Key'!$B$14,OR(E517="Lead",E517="U, May have L",E517="COM",E517="")),"Lead",IF(AND(B517='Dropdown Answer Key'!$B$14,OR(F517="Lead",F517="U, May have L",F517="COM",F517="")),"Lead",IF(AND(B517='Dropdown Answer Key'!$B$14,OR(AND(E517="GALV",H517="Y"),AND(E517="GALV",H517="UN"),AND(E517="GALV",H517=""),AND(F517="GALV",H517="Y"),AND(F517="GALV",H517="UN"),AND(F517="GALV",H517=""),AND(F517="GALV",I517="Y"),AND(F517="GALV",I517="UN"),AND(F517="GALV",I517=""))),"GRR",IF(AND(B517='Dropdown Answer Key'!$B$14,OR(E517="Unknown",F517="Unknown")),"Unknown SL","Non Lead")))))))))))</f>
        <v>ERROR</v>
      </c>
      <c r="T517" s="122" t="str">
        <f>IF(OR(M517="",Q517="",S517="ERROR"),"BLANK",IF((AND(M517='Dropdown Answer Key'!$B$25,OR('Service Line Inventory'!S517="Lead",S517="Unknown SL"))),"Tier 1",IF(AND('Service Line Inventory'!M517='Dropdown Answer Key'!$B$26,OR('Service Line Inventory'!S517="Lead",S517="Unknown SL")),"Tier 2",IF(AND('Service Line Inventory'!M517='Dropdown Answer Key'!$B$27,OR('Service Line Inventory'!S517="Lead",S517="Unknown SL")),"Tier 2",IF('Service Line Inventory'!S517="GRR","Tier 3",IF((AND('Service Line Inventory'!M517='Dropdown Answer Key'!$B$25,'Service Line Inventory'!Q517='Dropdown Answer Key'!$M$25,O517='Dropdown Answer Key'!$G$27,'Service Line Inventory'!P517='Dropdown Answer Key'!$J$27,S517="Non Lead")),"Tier 4",IF((AND('Service Line Inventory'!M517='Dropdown Answer Key'!$B$25,'Service Line Inventory'!Q517='Dropdown Answer Key'!$M$25,O517='Dropdown Answer Key'!$G$27,S517="Non Lead")),"Tier 4",IF((AND('Service Line Inventory'!M517='Dropdown Answer Key'!$B$25,'Service Line Inventory'!Q517='Dropdown Answer Key'!$M$25,'Service Line Inventory'!P517='Dropdown Answer Key'!$J$27,S517="Non Lead")),"Tier 4","Tier 5"))))))))</f>
        <v>BLANK</v>
      </c>
      <c r="U517" s="123" t="str">
        <f t="shared" si="29"/>
        <v>ERROR</v>
      </c>
      <c r="V517" s="122" t="str">
        <f t="shared" si="30"/>
        <v>ERROR</v>
      </c>
      <c r="W517" s="122" t="str">
        <f t="shared" si="31"/>
        <v>NO</v>
      </c>
      <c r="X517" s="116"/>
      <c r="Y517" s="105"/>
      <c r="Z517" s="85"/>
    </row>
    <row r="518" spans="1:26" x14ac:dyDescent="0.25">
      <c r="A518" s="80"/>
      <c r="B518" s="80"/>
      <c r="C518" s="111"/>
      <c r="D518" s="81"/>
      <c r="E518" s="111"/>
      <c r="F518" s="111"/>
      <c r="G518" s="113"/>
      <c r="H518" s="101"/>
      <c r="I518" s="81"/>
      <c r="J518" s="82"/>
      <c r="K518" s="81"/>
      <c r="L518" s="101" t="str">
        <f t="shared" si="28"/>
        <v>ERROR</v>
      </c>
      <c r="M518" s="117"/>
      <c r="N518" s="81"/>
      <c r="O518" s="81"/>
      <c r="P518" s="81"/>
      <c r="Q518" s="80"/>
      <c r="R518" s="81"/>
      <c r="S518" s="106" t="str">
        <f>IF(OR(B518="",$C$3="",$G$3=""),"ERROR",IF(AND(B518='Dropdown Answer Key'!$B$12,OR(E518="Lead",E518="U, May have L",E518="COM",E518="")),"Lead",IF(AND(B518='Dropdown Answer Key'!$B$12,OR(AND(E518="GALV",H518="Y"),AND(E518="GALV",H518="UN"),AND(E518="GALV",H518=""))),"GRR",IF(AND(B518='Dropdown Answer Key'!$B$12,E518="Unknown"),"Unknown SL",IF(AND(B518='Dropdown Answer Key'!$B$13,OR(F518="Lead",F518="U, May have L",F518="COM",F518="")),"Lead",IF(AND(B518='Dropdown Answer Key'!$B$13,OR(AND(F518="GALV",H518="Y"),AND(F518="GALV",H518="UN"),AND(F518="GALV",H518=""))),"GRR",IF(AND(B518='Dropdown Answer Key'!$B$13,F518="Unknown"),"Unknown SL",IF(AND(B518='Dropdown Answer Key'!$B$14,OR(E518="Lead",E518="U, May have L",E518="COM",E518="")),"Lead",IF(AND(B518='Dropdown Answer Key'!$B$14,OR(F518="Lead",F518="U, May have L",F518="COM",F518="")),"Lead",IF(AND(B518='Dropdown Answer Key'!$B$14,OR(AND(E518="GALV",H518="Y"),AND(E518="GALV",H518="UN"),AND(E518="GALV",H518=""),AND(F518="GALV",H518="Y"),AND(F518="GALV",H518="UN"),AND(F518="GALV",H518=""),AND(F518="GALV",I518="Y"),AND(F518="GALV",I518="UN"),AND(F518="GALV",I518=""))),"GRR",IF(AND(B518='Dropdown Answer Key'!$B$14,OR(E518="Unknown",F518="Unknown")),"Unknown SL","Non Lead")))))))))))</f>
        <v>ERROR</v>
      </c>
      <c r="T518" s="83" t="str">
        <f>IF(OR(M518="",Q518="",S518="ERROR"),"BLANK",IF((AND(M518='Dropdown Answer Key'!$B$25,OR('Service Line Inventory'!S518="Lead",S518="Unknown SL"))),"Tier 1",IF(AND('Service Line Inventory'!M518='Dropdown Answer Key'!$B$26,OR('Service Line Inventory'!S518="Lead",S518="Unknown SL")),"Tier 2",IF(AND('Service Line Inventory'!M518='Dropdown Answer Key'!$B$27,OR('Service Line Inventory'!S518="Lead",S518="Unknown SL")),"Tier 2",IF('Service Line Inventory'!S518="GRR","Tier 3",IF((AND('Service Line Inventory'!M518='Dropdown Answer Key'!$B$25,'Service Line Inventory'!Q518='Dropdown Answer Key'!$M$25,O518='Dropdown Answer Key'!$G$27,'Service Line Inventory'!P518='Dropdown Answer Key'!$J$27,S518="Non Lead")),"Tier 4",IF((AND('Service Line Inventory'!M518='Dropdown Answer Key'!$B$25,'Service Line Inventory'!Q518='Dropdown Answer Key'!$M$25,O518='Dropdown Answer Key'!$G$27,S518="Non Lead")),"Tier 4",IF((AND('Service Line Inventory'!M518='Dropdown Answer Key'!$B$25,'Service Line Inventory'!Q518='Dropdown Answer Key'!$M$25,'Service Line Inventory'!P518='Dropdown Answer Key'!$J$27,S518="Non Lead")),"Tier 4","Tier 5"))))))))</f>
        <v>BLANK</v>
      </c>
      <c r="U518" s="109" t="str">
        <f t="shared" si="29"/>
        <v>ERROR</v>
      </c>
      <c r="V518" s="83" t="str">
        <f t="shared" si="30"/>
        <v>ERROR</v>
      </c>
      <c r="W518" s="83" t="str">
        <f t="shared" si="31"/>
        <v>NO</v>
      </c>
      <c r="X518" s="115"/>
      <c r="Y518" s="84"/>
      <c r="Z518" s="85"/>
    </row>
    <row r="519" spans="1:26" x14ac:dyDescent="0.25">
      <c r="A519" s="89"/>
      <c r="B519" s="90"/>
      <c r="C519" s="112"/>
      <c r="D519" s="90"/>
      <c r="E519" s="112"/>
      <c r="F519" s="112"/>
      <c r="G519" s="114"/>
      <c r="H519" s="102"/>
      <c r="I519" s="90"/>
      <c r="J519" s="91"/>
      <c r="K519" s="90"/>
      <c r="L519" s="102" t="str">
        <f t="shared" si="28"/>
        <v>ERROR</v>
      </c>
      <c r="M519" s="118"/>
      <c r="N519" s="90"/>
      <c r="O519" s="90"/>
      <c r="P519" s="90"/>
      <c r="Q519" s="89"/>
      <c r="R519" s="90"/>
      <c r="S519" s="121" t="str">
        <f>IF(OR(B519="",$C$3="",$G$3=""),"ERROR",IF(AND(B519='Dropdown Answer Key'!$B$12,OR(E519="Lead",E519="U, May have L",E519="COM",E519="")),"Lead",IF(AND(B519='Dropdown Answer Key'!$B$12,OR(AND(E519="GALV",H519="Y"),AND(E519="GALV",H519="UN"),AND(E519="GALV",H519=""))),"GRR",IF(AND(B519='Dropdown Answer Key'!$B$12,E519="Unknown"),"Unknown SL",IF(AND(B519='Dropdown Answer Key'!$B$13,OR(F519="Lead",F519="U, May have L",F519="COM",F519="")),"Lead",IF(AND(B519='Dropdown Answer Key'!$B$13,OR(AND(F519="GALV",H519="Y"),AND(F519="GALV",H519="UN"),AND(F519="GALV",H519=""))),"GRR",IF(AND(B519='Dropdown Answer Key'!$B$13,F519="Unknown"),"Unknown SL",IF(AND(B519='Dropdown Answer Key'!$B$14,OR(E519="Lead",E519="U, May have L",E519="COM",E519="")),"Lead",IF(AND(B519='Dropdown Answer Key'!$B$14,OR(F519="Lead",F519="U, May have L",F519="COM",F519="")),"Lead",IF(AND(B519='Dropdown Answer Key'!$B$14,OR(AND(E519="GALV",H519="Y"),AND(E519="GALV",H519="UN"),AND(E519="GALV",H519=""),AND(F519="GALV",H519="Y"),AND(F519="GALV",H519="UN"),AND(F519="GALV",H519=""),AND(F519="GALV",I519="Y"),AND(F519="GALV",I519="UN"),AND(F519="GALV",I519=""))),"GRR",IF(AND(B519='Dropdown Answer Key'!$B$14,OR(E519="Unknown",F519="Unknown")),"Unknown SL","Non Lead")))))))))))</f>
        <v>ERROR</v>
      </c>
      <c r="T519" s="122" t="str">
        <f>IF(OR(M519="",Q519="",S519="ERROR"),"BLANK",IF((AND(M519='Dropdown Answer Key'!$B$25,OR('Service Line Inventory'!S519="Lead",S519="Unknown SL"))),"Tier 1",IF(AND('Service Line Inventory'!M519='Dropdown Answer Key'!$B$26,OR('Service Line Inventory'!S519="Lead",S519="Unknown SL")),"Tier 2",IF(AND('Service Line Inventory'!M519='Dropdown Answer Key'!$B$27,OR('Service Line Inventory'!S519="Lead",S519="Unknown SL")),"Tier 2",IF('Service Line Inventory'!S519="GRR","Tier 3",IF((AND('Service Line Inventory'!M519='Dropdown Answer Key'!$B$25,'Service Line Inventory'!Q519='Dropdown Answer Key'!$M$25,O519='Dropdown Answer Key'!$G$27,'Service Line Inventory'!P519='Dropdown Answer Key'!$J$27,S519="Non Lead")),"Tier 4",IF((AND('Service Line Inventory'!M519='Dropdown Answer Key'!$B$25,'Service Line Inventory'!Q519='Dropdown Answer Key'!$M$25,O519='Dropdown Answer Key'!$G$27,S519="Non Lead")),"Tier 4",IF((AND('Service Line Inventory'!M519='Dropdown Answer Key'!$B$25,'Service Line Inventory'!Q519='Dropdown Answer Key'!$M$25,'Service Line Inventory'!P519='Dropdown Answer Key'!$J$27,S519="Non Lead")),"Tier 4","Tier 5"))))))))</f>
        <v>BLANK</v>
      </c>
      <c r="U519" s="123" t="str">
        <f t="shared" si="29"/>
        <v>ERROR</v>
      </c>
      <c r="V519" s="122" t="str">
        <f t="shared" si="30"/>
        <v>ERROR</v>
      </c>
      <c r="W519" s="122" t="str">
        <f t="shared" si="31"/>
        <v>NO</v>
      </c>
      <c r="X519" s="116"/>
      <c r="Y519" s="105"/>
      <c r="Z519" s="85"/>
    </row>
    <row r="520" spans="1:26" x14ac:dyDescent="0.25">
      <c r="A520" s="80"/>
      <c r="B520" s="80"/>
      <c r="C520" s="111"/>
      <c r="D520" s="81"/>
      <c r="E520" s="111"/>
      <c r="F520" s="111"/>
      <c r="G520" s="113"/>
      <c r="H520" s="101"/>
      <c r="I520" s="81"/>
      <c r="J520" s="82"/>
      <c r="K520" s="81"/>
      <c r="L520" s="101" t="str">
        <f t="shared" ref="L520:L583" si="32">S520</f>
        <v>ERROR</v>
      </c>
      <c r="M520" s="117"/>
      <c r="N520" s="81"/>
      <c r="O520" s="81"/>
      <c r="P520" s="81"/>
      <c r="Q520" s="80"/>
      <c r="R520" s="81"/>
      <c r="S520" s="106" t="str">
        <f>IF(OR(B520="",$C$3="",$G$3=""),"ERROR",IF(AND(B520='Dropdown Answer Key'!$B$12,OR(E520="Lead",E520="U, May have L",E520="COM",E520="")),"Lead",IF(AND(B520='Dropdown Answer Key'!$B$12,OR(AND(E520="GALV",H520="Y"),AND(E520="GALV",H520="UN"),AND(E520="GALV",H520=""))),"GRR",IF(AND(B520='Dropdown Answer Key'!$B$12,E520="Unknown"),"Unknown SL",IF(AND(B520='Dropdown Answer Key'!$B$13,OR(F520="Lead",F520="U, May have L",F520="COM",F520="")),"Lead",IF(AND(B520='Dropdown Answer Key'!$B$13,OR(AND(F520="GALV",H520="Y"),AND(F520="GALV",H520="UN"),AND(F520="GALV",H520=""))),"GRR",IF(AND(B520='Dropdown Answer Key'!$B$13,F520="Unknown"),"Unknown SL",IF(AND(B520='Dropdown Answer Key'!$B$14,OR(E520="Lead",E520="U, May have L",E520="COM",E520="")),"Lead",IF(AND(B520='Dropdown Answer Key'!$B$14,OR(F520="Lead",F520="U, May have L",F520="COM",F520="")),"Lead",IF(AND(B520='Dropdown Answer Key'!$B$14,OR(AND(E520="GALV",H520="Y"),AND(E520="GALV",H520="UN"),AND(E520="GALV",H520=""),AND(F520="GALV",H520="Y"),AND(F520="GALV",H520="UN"),AND(F520="GALV",H520=""),AND(F520="GALV",I520="Y"),AND(F520="GALV",I520="UN"),AND(F520="GALV",I520=""))),"GRR",IF(AND(B520='Dropdown Answer Key'!$B$14,OR(E520="Unknown",F520="Unknown")),"Unknown SL","Non Lead")))))))))))</f>
        <v>ERROR</v>
      </c>
      <c r="T520" s="83" t="str">
        <f>IF(OR(M520="",Q520="",S520="ERROR"),"BLANK",IF((AND(M520='Dropdown Answer Key'!$B$25,OR('Service Line Inventory'!S520="Lead",S520="Unknown SL"))),"Tier 1",IF(AND('Service Line Inventory'!M520='Dropdown Answer Key'!$B$26,OR('Service Line Inventory'!S520="Lead",S520="Unknown SL")),"Tier 2",IF(AND('Service Line Inventory'!M520='Dropdown Answer Key'!$B$27,OR('Service Line Inventory'!S520="Lead",S520="Unknown SL")),"Tier 2",IF('Service Line Inventory'!S520="GRR","Tier 3",IF((AND('Service Line Inventory'!M520='Dropdown Answer Key'!$B$25,'Service Line Inventory'!Q520='Dropdown Answer Key'!$M$25,O520='Dropdown Answer Key'!$G$27,'Service Line Inventory'!P520='Dropdown Answer Key'!$J$27,S520="Non Lead")),"Tier 4",IF((AND('Service Line Inventory'!M520='Dropdown Answer Key'!$B$25,'Service Line Inventory'!Q520='Dropdown Answer Key'!$M$25,O520='Dropdown Answer Key'!$G$27,S520="Non Lead")),"Tier 4",IF((AND('Service Line Inventory'!M520='Dropdown Answer Key'!$B$25,'Service Line Inventory'!Q520='Dropdown Answer Key'!$M$25,'Service Line Inventory'!P520='Dropdown Answer Key'!$J$27,S520="Non Lead")),"Tier 4","Tier 5"))))))))</f>
        <v>BLANK</v>
      </c>
      <c r="U520" s="109" t="str">
        <f t="shared" si="29"/>
        <v>ERROR</v>
      </c>
      <c r="V520" s="83" t="str">
        <f t="shared" si="30"/>
        <v>ERROR</v>
      </c>
      <c r="W520" s="83" t="str">
        <f t="shared" si="31"/>
        <v>NO</v>
      </c>
      <c r="X520" s="115"/>
      <c r="Y520" s="84"/>
      <c r="Z520" s="85"/>
    </row>
    <row r="521" spans="1:26" x14ac:dyDescent="0.25">
      <c r="A521" s="89"/>
      <c r="B521" s="90"/>
      <c r="C521" s="112"/>
      <c r="D521" s="90"/>
      <c r="E521" s="112"/>
      <c r="F521" s="112"/>
      <c r="G521" s="114"/>
      <c r="H521" s="102"/>
      <c r="I521" s="90"/>
      <c r="J521" s="91"/>
      <c r="K521" s="90"/>
      <c r="L521" s="102" t="str">
        <f t="shared" si="32"/>
        <v>ERROR</v>
      </c>
      <c r="M521" s="118"/>
      <c r="N521" s="90"/>
      <c r="O521" s="90"/>
      <c r="P521" s="90"/>
      <c r="Q521" s="89"/>
      <c r="R521" s="90"/>
      <c r="S521" s="121" t="str">
        <f>IF(OR(B521="",$C$3="",$G$3=""),"ERROR",IF(AND(B521='Dropdown Answer Key'!$B$12,OR(E521="Lead",E521="U, May have L",E521="COM",E521="")),"Lead",IF(AND(B521='Dropdown Answer Key'!$B$12,OR(AND(E521="GALV",H521="Y"),AND(E521="GALV",H521="UN"),AND(E521="GALV",H521=""))),"GRR",IF(AND(B521='Dropdown Answer Key'!$B$12,E521="Unknown"),"Unknown SL",IF(AND(B521='Dropdown Answer Key'!$B$13,OR(F521="Lead",F521="U, May have L",F521="COM",F521="")),"Lead",IF(AND(B521='Dropdown Answer Key'!$B$13,OR(AND(F521="GALV",H521="Y"),AND(F521="GALV",H521="UN"),AND(F521="GALV",H521=""))),"GRR",IF(AND(B521='Dropdown Answer Key'!$B$13,F521="Unknown"),"Unknown SL",IF(AND(B521='Dropdown Answer Key'!$B$14,OR(E521="Lead",E521="U, May have L",E521="COM",E521="")),"Lead",IF(AND(B521='Dropdown Answer Key'!$B$14,OR(F521="Lead",F521="U, May have L",F521="COM",F521="")),"Lead",IF(AND(B521='Dropdown Answer Key'!$B$14,OR(AND(E521="GALV",H521="Y"),AND(E521="GALV",H521="UN"),AND(E521="GALV",H521=""),AND(F521="GALV",H521="Y"),AND(F521="GALV",H521="UN"),AND(F521="GALV",H521=""),AND(F521="GALV",I521="Y"),AND(F521="GALV",I521="UN"),AND(F521="GALV",I521=""))),"GRR",IF(AND(B521='Dropdown Answer Key'!$B$14,OR(E521="Unknown",F521="Unknown")),"Unknown SL","Non Lead")))))))))))</f>
        <v>ERROR</v>
      </c>
      <c r="T521" s="122" t="str">
        <f>IF(OR(M521="",Q521="",S521="ERROR"),"BLANK",IF((AND(M521='Dropdown Answer Key'!$B$25,OR('Service Line Inventory'!S521="Lead",S521="Unknown SL"))),"Tier 1",IF(AND('Service Line Inventory'!M521='Dropdown Answer Key'!$B$26,OR('Service Line Inventory'!S521="Lead",S521="Unknown SL")),"Tier 2",IF(AND('Service Line Inventory'!M521='Dropdown Answer Key'!$B$27,OR('Service Line Inventory'!S521="Lead",S521="Unknown SL")),"Tier 2",IF('Service Line Inventory'!S521="GRR","Tier 3",IF((AND('Service Line Inventory'!M521='Dropdown Answer Key'!$B$25,'Service Line Inventory'!Q521='Dropdown Answer Key'!$M$25,O521='Dropdown Answer Key'!$G$27,'Service Line Inventory'!P521='Dropdown Answer Key'!$J$27,S521="Non Lead")),"Tier 4",IF((AND('Service Line Inventory'!M521='Dropdown Answer Key'!$B$25,'Service Line Inventory'!Q521='Dropdown Answer Key'!$M$25,O521='Dropdown Answer Key'!$G$27,S521="Non Lead")),"Tier 4",IF((AND('Service Line Inventory'!M521='Dropdown Answer Key'!$B$25,'Service Line Inventory'!Q521='Dropdown Answer Key'!$M$25,'Service Line Inventory'!P521='Dropdown Answer Key'!$J$27,S521="Non Lead")),"Tier 4","Tier 5"))))))))</f>
        <v>BLANK</v>
      </c>
      <c r="U521" s="123" t="str">
        <f t="shared" ref="U521:U584" si="33">IF(OR(S521="LEAD",S521="GRR",S521="Unknown SL"),"YES",IF(S521="ERROR","ERROR","NO"))</f>
        <v>ERROR</v>
      </c>
      <c r="V521" s="122" t="str">
        <f t="shared" ref="V521:V584" si="34">IF((OR(S521="LEAD",S521="GRR",S521="Unknown SL")),"YES",IF(S521="ERROR","ERROR","NO"))</f>
        <v>ERROR</v>
      </c>
      <c r="W521" s="122" t="str">
        <f t="shared" ref="W521:W584" si="35">IF(V521="YES","YES","NO")</f>
        <v>NO</v>
      </c>
      <c r="X521" s="116"/>
      <c r="Y521" s="105"/>
      <c r="Z521" s="85"/>
    </row>
    <row r="522" spans="1:26" x14ac:dyDescent="0.25">
      <c r="A522" s="80"/>
      <c r="B522" s="80"/>
      <c r="C522" s="111"/>
      <c r="D522" s="81"/>
      <c r="E522" s="111"/>
      <c r="F522" s="111"/>
      <c r="G522" s="113"/>
      <c r="H522" s="101"/>
      <c r="I522" s="81"/>
      <c r="J522" s="82"/>
      <c r="K522" s="81"/>
      <c r="L522" s="101" t="str">
        <f t="shared" si="32"/>
        <v>ERROR</v>
      </c>
      <c r="M522" s="117"/>
      <c r="N522" s="81"/>
      <c r="O522" s="81"/>
      <c r="P522" s="81"/>
      <c r="Q522" s="80"/>
      <c r="R522" s="81"/>
      <c r="S522" s="106" t="str">
        <f>IF(OR(B522="",$C$3="",$G$3=""),"ERROR",IF(AND(B522='Dropdown Answer Key'!$B$12,OR(E522="Lead",E522="U, May have L",E522="COM",E522="")),"Lead",IF(AND(B522='Dropdown Answer Key'!$B$12,OR(AND(E522="GALV",H522="Y"),AND(E522="GALV",H522="UN"),AND(E522="GALV",H522=""))),"GRR",IF(AND(B522='Dropdown Answer Key'!$B$12,E522="Unknown"),"Unknown SL",IF(AND(B522='Dropdown Answer Key'!$B$13,OR(F522="Lead",F522="U, May have L",F522="COM",F522="")),"Lead",IF(AND(B522='Dropdown Answer Key'!$B$13,OR(AND(F522="GALV",H522="Y"),AND(F522="GALV",H522="UN"),AND(F522="GALV",H522=""))),"GRR",IF(AND(B522='Dropdown Answer Key'!$B$13,F522="Unknown"),"Unknown SL",IF(AND(B522='Dropdown Answer Key'!$B$14,OR(E522="Lead",E522="U, May have L",E522="COM",E522="")),"Lead",IF(AND(B522='Dropdown Answer Key'!$B$14,OR(F522="Lead",F522="U, May have L",F522="COM",F522="")),"Lead",IF(AND(B522='Dropdown Answer Key'!$B$14,OR(AND(E522="GALV",H522="Y"),AND(E522="GALV",H522="UN"),AND(E522="GALV",H522=""),AND(F522="GALV",H522="Y"),AND(F522="GALV",H522="UN"),AND(F522="GALV",H522=""),AND(F522="GALV",I522="Y"),AND(F522="GALV",I522="UN"),AND(F522="GALV",I522=""))),"GRR",IF(AND(B522='Dropdown Answer Key'!$B$14,OR(E522="Unknown",F522="Unknown")),"Unknown SL","Non Lead")))))))))))</f>
        <v>ERROR</v>
      </c>
      <c r="T522" s="83" t="str">
        <f>IF(OR(M522="",Q522="",S522="ERROR"),"BLANK",IF((AND(M522='Dropdown Answer Key'!$B$25,OR('Service Line Inventory'!S522="Lead",S522="Unknown SL"))),"Tier 1",IF(AND('Service Line Inventory'!M522='Dropdown Answer Key'!$B$26,OR('Service Line Inventory'!S522="Lead",S522="Unknown SL")),"Tier 2",IF(AND('Service Line Inventory'!M522='Dropdown Answer Key'!$B$27,OR('Service Line Inventory'!S522="Lead",S522="Unknown SL")),"Tier 2",IF('Service Line Inventory'!S522="GRR","Tier 3",IF((AND('Service Line Inventory'!M522='Dropdown Answer Key'!$B$25,'Service Line Inventory'!Q522='Dropdown Answer Key'!$M$25,O522='Dropdown Answer Key'!$G$27,'Service Line Inventory'!P522='Dropdown Answer Key'!$J$27,S522="Non Lead")),"Tier 4",IF((AND('Service Line Inventory'!M522='Dropdown Answer Key'!$B$25,'Service Line Inventory'!Q522='Dropdown Answer Key'!$M$25,O522='Dropdown Answer Key'!$G$27,S522="Non Lead")),"Tier 4",IF((AND('Service Line Inventory'!M522='Dropdown Answer Key'!$B$25,'Service Line Inventory'!Q522='Dropdown Answer Key'!$M$25,'Service Line Inventory'!P522='Dropdown Answer Key'!$J$27,S522="Non Lead")),"Tier 4","Tier 5"))))))))</f>
        <v>BLANK</v>
      </c>
      <c r="U522" s="109" t="str">
        <f t="shared" si="33"/>
        <v>ERROR</v>
      </c>
      <c r="V522" s="83" t="str">
        <f t="shared" si="34"/>
        <v>ERROR</v>
      </c>
      <c r="W522" s="83" t="str">
        <f t="shared" si="35"/>
        <v>NO</v>
      </c>
      <c r="X522" s="115"/>
      <c r="Y522" s="84"/>
      <c r="Z522" s="85"/>
    </row>
    <row r="523" spans="1:26" x14ac:dyDescent="0.25">
      <c r="A523" s="89"/>
      <c r="B523" s="90"/>
      <c r="C523" s="112"/>
      <c r="D523" s="90"/>
      <c r="E523" s="112"/>
      <c r="F523" s="112"/>
      <c r="G523" s="114"/>
      <c r="H523" s="102"/>
      <c r="I523" s="90"/>
      <c r="J523" s="91"/>
      <c r="K523" s="90"/>
      <c r="L523" s="102" t="str">
        <f t="shared" si="32"/>
        <v>ERROR</v>
      </c>
      <c r="M523" s="118"/>
      <c r="N523" s="90"/>
      <c r="O523" s="90"/>
      <c r="P523" s="90"/>
      <c r="Q523" s="89"/>
      <c r="R523" s="90"/>
      <c r="S523" s="121" t="str">
        <f>IF(OR(B523="",$C$3="",$G$3=""),"ERROR",IF(AND(B523='Dropdown Answer Key'!$B$12,OR(E523="Lead",E523="U, May have L",E523="COM",E523="")),"Lead",IF(AND(B523='Dropdown Answer Key'!$B$12,OR(AND(E523="GALV",H523="Y"),AND(E523="GALV",H523="UN"),AND(E523="GALV",H523=""))),"GRR",IF(AND(B523='Dropdown Answer Key'!$B$12,E523="Unknown"),"Unknown SL",IF(AND(B523='Dropdown Answer Key'!$B$13,OR(F523="Lead",F523="U, May have L",F523="COM",F523="")),"Lead",IF(AND(B523='Dropdown Answer Key'!$B$13,OR(AND(F523="GALV",H523="Y"),AND(F523="GALV",H523="UN"),AND(F523="GALV",H523=""))),"GRR",IF(AND(B523='Dropdown Answer Key'!$B$13,F523="Unknown"),"Unknown SL",IF(AND(B523='Dropdown Answer Key'!$B$14,OR(E523="Lead",E523="U, May have L",E523="COM",E523="")),"Lead",IF(AND(B523='Dropdown Answer Key'!$B$14,OR(F523="Lead",F523="U, May have L",F523="COM",F523="")),"Lead",IF(AND(B523='Dropdown Answer Key'!$B$14,OR(AND(E523="GALV",H523="Y"),AND(E523="GALV",H523="UN"),AND(E523="GALV",H523=""),AND(F523="GALV",H523="Y"),AND(F523="GALV",H523="UN"),AND(F523="GALV",H523=""),AND(F523="GALV",I523="Y"),AND(F523="GALV",I523="UN"),AND(F523="GALV",I523=""))),"GRR",IF(AND(B523='Dropdown Answer Key'!$B$14,OR(E523="Unknown",F523="Unknown")),"Unknown SL","Non Lead")))))))))))</f>
        <v>ERROR</v>
      </c>
      <c r="T523" s="122" t="str">
        <f>IF(OR(M523="",Q523="",S523="ERROR"),"BLANK",IF((AND(M523='Dropdown Answer Key'!$B$25,OR('Service Line Inventory'!S523="Lead",S523="Unknown SL"))),"Tier 1",IF(AND('Service Line Inventory'!M523='Dropdown Answer Key'!$B$26,OR('Service Line Inventory'!S523="Lead",S523="Unknown SL")),"Tier 2",IF(AND('Service Line Inventory'!M523='Dropdown Answer Key'!$B$27,OR('Service Line Inventory'!S523="Lead",S523="Unknown SL")),"Tier 2",IF('Service Line Inventory'!S523="GRR","Tier 3",IF((AND('Service Line Inventory'!M523='Dropdown Answer Key'!$B$25,'Service Line Inventory'!Q523='Dropdown Answer Key'!$M$25,O523='Dropdown Answer Key'!$G$27,'Service Line Inventory'!P523='Dropdown Answer Key'!$J$27,S523="Non Lead")),"Tier 4",IF((AND('Service Line Inventory'!M523='Dropdown Answer Key'!$B$25,'Service Line Inventory'!Q523='Dropdown Answer Key'!$M$25,O523='Dropdown Answer Key'!$G$27,S523="Non Lead")),"Tier 4",IF((AND('Service Line Inventory'!M523='Dropdown Answer Key'!$B$25,'Service Line Inventory'!Q523='Dropdown Answer Key'!$M$25,'Service Line Inventory'!P523='Dropdown Answer Key'!$J$27,S523="Non Lead")),"Tier 4","Tier 5"))))))))</f>
        <v>BLANK</v>
      </c>
      <c r="U523" s="123" t="str">
        <f t="shared" si="33"/>
        <v>ERROR</v>
      </c>
      <c r="V523" s="122" t="str">
        <f t="shared" si="34"/>
        <v>ERROR</v>
      </c>
      <c r="W523" s="122" t="str">
        <f t="shared" si="35"/>
        <v>NO</v>
      </c>
      <c r="X523" s="116"/>
      <c r="Y523" s="105"/>
      <c r="Z523" s="85"/>
    </row>
    <row r="524" spans="1:26" x14ac:dyDescent="0.25">
      <c r="A524" s="80"/>
      <c r="B524" s="80"/>
      <c r="C524" s="111"/>
      <c r="D524" s="81"/>
      <c r="E524" s="111"/>
      <c r="F524" s="111"/>
      <c r="G524" s="113"/>
      <c r="H524" s="101"/>
      <c r="I524" s="81"/>
      <c r="J524" s="82"/>
      <c r="K524" s="81"/>
      <c r="L524" s="101" t="str">
        <f t="shared" si="32"/>
        <v>ERROR</v>
      </c>
      <c r="M524" s="117"/>
      <c r="N524" s="81"/>
      <c r="O524" s="81"/>
      <c r="P524" s="81"/>
      <c r="Q524" s="80"/>
      <c r="R524" s="81"/>
      <c r="S524" s="106" t="str">
        <f>IF(OR(B524="",$C$3="",$G$3=""),"ERROR",IF(AND(B524='Dropdown Answer Key'!$B$12,OR(E524="Lead",E524="U, May have L",E524="COM",E524="")),"Lead",IF(AND(B524='Dropdown Answer Key'!$B$12,OR(AND(E524="GALV",H524="Y"),AND(E524="GALV",H524="UN"),AND(E524="GALV",H524=""))),"GRR",IF(AND(B524='Dropdown Answer Key'!$B$12,E524="Unknown"),"Unknown SL",IF(AND(B524='Dropdown Answer Key'!$B$13,OR(F524="Lead",F524="U, May have L",F524="COM",F524="")),"Lead",IF(AND(B524='Dropdown Answer Key'!$B$13,OR(AND(F524="GALV",H524="Y"),AND(F524="GALV",H524="UN"),AND(F524="GALV",H524=""))),"GRR",IF(AND(B524='Dropdown Answer Key'!$B$13,F524="Unknown"),"Unknown SL",IF(AND(B524='Dropdown Answer Key'!$B$14,OR(E524="Lead",E524="U, May have L",E524="COM",E524="")),"Lead",IF(AND(B524='Dropdown Answer Key'!$B$14,OR(F524="Lead",F524="U, May have L",F524="COM",F524="")),"Lead",IF(AND(B524='Dropdown Answer Key'!$B$14,OR(AND(E524="GALV",H524="Y"),AND(E524="GALV",H524="UN"),AND(E524="GALV",H524=""),AND(F524="GALV",H524="Y"),AND(F524="GALV",H524="UN"),AND(F524="GALV",H524=""),AND(F524="GALV",I524="Y"),AND(F524="GALV",I524="UN"),AND(F524="GALV",I524=""))),"GRR",IF(AND(B524='Dropdown Answer Key'!$B$14,OR(E524="Unknown",F524="Unknown")),"Unknown SL","Non Lead")))))))))))</f>
        <v>ERROR</v>
      </c>
      <c r="T524" s="83" t="str">
        <f>IF(OR(M524="",Q524="",S524="ERROR"),"BLANK",IF((AND(M524='Dropdown Answer Key'!$B$25,OR('Service Line Inventory'!S524="Lead",S524="Unknown SL"))),"Tier 1",IF(AND('Service Line Inventory'!M524='Dropdown Answer Key'!$B$26,OR('Service Line Inventory'!S524="Lead",S524="Unknown SL")),"Tier 2",IF(AND('Service Line Inventory'!M524='Dropdown Answer Key'!$B$27,OR('Service Line Inventory'!S524="Lead",S524="Unknown SL")),"Tier 2",IF('Service Line Inventory'!S524="GRR","Tier 3",IF((AND('Service Line Inventory'!M524='Dropdown Answer Key'!$B$25,'Service Line Inventory'!Q524='Dropdown Answer Key'!$M$25,O524='Dropdown Answer Key'!$G$27,'Service Line Inventory'!P524='Dropdown Answer Key'!$J$27,S524="Non Lead")),"Tier 4",IF((AND('Service Line Inventory'!M524='Dropdown Answer Key'!$B$25,'Service Line Inventory'!Q524='Dropdown Answer Key'!$M$25,O524='Dropdown Answer Key'!$G$27,S524="Non Lead")),"Tier 4",IF((AND('Service Line Inventory'!M524='Dropdown Answer Key'!$B$25,'Service Line Inventory'!Q524='Dropdown Answer Key'!$M$25,'Service Line Inventory'!P524='Dropdown Answer Key'!$J$27,S524="Non Lead")),"Tier 4","Tier 5"))))))))</f>
        <v>BLANK</v>
      </c>
      <c r="U524" s="109" t="str">
        <f t="shared" si="33"/>
        <v>ERROR</v>
      </c>
      <c r="V524" s="83" t="str">
        <f t="shared" si="34"/>
        <v>ERROR</v>
      </c>
      <c r="W524" s="83" t="str">
        <f t="shared" si="35"/>
        <v>NO</v>
      </c>
      <c r="X524" s="115"/>
      <c r="Y524" s="84"/>
      <c r="Z524" s="85"/>
    </row>
    <row r="525" spans="1:26" x14ac:dyDescent="0.25">
      <c r="A525" s="89"/>
      <c r="B525" s="90"/>
      <c r="C525" s="112"/>
      <c r="D525" s="90"/>
      <c r="E525" s="112"/>
      <c r="F525" s="112"/>
      <c r="G525" s="114"/>
      <c r="H525" s="102"/>
      <c r="I525" s="90"/>
      <c r="J525" s="91"/>
      <c r="K525" s="90"/>
      <c r="L525" s="102" t="str">
        <f t="shared" si="32"/>
        <v>ERROR</v>
      </c>
      <c r="M525" s="118"/>
      <c r="N525" s="90"/>
      <c r="O525" s="90"/>
      <c r="P525" s="90"/>
      <c r="Q525" s="89"/>
      <c r="R525" s="90"/>
      <c r="S525" s="121" t="str">
        <f>IF(OR(B525="",$C$3="",$G$3=""),"ERROR",IF(AND(B525='Dropdown Answer Key'!$B$12,OR(E525="Lead",E525="U, May have L",E525="COM",E525="")),"Lead",IF(AND(B525='Dropdown Answer Key'!$B$12,OR(AND(E525="GALV",H525="Y"),AND(E525="GALV",H525="UN"),AND(E525="GALV",H525=""))),"GRR",IF(AND(B525='Dropdown Answer Key'!$B$12,E525="Unknown"),"Unknown SL",IF(AND(B525='Dropdown Answer Key'!$B$13,OR(F525="Lead",F525="U, May have L",F525="COM",F525="")),"Lead",IF(AND(B525='Dropdown Answer Key'!$B$13,OR(AND(F525="GALV",H525="Y"),AND(F525="GALV",H525="UN"),AND(F525="GALV",H525=""))),"GRR",IF(AND(B525='Dropdown Answer Key'!$B$13,F525="Unknown"),"Unknown SL",IF(AND(B525='Dropdown Answer Key'!$B$14,OR(E525="Lead",E525="U, May have L",E525="COM",E525="")),"Lead",IF(AND(B525='Dropdown Answer Key'!$B$14,OR(F525="Lead",F525="U, May have L",F525="COM",F525="")),"Lead",IF(AND(B525='Dropdown Answer Key'!$B$14,OR(AND(E525="GALV",H525="Y"),AND(E525="GALV",H525="UN"),AND(E525="GALV",H525=""),AND(F525="GALV",H525="Y"),AND(F525="GALV",H525="UN"),AND(F525="GALV",H525=""),AND(F525="GALV",I525="Y"),AND(F525="GALV",I525="UN"),AND(F525="GALV",I525=""))),"GRR",IF(AND(B525='Dropdown Answer Key'!$B$14,OR(E525="Unknown",F525="Unknown")),"Unknown SL","Non Lead")))))))))))</f>
        <v>ERROR</v>
      </c>
      <c r="T525" s="122" t="str">
        <f>IF(OR(M525="",Q525="",S525="ERROR"),"BLANK",IF((AND(M525='Dropdown Answer Key'!$B$25,OR('Service Line Inventory'!S525="Lead",S525="Unknown SL"))),"Tier 1",IF(AND('Service Line Inventory'!M525='Dropdown Answer Key'!$B$26,OR('Service Line Inventory'!S525="Lead",S525="Unknown SL")),"Tier 2",IF(AND('Service Line Inventory'!M525='Dropdown Answer Key'!$B$27,OR('Service Line Inventory'!S525="Lead",S525="Unknown SL")),"Tier 2",IF('Service Line Inventory'!S525="GRR","Tier 3",IF((AND('Service Line Inventory'!M525='Dropdown Answer Key'!$B$25,'Service Line Inventory'!Q525='Dropdown Answer Key'!$M$25,O525='Dropdown Answer Key'!$G$27,'Service Line Inventory'!P525='Dropdown Answer Key'!$J$27,S525="Non Lead")),"Tier 4",IF((AND('Service Line Inventory'!M525='Dropdown Answer Key'!$B$25,'Service Line Inventory'!Q525='Dropdown Answer Key'!$M$25,O525='Dropdown Answer Key'!$G$27,S525="Non Lead")),"Tier 4",IF((AND('Service Line Inventory'!M525='Dropdown Answer Key'!$B$25,'Service Line Inventory'!Q525='Dropdown Answer Key'!$M$25,'Service Line Inventory'!P525='Dropdown Answer Key'!$J$27,S525="Non Lead")),"Tier 4","Tier 5"))))))))</f>
        <v>BLANK</v>
      </c>
      <c r="U525" s="123" t="str">
        <f t="shared" si="33"/>
        <v>ERROR</v>
      </c>
      <c r="V525" s="122" t="str">
        <f t="shared" si="34"/>
        <v>ERROR</v>
      </c>
      <c r="W525" s="122" t="str">
        <f t="shared" si="35"/>
        <v>NO</v>
      </c>
      <c r="X525" s="116"/>
      <c r="Y525" s="105"/>
      <c r="Z525" s="85"/>
    </row>
    <row r="526" spans="1:26" x14ac:dyDescent="0.25">
      <c r="A526" s="80"/>
      <c r="B526" s="80"/>
      <c r="C526" s="111"/>
      <c r="D526" s="81"/>
      <c r="E526" s="111"/>
      <c r="F526" s="111"/>
      <c r="G526" s="113"/>
      <c r="H526" s="101"/>
      <c r="I526" s="81"/>
      <c r="J526" s="82"/>
      <c r="K526" s="81"/>
      <c r="L526" s="101" t="str">
        <f t="shared" si="32"/>
        <v>ERROR</v>
      </c>
      <c r="M526" s="117"/>
      <c r="N526" s="81"/>
      <c r="O526" s="81"/>
      <c r="P526" s="81"/>
      <c r="Q526" s="80"/>
      <c r="R526" s="81"/>
      <c r="S526" s="106" t="str">
        <f>IF(OR(B526="",$C$3="",$G$3=""),"ERROR",IF(AND(B526='Dropdown Answer Key'!$B$12,OR(E526="Lead",E526="U, May have L",E526="COM",E526="")),"Lead",IF(AND(B526='Dropdown Answer Key'!$B$12,OR(AND(E526="GALV",H526="Y"),AND(E526="GALV",H526="UN"),AND(E526="GALV",H526=""))),"GRR",IF(AND(B526='Dropdown Answer Key'!$B$12,E526="Unknown"),"Unknown SL",IF(AND(B526='Dropdown Answer Key'!$B$13,OR(F526="Lead",F526="U, May have L",F526="COM",F526="")),"Lead",IF(AND(B526='Dropdown Answer Key'!$B$13,OR(AND(F526="GALV",H526="Y"),AND(F526="GALV",H526="UN"),AND(F526="GALV",H526=""))),"GRR",IF(AND(B526='Dropdown Answer Key'!$B$13,F526="Unknown"),"Unknown SL",IF(AND(B526='Dropdown Answer Key'!$B$14,OR(E526="Lead",E526="U, May have L",E526="COM",E526="")),"Lead",IF(AND(B526='Dropdown Answer Key'!$B$14,OR(F526="Lead",F526="U, May have L",F526="COM",F526="")),"Lead",IF(AND(B526='Dropdown Answer Key'!$B$14,OR(AND(E526="GALV",H526="Y"),AND(E526="GALV",H526="UN"),AND(E526="GALV",H526=""),AND(F526="GALV",H526="Y"),AND(F526="GALV",H526="UN"),AND(F526="GALV",H526=""),AND(F526="GALV",I526="Y"),AND(F526="GALV",I526="UN"),AND(F526="GALV",I526=""))),"GRR",IF(AND(B526='Dropdown Answer Key'!$B$14,OR(E526="Unknown",F526="Unknown")),"Unknown SL","Non Lead")))))))))))</f>
        <v>ERROR</v>
      </c>
      <c r="T526" s="83" t="str">
        <f>IF(OR(M526="",Q526="",S526="ERROR"),"BLANK",IF((AND(M526='Dropdown Answer Key'!$B$25,OR('Service Line Inventory'!S526="Lead",S526="Unknown SL"))),"Tier 1",IF(AND('Service Line Inventory'!M526='Dropdown Answer Key'!$B$26,OR('Service Line Inventory'!S526="Lead",S526="Unknown SL")),"Tier 2",IF(AND('Service Line Inventory'!M526='Dropdown Answer Key'!$B$27,OR('Service Line Inventory'!S526="Lead",S526="Unknown SL")),"Tier 2",IF('Service Line Inventory'!S526="GRR","Tier 3",IF((AND('Service Line Inventory'!M526='Dropdown Answer Key'!$B$25,'Service Line Inventory'!Q526='Dropdown Answer Key'!$M$25,O526='Dropdown Answer Key'!$G$27,'Service Line Inventory'!P526='Dropdown Answer Key'!$J$27,S526="Non Lead")),"Tier 4",IF((AND('Service Line Inventory'!M526='Dropdown Answer Key'!$B$25,'Service Line Inventory'!Q526='Dropdown Answer Key'!$M$25,O526='Dropdown Answer Key'!$G$27,S526="Non Lead")),"Tier 4",IF((AND('Service Line Inventory'!M526='Dropdown Answer Key'!$B$25,'Service Line Inventory'!Q526='Dropdown Answer Key'!$M$25,'Service Line Inventory'!P526='Dropdown Answer Key'!$J$27,S526="Non Lead")),"Tier 4","Tier 5"))))))))</f>
        <v>BLANK</v>
      </c>
      <c r="U526" s="109" t="str">
        <f t="shared" si="33"/>
        <v>ERROR</v>
      </c>
      <c r="V526" s="83" t="str">
        <f t="shared" si="34"/>
        <v>ERROR</v>
      </c>
      <c r="W526" s="83" t="str">
        <f t="shared" si="35"/>
        <v>NO</v>
      </c>
      <c r="X526" s="115"/>
      <c r="Y526" s="84"/>
      <c r="Z526" s="85"/>
    </row>
    <row r="527" spans="1:26" x14ac:dyDescent="0.25">
      <c r="A527" s="89"/>
      <c r="B527" s="90"/>
      <c r="C527" s="112"/>
      <c r="D527" s="90"/>
      <c r="E527" s="112"/>
      <c r="F527" s="112"/>
      <c r="G527" s="114"/>
      <c r="H527" s="102"/>
      <c r="I527" s="90"/>
      <c r="J527" s="91"/>
      <c r="K527" s="90"/>
      <c r="L527" s="102" t="str">
        <f t="shared" si="32"/>
        <v>ERROR</v>
      </c>
      <c r="M527" s="118"/>
      <c r="N527" s="90"/>
      <c r="O527" s="90"/>
      <c r="P527" s="90"/>
      <c r="Q527" s="89"/>
      <c r="R527" s="90"/>
      <c r="S527" s="121" t="str">
        <f>IF(OR(B527="",$C$3="",$G$3=""),"ERROR",IF(AND(B527='Dropdown Answer Key'!$B$12,OR(E527="Lead",E527="U, May have L",E527="COM",E527="")),"Lead",IF(AND(B527='Dropdown Answer Key'!$B$12,OR(AND(E527="GALV",H527="Y"),AND(E527="GALV",H527="UN"),AND(E527="GALV",H527=""))),"GRR",IF(AND(B527='Dropdown Answer Key'!$B$12,E527="Unknown"),"Unknown SL",IF(AND(B527='Dropdown Answer Key'!$B$13,OR(F527="Lead",F527="U, May have L",F527="COM",F527="")),"Lead",IF(AND(B527='Dropdown Answer Key'!$B$13,OR(AND(F527="GALV",H527="Y"),AND(F527="GALV",H527="UN"),AND(F527="GALV",H527=""))),"GRR",IF(AND(B527='Dropdown Answer Key'!$B$13,F527="Unknown"),"Unknown SL",IF(AND(B527='Dropdown Answer Key'!$B$14,OR(E527="Lead",E527="U, May have L",E527="COM",E527="")),"Lead",IF(AND(B527='Dropdown Answer Key'!$B$14,OR(F527="Lead",F527="U, May have L",F527="COM",F527="")),"Lead",IF(AND(B527='Dropdown Answer Key'!$B$14,OR(AND(E527="GALV",H527="Y"),AND(E527="GALV",H527="UN"),AND(E527="GALV",H527=""),AND(F527="GALV",H527="Y"),AND(F527="GALV",H527="UN"),AND(F527="GALV",H527=""),AND(F527="GALV",I527="Y"),AND(F527="GALV",I527="UN"),AND(F527="GALV",I527=""))),"GRR",IF(AND(B527='Dropdown Answer Key'!$B$14,OR(E527="Unknown",F527="Unknown")),"Unknown SL","Non Lead")))))))))))</f>
        <v>ERROR</v>
      </c>
      <c r="T527" s="122" t="str">
        <f>IF(OR(M527="",Q527="",S527="ERROR"),"BLANK",IF((AND(M527='Dropdown Answer Key'!$B$25,OR('Service Line Inventory'!S527="Lead",S527="Unknown SL"))),"Tier 1",IF(AND('Service Line Inventory'!M527='Dropdown Answer Key'!$B$26,OR('Service Line Inventory'!S527="Lead",S527="Unknown SL")),"Tier 2",IF(AND('Service Line Inventory'!M527='Dropdown Answer Key'!$B$27,OR('Service Line Inventory'!S527="Lead",S527="Unknown SL")),"Tier 2",IF('Service Line Inventory'!S527="GRR","Tier 3",IF((AND('Service Line Inventory'!M527='Dropdown Answer Key'!$B$25,'Service Line Inventory'!Q527='Dropdown Answer Key'!$M$25,O527='Dropdown Answer Key'!$G$27,'Service Line Inventory'!P527='Dropdown Answer Key'!$J$27,S527="Non Lead")),"Tier 4",IF((AND('Service Line Inventory'!M527='Dropdown Answer Key'!$B$25,'Service Line Inventory'!Q527='Dropdown Answer Key'!$M$25,O527='Dropdown Answer Key'!$G$27,S527="Non Lead")),"Tier 4",IF((AND('Service Line Inventory'!M527='Dropdown Answer Key'!$B$25,'Service Line Inventory'!Q527='Dropdown Answer Key'!$M$25,'Service Line Inventory'!P527='Dropdown Answer Key'!$J$27,S527="Non Lead")),"Tier 4","Tier 5"))))))))</f>
        <v>BLANK</v>
      </c>
      <c r="U527" s="123" t="str">
        <f t="shared" si="33"/>
        <v>ERROR</v>
      </c>
      <c r="V527" s="122" t="str">
        <f t="shared" si="34"/>
        <v>ERROR</v>
      </c>
      <c r="W527" s="122" t="str">
        <f t="shared" si="35"/>
        <v>NO</v>
      </c>
      <c r="X527" s="116"/>
      <c r="Y527" s="105"/>
      <c r="Z527" s="85"/>
    </row>
    <row r="528" spans="1:26" x14ac:dyDescent="0.25">
      <c r="A528" s="80"/>
      <c r="B528" s="80"/>
      <c r="C528" s="111"/>
      <c r="D528" s="81"/>
      <c r="E528" s="111"/>
      <c r="F528" s="111"/>
      <c r="G528" s="113"/>
      <c r="H528" s="101"/>
      <c r="I528" s="81"/>
      <c r="J528" s="82"/>
      <c r="K528" s="81"/>
      <c r="L528" s="101" t="str">
        <f t="shared" si="32"/>
        <v>ERROR</v>
      </c>
      <c r="M528" s="117"/>
      <c r="N528" s="81"/>
      <c r="O528" s="81"/>
      <c r="P528" s="81"/>
      <c r="Q528" s="80"/>
      <c r="R528" s="81"/>
      <c r="S528" s="106" t="str">
        <f>IF(OR(B528="",$C$3="",$G$3=""),"ERROR",IF(AND(B528='Dropdown Answer Key'!$B$12,OR(E528="Lead",E528="U, May have L",E528="COM",E528="")),"Lead",IF(AND(B528='Dropdown Answer Key'!$B$12,OR(AND(E528="GALV",H528="Y"),AND(E528="GALV",H528="UN"),AND(E528="GALV",H528=""))),"GRR",IF(AND(B528='Dropdown Answer Key'!$B$12,E528="Unknown"),"Unknown SL",IF(AND(B528='Dropdown Answer Key'!$B$13,OR(F528="Lead",F528="U, May have L",F528="COM",F528="")),"Lead",IF(AND(B528='Dropdown Answer Key'!$B$13,OR(AND(F528="GALV",H528="Y"),AND(F528="GALV",H528="UN"),AND(F528="GALV",H528=""))),"GRR",IF(AND(B528='Dropdown Answer Key'!$B$13,F528="Unknown"),"Unknown SL",IF(AND(B528='Dropdown Answer Key'!$B$14,OR(E528="Lead",E528="U, May have L",E528="COM",E528="")),"Lead",IF(AND(B528='Dropdown Answer Key'!$B$14,OR(F528="Lead",F528="U, May have L",F528="COM",F528="")),"Lead",IF(AND(B528='Dropdown Answer Key'!$B$14,OR(AND(E528="GALV",H528="Y"),AND(E528="GALV",H528="UN"),AND(E528="GALV",H528=""),AND(F528="GALV",H528="Y"),AND(F528="GALV",H528="UN"),AND(F528="GALV",H528=""),AND(F528="GALV",I528="Y"),AND(F528="GALV",I528="UN"),AND(F528="GALV",I528=""))),"GRR",IF(AND(B528='Dropdown Answer Key'!$B$14,OR(E528="Unknown",F528="Unknown")),"Unknown SL","Non Lead")))))))))))</f>
        <v>ERROR</v>
      </c>
      <c r="T528" s="83" t="str">
        <f>IF(OR(M528="",Q528="",S528="ERROR"),"BLANK",IF((AND(M528='Dropdown Answer Key'!$B$25,OR('Service Line Inventory'!S528="Lead",S528="Unknown SL"))),"Tier 1",IF(AND('Service Line Inventory'!M528='Dropdown Answer Key'!$B$26,OR('Service Line Inventory'!S528="Lead",S528="Unknown SL")),"Tier 2",IF(AND('Service Line Inventory'!M528='Dropdown Answer Key'!$B$27,OR('Service Line Inventory'!S528="Lead",S528="Unknown SL")),"Tier 2",IF('Service Line Inventory'!S528="GRR","Tier 3",IF((AND('Service Line Inventory'!M528='Dropdown Answer Key'!$B$25,'Service Line Inventory'!Q528='Dropdown Answer Key'!$M$25,O528='Dropdown Answer Key'!$G$27,'Service Line Inventory'!P528='Dropdown Answer Key'!$J$27,S528="Non Lead")),"Tier 4",IF((AND('Service Line Inventory'!M528='Dropdown Answer Key'!$B$25,'Service Line Inventory'!Q528='Dropdown Answer Key'!$M$25,O528='Dropdown Answer Key'!$G$27,S528="Non Lead")),"Tier 4",IF((AND('Service Line Inventory'!M528='Dropdown Answer Key'!$B$25,'Service Line Inventory'!Q528='Dropdown Answer Key'!$M$25,'Service Line Inventory'!P528='Dropdown Answer Key'!$J$27,S528="Non Lead")),"Tier 4","Tier 5"))))))))</f>
        <v>BLANK</v>
      </c>
      <c r="U528" s="109" t="str">
        <f t="shared" si="33"/>
        <v>ERROR</v>
      </c>
      <c r="V528" s="83" t="str">
        <f t="shared" si="34"/>
        <v>ERROR</v>
      </c>
      <c r="W528" s="83" t="str">
        <f t="shared" si="35"/>
        <v>NO</v>
      </c>
      <c r="X528" s="115"/>
      <c r="Y528" s="84"/>
      <c r="Z528" s="85"/>
    </row>
    <row r="529" spans="1:26" x14ac:dyDescent="0.25">
      <c r="A529" s="89"/>
      <c r="B529" s="90"/>
      <c r="C529" s="112"/>
      <c r="D529" s="90"/>
      <c r="E529" s="112"/>
      <c r="F529" s="112"/>
      <c r="G529" s="114"/>
      <c r="H529" s="102"/>
      <c r="I529" s="90"/>
      <c r="J529" s="91"/>
      <c r="K529" s="90"/>
      <c r="L529" s="102" t="str">
        <f t="shared" si="32"/>
        <v>ERROR</v>
      </c>
      <c r="M529" s="118"/>
      <c r="N529" s="90"/>
      <c r="O529" s="90"/>
      <c r="P529" s="90"/>
      <c r="Q529" s="89"/>
      <c r="R529" s="90"/>
      <c r="S529" s="121" t="str">
        <f>IF(OR(B529="",$C$3="",$G$3=""),"ERROR",IF(AND(B529='Dropdown Answer Key'!$B$12,OR(E529="Lead",E529="U, May have L",E529="COM",E529="")),"Lead",IF(AND(B529='Dropdown Answer Key'!$B$12,OR(AND(E529="GALV",H529="Y"),AND(E529="GALV",H529="UN"),AND(E529="GALV",H529=""))),"GRR",IF(AND(B529='Dropdown Answer Key'!$B$12,E529="Unknown"),"Unknown SL",IF(AND(B529='Dropdown Answer Key'!$B$13,OR(F529="Lead",F529="U, May have L",F529="COM",F529="")),"Lead",IF(AND(B529='Dropdown Answer Key'!$B$13,OR(AND(F529="GALV",H529="Y"),AND(F529="GALV",H529="UN"),AND(F529="GALV",H529=""))),"GRR",IF(AND(B529='Dropdown Answer Key'!$B$13,F529="Unknown"),"Unknown SL",IF(AND(B529='Dropdown Answer Key'!$B$14,OR(E529="Lead",E529="U, May have L",E529="COM",E529="")),"Lead",IF(AND(B529='Dropdown Answer Key'!$B$14,OR(F529="Lead",F529="U, May have L",F529="COM",F529="")),"Lead",IF(AND(B529='Dropdown Answer Key'!$B$14,OR(AND(E529="GALV",H529="Y"),AND(E529="GALV",H529="UN"),AND(E529="GALV",H529=""),AND(F529="GALV",H529="Y"),AND(F529="GALV",H529="UN"),AND(F529="GALV",H529=""),AND(F529="GALV",I529="Y"),AND(F529="GALV",I529="UN"),AND(F529="GALV",I529=""))),"GRR",IF(AND(B529='Dropdown Answer Key'!$B$14,OR(E529="Unknown",F529="Unknown")),"Unknown SL","Non Lead")))))))))))</f>
        <v>ERROR</v>
      </c>
      <c r="T529" s="122" t="str">
        <f>IF(OR(M529="",Q529="",S529="ERROR"),"BLANK",IF((AND(M529='Dropdown Answer Key'!$B$25,OR('Service Line Inventory'!S529="Lead",S529="Unknown SL"))),"Tier 1",IF(AND('Service Line Inventory'!M529='Dropdown Answer Key'!$B$26,OR('Service Line Inventory'!S529="Lead",S529="Unknown SL")),"Tier 2",IF(AND('Service Line Inventory'!M529='Dropdown Answer Key'!$B$27,OR('Service Line Inventory'!S529="Lead",S529="Unknown SL")),"Tier 2",IF('Service Line Inventory'!S529="GRR","Tier 3",IF((AND('Service Line Inventory'!M529='Dropdown Answer Key'!$B$25,'Service Line Inventory'!Q529='Dropdown Answer Key'!$M$25,O529='Dropdown Answer Key'!$G$27,'Service Line Inventory'!P529='Dropdown Answer Key'!$J$27,S529="Non Lead")),"Tier 4",IF((AND('Service Line Inventory'!M529='Dropdown Answer Key'!$B$25,'Service Line Inventory'!Q529='Dropdown Answer Key'!$M$25,O529='Dropdown Answer Key'!$G$27,S529="Non Lead")),"Tier 4",IF((AND('Service Line Inventory'!M529='Dropdown Answer Key'!$B$25,'Service Line Inventory'!Q529='Dropdown Answer Key'!$M$25,'Service Line Inventory'!P529='Dropdown Answer Key'!$J$27,S529="Non Lead")),"Tier 4","Tier 5"))))))))</f>
        <v>BLANK</v>
      </c>
      <c r="U529" s="123" t="str">
        <f t="shared" si="33"/>
        <v>ERROR</v>
      </c>
      <c r="V529" s="122" t="str">
        <f t="shared" si="34"/>
        <v>ERROR</v>
      </c>
      <c r="W529" s="122" t="str">
        <f t="shared" si="35"/>
        <v>NO</v>
      </c>
      <c r="X529" s="116"/>
      <c r="Y529" s="105"/>
      <c r="Z529" s="85"/>
    </row>
    <row r="530" spans="1:26" x14ac:dyDescent="0.25">
      <c r="A530" s="80"/>
      <c r="B530" s="80"/>
      <c r="C530" s="111"/>
      <c r="D530" s="81"/>
      <c r="E530" s="111"/>
      <c r="F530" s="111"/>
      <c r="G530" s="113"/>
      <c r="H530" s="101"/>
      <c r="I530" s="81"/>
      <c r="J530" s="82"/>
      <c r="K530" s="81"/>
      <c r="L530" s="101" t="str">
        <f t="shared" si="32"/>
        <v>ERROR</v>
      </c>
      <c r="M530" s="117"/>
      <c r="N530" s="81"/>
      <c r="O530" s="81"/>
      <c r="P530" s="81"/>
      <c r="Q530" s="80"/>
      <c r="R530" s="81"/>
      <c r="S530" s="106" t="str">
        <f>IF(OR(B530="",$C$3="",$G$3=""),"ERROR",IF(AND(B530='Dropdown Answer Key'!$B$12,OR(E530="Lead",E530="U, May have L",E530="COM",E530="")),"Lead",IF(AND(B530='Dropdown Answer Key'!$B$12,OR(AND(E530="GALV",H530="Y"),AND(E530="GALV",H530="UN"),AND(E530="GALV",H530=""))),"GRR",IF(AND(B530='Dropdown Answer Key'!$B$12,E530="Unknown"),"Unknown SL",IF(AND(B530='Dropdown Answer Key'!$B$13,OR(F530="Lead",F530="U, May have L",F530="COM",F530="")),"Lead",IF(AND(B530='Dropdown Answer Key'!$B$13,OR(AND(F530="GALV",H530="Y"),AND(F530="GALV",H530="UN"),AND(F530="GALV",H530=""))),"GRR",IF(AND(B530='Dropdown Answer Key'!$B$13,F530="Unknown"),"Unknown SL",IF(AND(B530='Dropdown Answer Key'!$B$14,OR(E530="Lead",E530="U, May have L",E530="COM",E530="")),"Lead",IF(AND(B530='Dropdown Answer Key'!$B$14,OR(F530="Lead",F530="U, May have L",F530="COM",F530="")),"Lead",IF(AND(B530='Dropdown Answer Key'!$B$14,OR(AND(E530="GALV",H530="Y"),AND(E530="GALV",H530="UN"),AND(E530="GALV",H530=""),AND(F530="GALV",H530="Y"),AND(F530="GALV",H530="UN"),AND(F530="GALV",H530=""),AND(F530="GALV",I530="Y"),AND(F530="GALV",I530="UN"),AND(F530="GALV",I530=""))),"GRR",IF(AND(B530='Dropdown Answer Key'!$B$14,OR(E530="Unknown",F530="Unknown")),"Unknown SL","Non Lead")))))))))))</f>
        <v>ERROR</v>
      </c>
      <c r="T530" s="83" t="str">
        <f>IF(OR(M530="",Q530="",S530="ERROR"),"BLANK",IF((AND(M530='Dropdown Answer Key'!$B$25,OR('Service Line Inventory'!S530="Lead",S530="Unknown SL"))),"Tier 1",IF(AND('Service Line Inventory'!M530='Dropdown Answer Key'!$B$26,OR('Service Line Inventory'!S530="Lead",S530="Unknown SL")),"Tier 2",IF(AND('Service Line Inventory'!M530='Dropdown Answer Key'!$B$27,OR('Service Line Inventory'!S530="Lead",S530="Unknown SL")),"Tier 2",IF('Service Line Inventory'!S530="GRR","Tier 3",IF((AND('Service Line Inventory'!M530='Dropdown Answer Key'!$B$25,'Service Line Inventory'!Q530='Dropdown Answer Key'!$M$25,O530='Dropdown Answer Key'!$G$27,'Service Line Inventory'!P530='Dropdown Answer Key'!$J$27,S530="Non Lead")),"Tier 4",IF((AND('Service Line Inventory'!M530='Dropdown Answer Key'!$B$25,'Service Line Inventory'!Q530='Dropdown Answer Key'!$M$25,O530='Dropdown Answer Key'!$G$27,S530="Non Lead")),"Tier 4",IF((AND('Service Line Inventory'!M530='Dropdown Answer Key'!$B$25,'Service Line Inventory'!Q530='Dropdown Answer Key'!$M$25,'Service Line Inventory'!P530='Dropdown Answer Key'!$J$27,S530="Non Lead")),"Tier 4","Tier 5"))))))))</f>
        <v>BLANK</v>
      </c>
      <c r="U530" s="109" t="str">
        <f t="shared" si="33"/>
        <v>ERROR</v>
      </c>
      <c r="V530" s="83" t="str">
        <f t="shared" si="34"/>
        <v>ERROR</v>
      </c>
      <c r="W530" s="83" t="str">
        <f t="shared" si="35"/>
        <v>NO</v>
      </c>
      <c r="X530" s="115"/>
      <c r="Y530" s="84"/>
      <c r="Z530" s="85"/>
    </row>
    <row r="531" spans="1:26" x14ac:dyDescent="0.25">
      <c r="A531" s="89"/>
      <c r="B531" s="90"/>
      <c r="C531" s="112"/>
      <c r="D531" s="90"/>
      <c r="E531" s="112"/>
      <c r="F531" s="112"/>
      <c r="G531" s="114"/>
      <c r="H531" s="102"/>
      <c r="I531" s="90"/>
      <c r="J531" s="91"/>
      <c r="K531" s="90"/>
      <c r="L531" s="102" t="str">
        <f t="shared" si="32"/>
        <v>ERROR</v>
      </c>
      <c r="M531" s="118"/>
      <c r="N531" s="90"/>
      <c r="O531" s="90"/>
      <c r="P531" s="90"/>
      <c r="Q531" s="89"/>
      <c r="R531" s="90"/>
      <c r="S531" s="121" t="str">
        <f>IF(OR(B531="",$C$3="",$G$3=""),"ERROR",IF(AND(B531='Dropdown Answer Key'!$B$12,OR(E531="Lead",E531="U, May have L",E531="COM",E531="")),"Lead",IF(AND(B531='Dropdown Answer Key'!$B$12,OR(AND(E531="GALV",H531="Y"),AND(E531="GALV",H531="UN"),AND(E531="GALV",H531=""))),"GRR",IF(AND(B531='Dropdown Answer Key'!$B$12,E531="Unknown"),"Unknown SL",IF(AND(B531='Dropdown Answer Key'!$B$13,OR(F531="Lead",F531="U, May have L",F531="COM",F531="")),"Lead",IF(AND(B531='Dropdown Answer Key'!$B$13,OR(AND(F531="GALV",H531="Y"),AND(F531="GALV",H531="UN"),AND(F531="GALV",H531=""))),"GRR",IF(AND(B531='Dropdown Answer Key'!$B$13,F531="Unknown"),"Unknown SL",IF(AND(B531='Dropdown Answer Key'!$B$14,OR(E531="Lead",E531="U, May have L",E531="COM",E531="")),"Lead",IF(AND(B531='Dropdown Answer Key'!$B$14,OR(F531="Lead",F531="U, May have L",F531="COM",F531="")),"Lead",IF(AND(B531='Dropdown Answer Key'!$B$14,OR(AND(E531="GALV",H531="Y"),AND(E531="GALV",H531="UN"),AND(E531="GALV",H531=""),AND(F531="GALV",H531="Y"),AND(F531="GALV",H531="UN"),AND(F531="GALV",H531=""),AND(F531="GALV",I531="Y"),AND(F531="GALV",I531="UN"),AND(F531="GALV",I531=""))),"GRR",IF(AND(B531='Dropdown Answer Key'!$B$14,OR(E531="Unknown",F531="Unknown")),"Unknown SL","Non Lead")))))))))))</f>
        <v>ERROR</v>
      </c>
      <c r="T531" s="122" t="str">
        <f>IF(OR(M531="",Q531="",S531="ERROR"),"BLANK",IF((AND(M531='Dropdown Answer Key'!$B$25,OR('Service Line Inventory'!S531="Lead",S531="Unknown SL"))),"Tier 1",IF(AND('Service Line Inventory'!M531='Dropdown Answer Key'!$B$26,OR('Service Line Inventory'!S531="Lead",S531="Unknown SL")),"Tier 2",IF(AND('Service Line Inventory'!M531='Dropdown Answer Key'!$B$27,OR('Service Line Inventory'!S531="Lead",S531="Unknown SL")),"Tier 2",IF('Service Line Inventory'!S531="GRR","Tier 3",IF((AND('Service Line Inventory'!M531='Dropdown Answer Key'!$B$25,'Service Line Inventory'!Q531='Dropdown Answer Key'!$M$25,O531='Dropdown Answer Key'!$G$27,'Service Line Inventory'!P531='Dropdown Answer Key'!$J$27,S531="Non Lead")),"Tier 4",IF((AND('Service Line Inventory'!M531='Dropdown Answer Key'!$B$25,'Service Line Inventory'!Q531='Dropdown Answer Key'!$M$25,O531='Dropdown Answer Key'!$G$27,S531="Non Lead")),"Tier 4",IF((AND('Service Line Inventory'!M531='Dropdown Answer Key'!$B$25,'Service Line Inventory'!Q531='Dropdown Answer Key'!$M$25,'Service Line Inventory'!P531='Dropdown Answer Key'!$J$27,S531="Non Lead")),"Tier 4","Tier 5"))))))))</f>
        <v>BLANK</v>
      </c>
      <c r="U531" s="123" t="str">
        <f t="shared" si="33"/>
        <v>ERROR</v>
      </c>
      <c r="V531" s="122" t="str">
        <f t="shared" si="34"/>
        <v>ERROR</v>
      </c>
      <c r="W531" s="122" t="str">
        <f t="shared" si="35"/>
        <v>NO</v>
      </c>
      <c r="X531" s="116"/>
      <c r="Y531" s="105"/>
      <c r="Z531" s="85"/>
    </row>
    <row r="532" spans="1:26" x14ac:dyDescent="0.25">
      <c r="A532" s="80"/>
      <c r="B532" s="80"/>
      <c r="C532" s="111"/>
      <c r="D532" s="81"/>
      <c r="E532" s="111"/>
      <c r="F532" s="111"/>
      <c r="G532" s="113"/>
      <c r="H532" s="101"/>
      <c r="I532" s="81"/>
      <c r="J532" s="82"/>
      <c r="K532" s="81"/>
      <c r="L532" s="101" t="str">
        <f t="shared" si="32"/>
        <v>ERROR</v>
      </c>
      <c r="M532" s="117"/>
      <c r="N532" s="81"/>
      <c r="O532" s="81"/>
      <c r="P532" s="81"/>
      <c r="Q532" s="80"/>
      <c r="R532" s="81"/>
      <c r="S532" s="106" t="str">
        <f>IF(OR(B532="",$C$3="",$G$3=""),"ERROR",IF(AND(B532='Dropdown Answer Key'!$B$12,OR(E532="Lead",E532="U, May have L",E532="COM",E532="")),"Lead",IF(AND(B532='Dropdown Answer Key'!$B$12,OR(AND(E532="GALV",H532="Y"),AND(E532="GALV",H532="UN"),AND(E532="GALV",H532=""))),"GRR",IF(AND(B532='Dropdown Answer Key'!$B$12,E532="Unknown"),"Unknown SL",IF(AND(B532='Dropdown Answer Key'!$B$13,OR(F532="Lead",F532="U, May have L",F532="COM",F532="")),"Lead",IF(AND(B532='Dropdown Answer Key'!$B$13,OR(AND(F532="GALV",H532="Y"),AND(F532="GALV",H532="UN"),AND(F532="GALV",H532=""))),"GRR",IF(AND(B532='Dropdown Answer Key'!$B$13,F532="Unknown"),"Unknown SL",IF(AND(B532='Dropdown Answer Key'!$B$14,OR(E532="Lead",E532="U, May have L",E532="COM",E532="")),"Lead",IF(AND(B532='Dropdown Answer Key'!$B$14,OR(F532="Lead",F532="U, May have L",F532="COM",F532="")),"Lead",IF(AND(B532='Dropdown Answer Key'!$B$14,OR(AND(E532="GALV",H532="Y"),AND(E532="GALV",H532="UN"),AND(E532="GALV",H532=""),AND(F532="GALV",H532="Y"),AND(F532="GALV",H532="UN"),AND(F532="GALV",H532=""),AND(F532="GALV",I532="Y"),AND(F532="GALV",I532="UN"),AND(F532="GALV",I532=""))),"GRR",IF(AND(B532='Dropdown Answer Key'!$B$14,OR(E532="Unknown",F532="Unknown")),"Unknown SL","Non Lead")))))))))))</f>
        <v>ERROR</v>
      </c>
      <c r="T532" s="83" t="str">
        <f>IF(OR(M532="",Q532="",S532="ERROR"),"BLANK",IF((AND(M532='Dropdown Answer Key'!$B$25,OR('Service Line Inventory'!S532="Lead",S532="Unknown SL"))),"Tier 1",IF(AND('Service Line Inventory'!M532='Dropdown Answer Key'!$B$26,OR('Service Line Inventory'!S532="Lead",S532="Unknown SL")),"Tier 2",IF(AND('Service Line Inventory'!M532='Dropdown Answer Key'!$B$27,OR('Service Line Inventory'!S532="Lead",S532="Unknown SL")),"Tier 2",IF('Service Line Inventory'!S532="GRR","Tier 3",IF((AND('Service Line Inventory'!M532='Dropdown Answer Key'!$B$25,'Service Line Inventory'!Q532='Dropdown Answer Key'!$M$25,O532='Dropdown Answer Key'!$G$27,'Service Line Inventory'!P532='Dropdown Answer Key'!$J$27,S532="Non Lead")),"Tier 4",IF((AND('Service Line Inventory'!M532='Dropdown Answer Key'!$B$25,'Service Line Inventory'!Q532='Dropdown Answer Key'!$M$25,O532='Dropdown Answer Key'!$G$27,S532="Non Lead")),"Tier 4",IF((AND('Service Line Inventory'!M532='Dropdown Answer Key'!$B$25,'Service Line Inventory'!Q532='Dropdown Answer Key'!$M$25,'Service Line Inventory'!P532='Dropdown Answer Key'!$J$27,S532="Non Lead")),"Tier 4","Tier 5"))))))))</f>
        <v>BLANK</v>
      </c>
      <c r="U532" s="109" t="str">
        <f t="shared" si="33"/>
        <v>ERROR</v>
      </c>
      <c r="V532" s="83" t="str">
        <f t="shared" si="34"/>
        <v>ERROR</v>
      </c>
      <c r="W532" s="83" t="str">
        <f t="shared" si="35"/>
        <v>NO</v>
      </c>
      <c r="X532" s="115"/>
      <c r="Y532" s="84"/>
      <c r="Z532" s="85"/>
    </row>
    <row r="533" spans="1:26" x14ac:dyDescent="0.25">
      <c r="A533" s="89"/>
      <c r="B533" s="90"/>
      <c r="C533" s="112"/>
      <c r="D533" s="90"/>
      <c r="E533" s="112"/>
      <c r="F533" s="112"/>
      <c r="G533" s="114"/>
      <c r="H533" s="102"/>
      <c r="I533" s="90"/>
      <c r="J533" s="91"/>
      <c r="K533" s="90"/>
      <c r="L533" s="102" t="str">
        <f t="shared" si="32"/>
        <v>ERROR</v>
      </c>
      <c r="M533" s="118"/>
      <c r="N533" s="90"/>
      <c r="O533" s="90"/>
      <c r="P533" s="90"/>
      <c r="Q533" s="89"/>
      <c r="R533" s="90"/>
      <c r="S533" s="121" t="str">
        <f>IF(OR(B533="",$C$3="",$G$3=""),"ERROR",IF(AND(B533='Dropdown Answer Key'!$B$12,OR(E533="Lead",E533="U, May have L",E533="COM",E533="")),"Lead",IF(AND(B533='Dropdown Answer Key'!$B$12,OR(AND(E533="GALV",H533="Y"),AND(E533="GALV",H533="UN"),AND(E533="GALV",H533=""))),"GRR",IF(AND(B533='Dropdown Answer Key'!$B$12,E533="Unknown"),"Unknown SL",IF(AND(B533='Dropdown Answer Key'!$B$13,OR(F533="Lead",F533="U, May have L",F533="COM",F533="")),"Lead",IF(AND(B533='Dropdown Answer Key'!$B$13,OR(AND(F533="GALV",H533="Y"),AND(F533="GALV",H533="UN"),AND(F533="GALV",H533=""))),"GRR",IF(AND(B533='Dropdown Answer Key'!$B$13,F533="Unknown"),"Unknown SL",IF(AND(B533='Dropdown Answer Key'!$B$14,OR(E533="Lead",E533="U, May have L",E533="COM",E533="")),"Lead",IF(AND(B533='Dropdown Answer Key'!$B$14,OR(F533="Lead",F533="U, May have L",F533="COM",F533="")),"Lead",IF(AND(B533='Dropdown Answer Key'!$B$14,OR(AND(E533="GALV",H533="Y"),AND(E533="GALV",H533="UN"),AND(E533="GALV",H533=""),AND(F533="GALV",H533="Y"),AND(F533="GALV",H533="UN"),AND(F533="GALV",H533=""),AND(F533="GALV",I533="Y"),AND(F533="GALV",I533="UN"),AND(F533="GALV",I533=""))),"GRR",IF(AND(B533='Dropdown Answer Key'!$B$14,OR(E533="Unknown",F533="Unknown")),"Unknown SL","Non Lead")))))))))))</f>
        <v>ERROR</v>
      </c>
      <c r="T533" s="122" t="str">
        <f>IF(OR(M533="",Q533="",S533="ERROR"),"BLANK",IF((AND(M533='Dropdown Answer Key'!$B$25,OR('Service Line Inventory'!S533="Lead",S533="Unknown SL"))),"Tier 1",IF(AND('Service Line Inventory'!M533='Dropdown Answer Key'!$B$26,OR('Service Line Inventory'!S533="Lead",S533="Unknown SL")),"Tier 2",IF(AND('Service Line Inventory'!M533='Dropdown Answer Key'!$B$27,OR('Service Line Inventory'!S533="Lead",S533="Unknown SL")),"Tier 2",IF('Service Line Inventory'!S533="GRR","Tier 3",IF((AND('Service Line Inventory'!M533='Dropdown Answer Key'!$B$25,'Service Line Inventory'!Q533='Dropdown Answer Key'!$M$25,O533='Dropdown Answer Key'!$G$27,'Service Line Inventory'!P533='Dropdown Answer Key'!$J$27,S533="Non Lead")),"Tier 4",IF((AND('Service Line Inventory'!M533='Dropdown Answer Key'!$B$25,'Service Line Inventory'!Q533='Dropdown Answer Key'!$M$25,O533='Dropdown Answer Key'!$G$27,S533="Non Lead")),"Tier 4",IF((AND('Service Line Inventory'!M533='Dropdown Answer Key'!$B$25,'Service Line Inventory'!Q533='Dropdown Answer Key'!$M$25,'Service Line Inventory'!P533='Dropdown Answer Key'!$J$27,S533="Non Lead")),"Tier 4","Tier 5"))))))))</f>
        <v>BLANK</v>
      </c>
      <c r="U533" s="123" t="str">
        <f t="shared" si="33"/>
        <v>ERROR</v>
      </c>
      <c r="V533" s="122" t="str">
        <f t="shared" si="34"/>
        <v>ERROR</v>
      </c>
      <c r="W533" s="122" t="str">
        <f t="shared" si="35"/>
        <v>NO</v>
      </c>
      <c r="X533" s="116"/>
      <c r="Y533" s="105"/>
      <c r="Z533" s="85"/>
    </row>
    <row r="534" spans="1:26" x14ac:dyDescent="0.25">
      <c r="A534" s="80"/>
      <c r="B534" s="80"/>
      <c r="C534" s="111"/>
      <c r="D534" s="81"/>
      <c r="E534" s="111"/>
      <c r="F534" s="111"/>
      <c r="G534" s="113"/>
      <c r="H534" s="101"/>
      <c r="I534" s="81"/>
      <c r="J534" s="82"/>
      <c r="K534" s="81"/>
      <c r="L534" s="101" t="str">
        <f t="shared" si="32"/>
        <v>ERROR</v>
      </c>
      <c r="M534" s="117"/>
      <c r="N534" s="81"/>
      <c r="O534" s="81"/>
      <c r="P534" s="81"/>
      <c r="Q534" s="80"/>
      <c r="R534" s="81"/>
      <c r="S534" s="106" t="str">
        <f>IF(OR(B534="",$C$3="",$G$3=""),"ERROR",IF(AND(B534='Dropdown Answer Key'!$B$12,OR(E534="Lead",E534="U, May have L",E534="COM",E534="")),"Lead",IF(AND(B534='Dropdown Answer Key'!$B$12,OR(AND(E534="GALV",H534="Y"),AND(E534="GALV",H534="UN"),AND(E534="GALV",H534=""))),"GRR",IF(AND(B534='Dropdown Answer Key'!$B$12,E534="Unknown"),"Unknown SL",IF(AND(B534='Dropdown Answer Key'!$B$13,OR(F534="Lead",F534="U, May have L",F534="COM",F534="")),"Lead",IF(AND(B534='Dropdown Answer Key'!$B$13,OR(AND(F534="GALV",H534="Y"),AND(F534="GALV",H534="UN"),AND(F534="GALV",H534=""))),"GRR",IF(AND(B534='Dropdown Answer Key'!$B$13,F534="Unknown"),"Unknown SL",IF(AND(B534='Dropdown Answer Key'!$B$14,OR(E534="Lead",E534="U, May have L",E534="COM",E534="")),"Lead",IF(AND(B534='Dropdown Answer Key'!$B$14,OR(F534="Lead",F534="U, May have L",F534="COM",F534="")),"Lead",IF(AND(B534='Dropdown Answer Key'!$B$14,OR(AND(E534="GALV",H534="Y"),AND(E534="GALV",H534="UN"),AND(E534="GALV",H534=""),AND(F534="GALV",H534="Y"),AND(F534="GALV",H534="UN"),AND(F534="GALV",H534=""),AND(F534="GALV",I534="Y"),AND(F534="GALV",I534="UN"),AND(F534="GALV",I534=""))),"GRR",IF(AND(B534='Dropdown Answer Key'!$B$14,OR(E534="Unknown",F534="Unknown")),"Unknown SL","Non Lead")))))))))))</f>
        <v>ERROR</v>
      </c>
      <c r="T534" s="83" t="str">
        <f>IF(OR(M534="",Q534="",S534="ERROR"),"BLANK",IF((AND(M534='Dropdown Answer Key'!$B$25,OR('Service Line Inventory'!S534="Lead",S534="Unknown SL"))),"Tier 1",IF(AND('Service Line Inventory'!M534='Dropdown Answer Key'!$B$26,OR('Service Line Inventory'!S534="Lead",S534="Unknown SL")),"Tier 2",IF(AND('Service Line Inventory'!M534='Dropdown Answer Key'!$B$27,OR('Service Line Inventory'!S534="Lead",S534="Unknown SL")),"Tier 2",IF('Service Line Inventory'!S534="GRR","Tier 3",IF((AND('Service Line Inventory'!M534='Dropdown Answer Key'!$B$25,'Service Line Inventory'!Q534='Dropdown Answer Key'!$M$25,O534='Dropdown Answer Key'!$G$27,'Service Line Inventory'!P534='Dropdown Answer Key'!$J$27,S534="Non Lead")),"Tier 4",IF((AND('Service Line Inventory'!M534='Dropdown Answer Key'!$B$25,'Service Line Inventory'!Q534='Dropdown Answer Key'!$M$25,O534='Dropdown Answer Key'!$G$27,S534="Non Lead")),"Tier 4",IF((AND('Service Line Inventory'!M534='Dropdown Answer Key'!$B$25,'Service Line Inventory'!Q534='Dropdown Answer Key'!$M$25,'Service Line Inventory'!P534='Dropdown Answer Key'!$J$27,S534="Non Lead")),"Tier 4","Tier 5"))))))))</f>
        <v>BLANK</v>
      </c>
      <c r="U534" s="109" t="str">
        <f t="shared" si="33"/>
        <v>ERROR</v>
      </c>
      <c r="V534" s="83" t="str">
        <f t="shared" si="34"/>
        <v>ERROR</v>
      </c>
      <c r="W534" s="83" t="str">
        <f t="shared" si="35"/>
        <v>NO</v>
      </c>
      <c r="X534" s="115"/>
      <c r="Y534" s="84"/>
      <c r="Z534" s="85"/>
    </row>
    <row r="535" spans="1:26" x14ac:dyDescent="0.25">
      <c r="A535" s="89"/>
      <c r="B535" s="90"/>
      <c r="C535" s="112"/>
      <c r="D535" s="90"/>
      <c r="E535" s="112"/>
      <c r="F535" s="112"/>
      <c r="G535" s="114"/>
      <c r="H535" s="102"/>
      <c r="I535" s="90"/>
      <c r="J535" s="91"/>
      <c r="K535" s="90"/>
      <c r="L535" s="102" t="str">
        <f t="shared" si="32"/>
        <v>ERROR</v>
      </c>
      <c r="M535" s="118"/>
      <c r="N535" s="90"/>
      <c r="O535" s="90"/>
      <c r="P535" s="90"/>
      <c r="Q535" s="89"/>
      <c r="R535" s="90"/>
      <c r="S535" s="121" t="str">
        <f>IF(OR(B535="",$C$3="",$G$3=""),"ERROR",IF(AND(B535='Dropdown Answer Key'!$B$12,OR(E535="Lead",E535="U, May have L",E535="COM",E535="")),"Lead",IF(AND(B535='Dropdown Answer Key'!$B$12,OR(AND(E535="GALV",H535="Y"),AND(E535="GALV",H535="UN"),AND(E535="GALV",H535=""))),"GRR",IF(AND(B535='Dropdown Answer Key'!$B$12,E535="Unknown"),"Unknown SL",IF(AND(B535='Dropdown Answer Key'!$B$13,OR(F535="Lead",F535="U, May have L",F535="COM",F535="")),"Lead",IF(AND(B535='Dropdown Answer Key'!$B$13,OR(AND(F535="GALV",H535="Y"),AND(F535="GALV",H535="UN"),AND(F535="GALV",H535=""))),"GRR",IF(AND(B535='Dropdown Answer Key'!$B$13,F535="Unknown"),"Unknown SL",IF(AND(B535='Dropdown Answer Key'!$B$14,OR(E535="Lead",E535="U, May have L",E535="COM",E535="")),"Lead",IF(AND(B535='Dropdown Answer Key'!$B$14,OR(F535="Lead",F535="U, May have L",F535="COM",F535="")),"Lead",IF(AND(B535='Dropdown Answer Key'!$B$14,OR(AND(E535="GALV",H535="Y"),AND(E535="GALV",H535="UN"),AND(E535="GALV",H535=""),AND(F535="GALV",H535="Y"),AND(F535="GALV",H535="UN"),AND(F535="GALV",H535=""),AND(F535="GALV",I535="Y"),AND(F535="GALV",I535="UN"),AND(F535="GALV",I535=""))),"GRR",IF(AND(B535='Dropdown Answer Key'!$B$14,OR(E535="Unknown",F535="Unknown")),"Unknown SL","Non Lead")))))))))))</f>
        <v>ERROR</v>
      </c>
      <c r="T535" s="122" t="str">
        <f>IF(OR(M535="",Q535="",S535="ERROR"),"BLANK",IF((AND(M535='Dropdown Answer Key'!$B$25,OR('Service Line Inventory'!S535="Lead",S535="Unknown SL"))),"Tier 1",IF(AND('Service Line Inventory'!M535='Dropdown Answer Key'!$B$26,OR('Service Line Inventory'!S535="Lead",S535="Unknown SL")),"Tier 2",IF(AND('Service Line Inventory'!M535='Dropdown Answer Key'!$B$27,OR('Service Line Inventory'!S535="Lead",S535="Unknown SL")),"Tier 2",IF('Service Line Inventory'!S535="GRR","Tier 3",IF((AND('Service Line Inventory'!M535='Dropdown Answer Key'!$B$25,'Service Line Inventory'!Q535='Dropdown Answer Key'!$M$25,O535='Dropdown Answer Key'!$G$27,'Service Line Inventory'!P535='Dropdown Answer Key'!$J$27,S535="Non Lead")),"Tier 4",IF((AND('Service Line Inventory'!M535='Dropdown Answer Key'!$B$25,'Service Line Inventory'!Q535='Dropdown Answer Key'!$M$25,O535='Dropdown Answer Key'!$G$27,S535="Non Lead")),"Tier 4",IF((AND('Service Line Inventory'!M535='Dropdown Answer Key'!$B$25,'Service Line Inventory'!Q535='Dropdown Answer Key'!$M$25,'Service Line Inventory'!P535='Dropdown Answer Key'!$J$27,S535="Non Lead")),"Tier 4","Tier 5"))))))))</f>
        <v>BLANK</v>
      </c>
      <c r="U535" s="123" t="str">
        <f t="shared" si="33"/>
        <v>ERROR</v>
      </c>
      <c r="V535" s="122" t="str">
        <f t="shared" si="34"/>
        <v>ERROR</v>
      </c>
      <c r="W535" s="122" t="str">
        <f t="shared" si="35"/>
        <v>NO</v>
      </c>
      <c r="X535" s="116"/>
      <c r="Y535" s="105"/>
      <c r="Z535" s="85"/>
    </row>
    <row r="536" spans="1:26" x14ac:dyDescent="0.25">
      <c r="A536" s="80"/>
      <c r="B536" s="80"/>
      <c r="C536" s="111"/>
      <c r="D536" s="81"/>
      <c r="E536" s="111"/>
      <c r="F536" s="111"/>
      <c r="G536" s="113"/>
      <c r="H536" s="101"/>
      <c r="I536" s="81"/>
      <c r="J536" s="82"/>
      <c r="K536" s="81"/>
      <c r="L536" s="101" t="str">
        <f t="shared" si="32"/>
        <v>ERROR</v>
      </c>
      <c r="M536" s="117"/>
      <c r="N536" s="81"/>
      <c r="O536" s="81"/>
      <c r="P536" s="81"/>
      <c r="Q536" s="80"/>
      <c r="R536" s="81"/>
      <c r="S536" s="106" t="str">
        <f>IF(OR(B536="",$C$3="",$G$3=""),"ERROR",IF(AND(B536='Dropdown Answer Key'!$B$12,OR(E536="Lead",E536="U, May have L",E536="COM",E536="")),"Lead",IF(AND(B536='Dropdown Answer Key'!$B$12,OR(AND(E536="GALV",H536="Y"),AND(E536="GALV",H536="UN"),AND(E536="GALV",H536=""))),"GRR",IF(AND(B536='Dropdown Answer Key'!$B$12,E536="Unknown"),"Unknown SL",IF(AND(B536='Dropdown Answer Key'!$B$13,OR(F536="Lead",F536="U, May have L",F536="COM",F536="")),"Lead",IF(AND(B536='Dropdown Answer Key'!$B$13,OR(AND(F536="GALV",H536="Y"),AND(F536="GALV",H536="UN"),AND(F536="GALV",H536=""))),"GRR",IF(AND(B536='Dropdown Answer Key'!$B$13,F536="Unknown"),"Unknown SL",IF(AND(B536='Dropdown Answer Key'!$B$14,OR(E536="Lead",E536="U, May have L",E536="COM",E536="")),"Lead",IF(AND(B536='Dropdown Answer Key'!$B$14,OR(F536="Lead",F536="U, May have L",F536="COM",F536="")),"Lead",IF(AND(B536='Dropdown Answer Key'!$B$14,OR(AND(E536="GALV",H536="Y"),AND(E536="GALV",H536="UN"),AND(E536="GALV",H536=""),AND(F536="GALV",H536="Y"),AND(F536="GALV",H536="UN"),AND(F536="GALV",H536=""),AND(F536="GALV",I536="Y"),AND(F536="GALV",I536="UN"),AND(F536="GALV",I536=""))),"GRR",IF(AND(B536='Dropdown Answer Key'!$B$14,OR(E536="Unknown",F536="Unknown")),"Unknown SL","Non Lead")))))))))))</f>
        <v>ERROR</v>
      </c>
      <c r="T536" s="83" t="str">
        <f>IF(OR(M536="",Q536="",S536="ERROR"),"BLANK",IF((AND(M536='Dropdown Answer Key'!$B$25,OR('Service Line Inventory'!S536="Lead",S536="Unknown SL"))),"Tier 1",IF(AND('Service Line Inventory'!M536='Dropdown Answer Key'!$B$26,OR('Service Line Inventory'!S536="Lead",S536="Unknown SL")),"Tier 2",IF(AND('Service Line Inventory'!M536='Dropdown Answer Key'!$B$27,OR('Service Line Inventory'!S536="Lead",S536="Unknown SL")),"Tier 2",IF('Service Line Inventory'!S536="GRR","Tier 3",IF((AND('Service Line Inventory'!M536='Dropdown Answer Key'!$B$25,'Service Line Inventory'!Q536='Dropdown Answer Key'!$M$25,O536='Dropdown Answer Key'!$G$27,'Service Line Inventory'!P536='Dropdown Answer Key'!$J$27,S536="Non Lead")),"Tier 4",IF((AND('Service Line Inventory'!M536='Dropdown Answer Key'!$B$25,'Service Line Inventory'!Q536='Dropdown Answer Key'!$M$25,O536='Dropdown Answer Key'!$G$27,S536="Non Lead")),"Tier 4",IF((AND('Service Line Inventory'!M536='Dropdown Answer Key'!$B$25,'Service Line Inventory'!Q536='Dropdown Answer Key'!$M$25,'Service Line Inventory'!P536='Dropdown Answer Key'!$J$27,S536="Non Lead")),"Tier 4","Tier 5"))))))))</f>
        <v>BLANK</v>
      </c>
      <c r="U536" s="109" t="str">
        <f t="shared" si="33"/>
        <v>ERROR</v>
      </c>
      <c r="V536" s="83" t="str">
        <f t="shared" si="34"/>
        <v>ERROR</v>
      </c>
      <c r="W536" s="83" t="str">
        <f t="shared" si="35"/>
        <v>NO</v>
      </c>
      <c r="X536" s="115"/>
      <c r="Y536" s="84"/>
      <c r="Z536" s="85"/>
    </row>
    <row r="537" spans="1:26" x14ac:dyDescent="0.25">
      <c r="A537" s="89"/>
      <c r="B537" s="90"/>
      <c r="C537" s="112"/>
      <c r="D537" s="90"/>
      <c r="E537" s="112"/>
      <c r="F537" s="112"/>
      <c r="G537" s="114"/>
      <c r="H537" s="102"/>
      <c r="I537" s="90"/>
      <c r="J537" s="91"/>
      <c r="K537" s="90"/>
      <c r="L537" s="102" t="str">
        <f t="shared" si="32"/>
        <v>ERROR</v>
      </c>
      <c r="M537" s="118"/>
      <c r="N537" s="90"/>
      <c r="O537" s="90"/>
      <c r="P537" s="90"/>
      <c r="Q537" s="89"/>
      <c r="R537" s="90"/>
      <c r="S537" s="121" t="str">
        <f>IF(OR(B537="",$C$3="",$G$3=""),"ERROR",IF(AND(B537='Dropdown Answer Key'!$B$12,OR(E537="Lead",E537="U, May have L",E537="COM",E537="")),"Lead",IF(AND(B537='Dropdown Answer Key'!$B$12,OR(AND(E537="GALV",H537="Y"),AND(E537="GALV",H537="UN"),AND(E537="GALV",H537=""))),"GRR",IF(AND(B537='Dropdown Answer Key'!$B$12,E537="Unknown"),"Unknown SL",IF(AND(B537='Dropdown Answer Key'!$B$13,OR(F537="Lead",F537="U, May have L",F537="COM",F537="")),"Lead",IF(AND(B537='Dropdown Answer Key'!$B$13,OR(AND(F537="GALV",H537="Y"),AND(F537="GALV",H537="UN"),AND(F537="GALV",H537=""))),"GRR",IF(AND(B537='Dropdown Answer Key'!$B$13,F537="Unknown"),"Unknown SL",IF(AND(B537='Dropdown Answer Key'!$B$14,OR(E537="Lead",E537="U, May have L",E537="COM",E537="")),"Lead",IF(AND(B537='Dropdown Answer Key'!$B$14,OR(F537="Lead",F537="U, May have L",F537="COM",F537="")),"Lead",IF(AND(B537='Dropdown Answer Key'!$B$14,OR(AND(E537="GALV",H537="Y"),AND(E537="GALV",H537="UN"),AND(E537="GALV",H537=""),AND(F537="GALV",H537="Y"),AND(F537="GALV",H537="UN"),AND(F537="GALV",H537=""),AND(F537="GALV",I537="Y"),AND(F537="GALV",I537="UN"),AND(F537="GALV",I537=""))),"GRR",IF(AND(B537='Dropdown Answer Key'!$B$14,OR(E537="Unknown",F537="Unknown")),"Unknown SL","Non Lead")))))))))))</f>
        <v>ERROR</v>
      </c>
      <c r="T537" s="122" t="str">
        <f>IF(OR(M537="",Q537="",S537="ERROR"),"BLANK",IF((AND(M537='Dropdown Answer Key'!$B$25,OR('Service Line Inventory'!S537="Lead",S537="Unknown SL"))),"Tier 1",IF(AND('Service Line Inventory'!M537='Dropdown Answer Key'!$B$26,OR('Service Line Inventory'!S537="Lead",S537="Unknown SL")),"Tier 2",IF(AND('Service Line Inventory'!M537='Dropdown Answer Key'!$B$27,OR('Service Line Inventory'!S537="Lead",S537="Unknown SL")),"Tier 2",IF('Service Line Inventory'!S537="GRR","Tier 3",IF((AND('Service Line Inventory'!M537='Dropdown Answer Key'!$B$25,'Service Line Inventory'!Q537='Dropdown Answer Key'!$M$25,O537='Dropdown Answer Key'!$G$27,'Service Line Inventory'!P537='Dropdown Answer Key'!$J$27,S537="Non Lead")),"Tier 4",IF((AND('Service Line Inventory'!M537='Dropdown Answer Key'!$B$25,'Service Line Inventory'!Q537='Dropdown Answer Key'!$M$25,O537='Dropdown Answer Key'!$G$27,S537="Non Lead")),"Tier 4",IF((AND('Service Line Inventory'!M537='Dropdown Answer Key'!$B$25,'Service Line Inventory'!Q537='Dropdown Answer Key'!$M$25,'Service Line Inventory'!P537='Dropdown Answer Key'!$J$27,S537="Non Lead")),"Tier 4","Tier 5"))))))))</f>
        <v>BLANK</v>
      </c>
      <c r="U537" s="123" t="str">
        <f t="shared" si="33"/>
        <v>ERROR</v>
      </c>
      <c r="V537" s="122" t="str">
        <f t="shared" si="34"/>
        <v>ERROR</v>
      </c>
      <c r="W537" s="122" t="str">
        <f t="shared" si="35"/>
        <v>NO</v>
      </c>
      <c r="X537" s="116"/>
      <c r="Y537" s="105"/>
      <c r="Z537" s="85"/>
    </row>
    <row r="538" spans="1:26" x14ac:dyDescent="0.25">
      <c r="A538" s="80"/>
      <c r="B538" s="80"/>
      <c r="C538" s="111"/>
      <c r="D538" s="81"/>
      <c r="E538" s="111"/>
      <c r="F538" s="111"/>
      <c r="G538" s="113"/>
      <c r="H538" s="101"/>
      <c r="I538" s="81"/>
      <c r="J538" s="82"/>
      <c r="K538" s="81"/>
      <c r="L538" s="101" t="str">
        <f t="shared" si="32"/>
        <v>ERROR</v>
      </c>
      <c r="M538" s="117"/>
      <c r="N538" s="81"/>
      <c r="O538" s="81"/>
      <c r="P538" s="81"/>
      <c r="Q538" s="80"/>
      <c r="R538" s="81"/>
      <c r="S538" s="106" t="str">
        <f>IF(OR(B538="",$C$3="",$G$3=""),"ERROR",IF(AND(B538='Dropdown Answer Key'!$B$12,OR(E538="Lead",E538="U, May have L",E538="COM",E538="")),"Lead",IF(AND(B538='Dropdown Answer Key'!$B$12,OR(AND(E538="GALV",H538="Y"),AND(E538="GALV",H538="UN"),AND(E538="GALV",H538=""))),"GRR",IF(AND(B538='Dropdown Answer Key'!$B$12,E538="Unknown"),"Unknown SL",IF(AND(B538='Dropdown Answer Key'!$B$13,OR(F538="Lead",F538="U, May have L",F538="COM",F538="")),"Lead",IF(AND(B538='Dropdown Answer Key'!$B$13,OR(AND(F538="GALV",H538="Y"),AND(F538="GALV",H538="UN"),AND(F538="GALV",H538=""))),"GRR",IF(AND(B538='Dropdown Answer Key'!$B$13,F538="Unknown"),"Unknown SL",IF(AND(B538='Dropdown Answer Key'!$B$14,OR(E538="Lead",E538="U, May have L",E538="COM",E538="")),"Lead",IF(AND(B538='Dropdown Answer Key'!$B$14,OR(F538="Lead",F538="U, May have L",F538="COM",F538="")),"Lead",IF(AND(B538='Dropdown Answer Key'!$B$14,OR(AND(E538="GALV",H538="Y"),AND(E538="GALV",H538="UN"),AND(E538="GALV",H538=""),AND(F538="GALV",H538="Y"),AND(F538="GALV",H538="UN"),AND(F538="GALV",H538=""),AND(F538="GALV",I538="Y"),AND(F538="GALV",I538="UN"),AND(F538="GALV",I538=""))),"GRR",IF(AND(B538='Dropdown Answer Key'!$B$14,OR(E538="Unknown",F538="Unknown")),"Unknown SL","Non Lead")))))))))))</f>
        <v>ERROR</v>
      </c>
      <c r="T538" s="83" t="str">
        <f>IF(OR(M538="",Q538="",S538="ERROR"),"BLANK",IF((AND(M538='Dropdown Answer Key'!$B$25,OR('Service Line Inventory'!S538="Lead",S538="Unknown SL"))),"Tier 1",IF(AND('Service Line Inventory'!M538='Dropdown Answer Key'!$B$26,OR('Service Line Inventory'!S538="Lead",S538="Unknown SL")),"Tier 2",IF(AND('Service Line Inventory'!M538='Dropdown Answer Key'!$B$27,OR('Service Line Inventory'!S538="Lead",S538="Unknown SL")),"Tier 2",IF('Service Line Inventory'!S538="GRR","Tier 3",IF((AND('Service Line Inventory'!M538='Dropdown Answer Key'!$B$25,'Service Line Inventory'!Q538='Dropdown Answer Key'!$M$25,O538='Dropdown Answer Key'!$G$27,'Service Line Inventory'!P538='Dropdown Answer Key'!$J$27,S538="Non Lead")),"Tier 4",IF((AND('Service Line Inventory'!M538='Dropdown Answer Key'!$B$25,'Service Line Inventory'!Q538='Dropdown Answer Key'!$M$25,O538='Dropdown Answer Key'!$G$27,S538="Non Lead")),"Tier 4",IF((AND('Service Line Inventory'!M538='Dropdown Answer Key'!$B$25,'Service Line Inventory'!Q538='Dropdown Answer Key'!$M$25,'Service Line Inventory'!P538='Dropdown Answer Key'!$J$27,S538="Non Lead")),"Tier 4","Tier 5"))))))))</f>
        <v>BLANK</v>
      </c>
      <c r="U538" s="109" t="str">
        <f t="shared" si="33"/>
        <v>ERROR</v>
      </c>
      <c r="V538" s="83" t="str">
        <f t="shared" si="34"/>
        <v>ERROR</v>
      </c>
      <c r="W538" s="83" t="str">
        <f t="shared" si="35"/>
        <v>NO</v>
      </c>
      <c r="X538" s="115"/>
      <c r="Y538" s="84"/>
      <c r="Z538" s="85"/>
    </row>
    <row r="539" spans="1:26" x14ac:dyDescent="0.25">
      <c r="A539" s="89"/>
      <c r="B539" s="90"/>
      <c r="C539" s="112"/>
      <c r="D539" s="90"/>
      <c r="E539" s="112"/>
      <c r="F539" s="112"/>
      <c r="G539" s="114"/>
      <c r="H539" s="102"/>
      <c r="I539" s="90"/>
      <c r="J539" s="91"/>
      <c r="K539" s="90"/>
      <c r="L539" s="102" t="str">
        <f t="shared" si="32"/>
        <v>ERROR</v>
      </c>
      <c r="M539" s="118"/>
      <c r="N539" s="90"/>
      <c r="O539" s="90"/>
      <c r="P539" s="90"/>
      <c r="Q539" s="89"/>
      <c r="R539" s="90"/>
      <c r="S539" s="121" t="str">
        <f>IF(OR(B539="",$C$3="",$G$3=""),"ERROR",IF(AND(B539='Dropdown Answer Key'!$B$12,OR(E539="Lead",E539="U, May have L",E539="COM",E539="")),"Lead",IF(AND(B539='Dropdown Answer Key'!$B$12,OR(AND(E539="GALV",H539="Y"),AND(E539="GALV",H539="UN"),AND(E539="GALV",H539=""))),"GRR",IF(AND(B539='Dropdown Answer Key'!$B$12,E539="Unknown"),"Unknown SL",IF(AND(B539='Dropdown Answer Key'!$B$13,OR(F539="Lead",F539="U, May have L",F539="COM",F539="")),"Lead",IF(AND(B539='Dropdown Answer Key'!$B$13,OR(AND(F539="GALV",H539="Y"),AND(F539="GALV",H539="UN"),AND(F539="GALV",H539=""))),"GRR",IF(AND(B539='Dropdown Answer Key'!$B$13,F539="Unknown"),"Unknown SL",IF(AND(B539='Dropdown Answer Key'!$B$14,OR(E539="Lead",E539="U, May have L",E539="COM",E539="")),"Lead",IF(AND(B539='Dropdown Answer Key'!$B$14,OR(F539="Lead",F539="U, May have L",F539="COM",F539="")),"Lead",IF(AND(B539='Dropdown Answer Key'!$B$14,OR(AND(E539="GALV",H539="Y"),AND(E539="GALV",H539="UN"),AND(E539="GALV",H539=""),AND(F539="GALV",H539="Y"),AND(F539="GALV",H539="UN"),AND(F539="GALV",H539=""),AND(F539="GALV",I539="Y"),AND(F539="GALV",I539="UN"),AND(F539="GALV",I539=""))),"GRR",IF(AND(B539='Dropdown Answer Key'!$B$14,OR(E539="Unknown",F539="Unknown")),"Unknown SL","Non Lead")))))))))))</f>
        <v>ERROR</v>
      </c>
      <c r="T539" s="122" t="str">
        <f>IF(OR(M539="",Q539="",S539="ERROR"),"BLANK",IF((AND(M539='Dropdown Answer Key'!$B$25,OR('Service Line Inventory'!S539="Lead",S539="Unknown SL"))),"Tier 1",IF(AND('Service Line Inventory'!M539='Dropdown Answer Key'!$B$26,OR('Service Line Inventory'!S539="Lead",S539="Unknown SL")),"Tier 2",IF(AND('Service Line Inventory'!M539='Dropdown Answer Key'!$B$27,OR('Service Line Inventory'!S539="Lead",S539="Unknown SL")),"Tier 2",IF('Service Line Inventory'!S539="GRR","Tier 3",IF((AND('Service Line Inventory'!M539='Dropdown Answer Key'!$B$25,'Service Line Inventory'!Q539='Dropdown Answer Key'!$M$25,O539='Dropdown Answer Key'!$G$27,'Service Line Inventory'!P539='Dropdown Answer Key'!$J$27,S539="Non Lead")),"Tier 4",IF((AND('Service Line Inventory'!M539='Dropdown Answer Key'!$B$25,'Service Line Inventory'!Q539='Dropdown Answer Key'!$M$25,O539='Dropdown Answer Key'!$G$27,S539="Non Lead")),"Tier 4",IF((AND('Service Line Inventory'!M539='Dropdown Answer Key'!$B$25,'Service Line Inventory'!Q539='Dropdown Answer Key'!$M$25,'Service Line Inventory'!P539='Dropdown Answer Key'!$J$27,S539="Non Lead")),"Tier 4","Tier 5"))))))))</f>
        <v>BLANK</v>
      </c>
      <c r="U539" s="123" t="str">
        <f t="shared" si="33"/>
        <v>ERROR</v>
      </c>
      <c r="V539" s="122" t="str">
        <f t="shared" si="34"/>
        <v>ERROR</v>
      </c>
      <c r="W539" s="122" t="str">
        <f t="shared" si="35"/>
        <v>NO</v>
      </c>
      <c r="X539" s="116"/>
      <c r="Y539" s="105"/>
      <c r="Z539" s="85"/>
    </row>
    <row r="540" spans="1:26" x14ac:dyDescent="0.25">
      <c r="A540" s="80"/>
      <c r="B540" s="80"/>
      <c r="C540" s="111"/>
      <c r="D540" s="81"/>
      <c r="E540" s="111"/>
      <c r="F540" s="111"/>
      <c r="G540" s="113"/>
      <c r="H540" s="101"/>
      <c r="I540" s="81"/>
      <c r="J540" s="82"/>
      <c r="K540" s="81"/>
      <c r="L540" s="101" t="str">
        <f t="shared" si="32"/>
        <v>ERROR</v>
      </c>
      <c r="M540" s="117"/>
      <c r="N540" s="81"/>
      <c r="O540" s="81"/>
      <c r="P540" s="81"/>
      <c r="Q540" s="80"/>
      <c r="R540" s="81"/>
      <c r="S540" s="106" t="str">
        <f>IF(OR(B540="",$C$3="",$G$3=""),"ERROR",IF(AND(B540='Dropdown Answer Key'!$B$12,OR(E540="Lead",E540="U, May have L",E540="COM",E540="")),"Lead",IF(AND(B540='Dropdown Answer Key'!$B$12,OR(AND(E540="GALV",H540="Y"),AND(E540="GALV",H540="UN"),AND(E540="GALV",H540=""))),"GRR",IF(AND(B540='Dropdown Answer Key'!$B$12,E540="Unknown"),"Unknown SL",IF(AND(B540='Dropdown Answer Key'!$B$13,OR(F540="Lead",F540="U, May have L",F540="COM",F540="")),"Lead",IF(AND(B540='Dropdown Answer Key'!$B$13,OR(AND(F540="GALV",H540="Y"),AND(F540="GALV",H540="UN"),AND(F540="GALV",H540=""))),"GRR",IF(AND(B540='Dropdown Answer Key'!$B$13,F540="Unknown"),"Unknown SL",IF(AND(B540='Dropdown Answer Key'!$B$14,OR(E540="Lead",E540="U, May have L",E540="COM",E540="")),"Lead",IF(AND(B540='Dropdown Answer Key'!$B$14,OR(F540="Lead",F540="U, May have L",F540="COM",F540="")),"Lead",IF(AND(B540='Dropdown Answer Key'!$B$14,OR(AND(E540="GALV",H540="Y"),AND(E540="GALV",H540="UN"),AND(E540="GALV",H540=""),AND(F540="GALV",H540="Y"),AND(F540="GALV",H540="UN"),AND(F540="GALV",H540=""),AND(F540="GALV",I540="Y"),AND(F540="GALV",I540="UN"),AND(F540="GALV",I540=""))),"GRR",IF(AND(B540='Dropdown Answer Key'!$B$14,OR(E540="Unknown",F540="Unknown")),"Unknown SL","Non Lead")))))))))))</f>
        <v>ERROR</v>
      </c>
      <c r="T540" s="83" t="str">
        <f>IF(OR(M540="",Q540="",S540="ERROR"),"BLANK",IF((AND(M540='Dropdown Answer Key'!$B$25,OR('Service Line Inventory'!S540="Lead",S540="Unknown SL"))),"Tier 1",IF(AND('Service Line Inventory'!M540='Dropdown Answer Key'!$B$26,OR('Service Line Inventory'!S540="Lead",S540="Unknown SL")),"Tier 2",IF(AND('Service Line Inventory'!M540='Dropdown Answer Key'!$B$27,OR('Service Line Inventory'!S540="Lead",S540="Unknown SL")),"Tier 2",IF('Service Line Inventory'!S540="GRR","Tier 3",IF((AND('Service Line Inventory'!M540='Dropdown Answer Key'!$B$25,'Service Line Inventory'!Q540='Dropdown Answer Key'!$M$25,O540='Dropdown Answer Key'!$G$27,'Service Line Inventory'!P540='Dropdown Answer Key'!$J$27,S540="Non Lead")),"Tier 4",IF((AND('Service Line Inventory'!M540='Dropdown Answer Key'!$B$25,'Service Line Inventory'!Q540='Dropdown Answer Key'!$M$25,O540='Dropdown Answer Key'!$G$27,S540="Non Lead")),"Tier 4",IF((AND('Service Line Inventory'!M540='Dropdown Answer Key'!$B$25,'Service Line Inventory'!Q540='Dropdown Answer Key'!$M$25,'Service Line Inventory'!P540='Dropdown Answer Key'!$J$27,S540="Non Lead")),"Tier 4","Tier 5"))))))))</f>
        <v>BLANK</v>
      </c>
      <c r="U540" s="109" t="str">
        <f t="shared" si="33"/>
        <v>ERROR</v>
      </c>
      <c r="V540" s="83" t="str">
        <f t="shared" si="34"/>
        <v>ERROR</v>
      </c>
      <c r="W540" s="83" t="str">
        <f t="shared" si="35"/>
        <v>NO</v>
      </c>
      <c r="X540" s="115"/>
      <c r="Y540" s="84"/>
      <c r="Z540" s="85"/>
    </row>
    <row r="541" spans="1:26" x14ac:dyDescent="0.25">
      <c r="A541" s="89"/>
      <c r="B541" s="90"/>
      <c r="C541" s="112"/>
      <c r="D541" s="90"/>
      <c r="E541" s="112"/>
      <c r="F541" s="112"/>
      <c r="G541" s="114"/>
      <c r="H541" s="102"/>
      <c r="I541" s="90"/>
      <c r="J541" s="91"/>
      <c r="K541" s="90"/>
      <c r="L541" s="102" t="str">
        <f t="shared" si="32"/>
        <v>ERROR</v>
      </c>
      <c r="M541" s="118"/>
      <c r="N541" s="90"/>
      <c r="O541" s="90"/>
      <c r="P541" s="90"/>
      <c r="Q541" s="89"/>
      <c r="R541" s="90"/>
      <c r="S541" s="121" t="str">
        <f>IF(OR(B541="",$C$3="",$G$3=""),"ERROR",IF(AND(B541='Dropdown Answer Key'!$B$12,OR(E541="Lead",E541="U, May have L",E541="COM",E541="")),"Lead",IF(AND(B541='Dropdown Answer Key'!$B$12,OR(AND(E541="GALV",H541="Y"),AND(E541="GALV",H541="UN"),AND(E541="GALV",H541=""))),"GRR",IF(AND(B541='Dropdown Answer Key'!$B$12,E541="Unknown"),"Unknown SL",IF(AND(B541='Dropdown Answer Key'!$B$13,OR(F541="Lead",F541="U, May have L",F541="COM",F541="")),"Lead",IF(AND(B541='Dropdown Answer Key'!$B$13,OR(AND(F541="GALV",H541="Y"),AND(F541="GALV",H541="UN"),AND(F541="GALV",H541=""))),"GRR",IF(AND(B541='Dropdown Answer Key'!$B$13,F541="Unknown"),"Unknown SL",IF(AND(B541='Dropdown Answer Key'!$B$14,OR(E541="Lead",E541="U, May have L",E541="COM",E541="")),"Lead",IF(AND(B541='Dropdown Answer Key'!$B$14,OR(F541="Lead",F541="U, May have L",F541="COM",F541="")),"Lead",IF(AND(B541='Dropdown Answer Key'!$B$14,OR(AND(E541="GALV",H541="Y"),AND(E541="GALV",H541="UN"),AND(E541="GALV",H541=""),AND(F541="GALV",H541="Y"),AND(F541="GALV",H541="UN"),AND(F541="GALV",H541=""),AND(F541="GALV",I541="Y"),AND(F541="GALV",I541="UN"),AND(F541="GALV",I541=""))),"GRR",IF(AND(B541='Dropdown Answer Key'!$B$14,OR(E541="Unknown",F541="Unknown")),"Unknown SL","Non Lead")))))))))))</f>
        <v>ERROR</v>
      </c>
      <c r="T541" s="122" t="str">
        <f>IF(OR(M541="",Q541="",S541="ERROR"),"BLANK",IF((AND(M541='Dropdown Answer Key'!$B$25,OR('Service Line Inventory'!S541="Lead",S541="Unknown SL"))),"Tier 1",IF(AND('Service Line Inventory'!M541='Dropdown Answer Key'!$B$26,OR('Service Line Inventory'!S541="Lead",S541="Unknown SL")),"Tier 2",IF(AND('Service Line Inventory'!M541='Dropdown Answer Key'!$B$27,OR('Service Line Inventory'!S541="Lead",S541="Unknown SL")),"Tier 2",IF('Service Line Inventory'!S541="GRR","Tier 3",IF((AND('Service Line Inventory'!M541='Dropdown Answer Key'!$B$25,'Service Line Inventory'!Q541='Dropdown Answer Key'!$M$25,O541='Dropdown Answer Key'!$G$27,'Service Line Inventory'!P541='Dropdown Answer Key'!$J$27,S541="Non Lead")),"Tier 4",IF((AND('Service Line Inventory'!M541='Dropdown Answer Key'!$B$25,'Service Line Inventory'!Q541='Dropdown Answer Key'!$M$25,O541='Dropdown Answer Key'!$G$27,S541="Non Lead")),"Tier 4",IF((AND('Service Line Inventory'!M541='Dropdown Answer Key'!$B$25,'Service Line Inventory'!Q541='Dropdown Answer Key'!$M$25,'Service Line Inventory'!P541='Dropdown Answer Key'!$J$27,S541="Non Lead")),"Tier 4","Tier 5"))))))))</f>
        <v>BLANK</v>
      </c>
      <c r="U541" s="123" t="str">
        <f t="shared" si="33"/>
        <v>ERROR</v>
      </c>
      <c r="V541" s="122" t="str">
        <f t="shared" si="34"/>
        <v>ERROR</v>
      </c>
      <c r="W541" s="122" t="str">
        <f t="shared" si="35"/>
        <v>NO</v>
      </c>
      <c r="X541" s="116"/>
      <c r="Y541" s="105"/>
      <c r="Z541" s="85"/>
    </row>
    <row r="542" spans="1:26" x14ac:dyDescent="0.25">
      <c r="A542" s="80"/>
      <c r="B542" s="80"/>
      <c r="C542" s="111"/>
      <c r="D542" s="81"/>
      <c r="E542" s="111"/>
      <c r="F542" s="111"/>
      <c r="G542" s="113"/>
      <c r="H542" s="101"/>
      <c r="I542" s="81"/>
      <c r="J542" s="82"/>
      <c r="K542" s="81"/>
      <c r="L542" s="101" t="str">
        <f t="shared" si="32"/>
        <v>ERROR</v>
      </c>
      <c r="M542" s="117"/>
      <c r="N542" s="81"/>
      <c r="O542" s="81"/>
      <c r="P542" s="81"/>
      <c r="Q542" s="80"/>
      <c r="R542" s="81"/>
      <c r="S542" s="106" t="str">
        <f>IF(OR(B542="",$C$3="",$G$3=""),"ERROR",IF(AND(B542='Dropdown Answer Key'!$B$12,OR(E542="Lead",E542="U, May have L",E542="COM",E542="")),"Lead",IF(AND(B542='Dropdown Answer Key'!$B$12,OR(AND(E542="GALV",H542="Y"),AND(E542="GALV",H542="UN"),AND(E542="GALV",H542=""))),"GRR",IF(AND(B542='Dropdown Answer Key'!$B$12,E542="Unknown"),"Unknown SL",IF(AND(B542='Dropdown Answer Key'!$B$13,OR(F542="Lead",F542="U, May have L",F542="COM",F542="")),"Lead",IF(AND(B542='Dropdown Answer Key'!$B$13,OR(AND(F542="GALV",H542="Y"),AND(F542="GALV",H542="UN"),AND(F542="GALV",H542=""))),"GRR",IF(AND(B542='Dropdown Answer Key'!$B$13,F542="Unknown"),"Unknown SL",IF(AND(B542='Dropdown Answer Key'!$B$14,OR(E542="Lead",E542="U, May have L",E542="COM",E542="")),"Lead",IF(AND(B542='Dropdown Answer Key'!$B$14,OR(F542="Lead",F542="U, May have L",F542="COM",F542="")),"Lead",IF(AND(B542='Dropdown Answer Key'!$B$14,OR(AND(E542="GALV",H542="Y"),AND(E542="GALV",H542="UN"),AND(E542="GALV",H542=""),AND(F542="GALV",H542="Y"),AND(F542="GALV",H542="UN"),AND(F542="GALV",H542=""),AND(F542="GALV",I542="Y"),AND(F542="GALV",I542="UN"),AND(F542="GALV",I542=""))),"GRR",IF(AND(B542='Dropdown Answer Key'!$B$14,OR(E542="Unknown",F542="Unknown")),"Unknown SL","Non Lead")))))))))))</f>
        <v>ERROR</v>
      </c>
      <c r="T542" s="83" t="str">
        <f>IF(OR(M542="",Q542="",S542="ERROR"),"BLANK",IF((AND(M542='Dropdown Answer Key'!$B$25,OR('Service Line Inventory'!S542="Lead",S542="Unknown SL"))),"Tier 1",IF(AND('Service Line Inventory'!M542='Dropdown Answer Key'!$B$26,OR('Service Line Inventory'!S542="Lead",S542="Unknown SL")),"Tier 2",IF(AND('Service Line Inventory'!M542='Dropdown Answer Key'!$B$27,OR('Service Line Inventory'!S542="Lead",S542="Unknown SL")),"Tier 2",IF('Service Line Inventory'!S542="GRR","Tier 3",IF((AND('Service Line Inventory'!M542='Dropdown Answer Key'!$B$25,'Service Line Inventory'!Q542='Dropdown Answer Key'!$M$25,O542='Dropdown Answer Key'!$G$27,'Service Line Inventory'!P542='Dropdown Answer Key'!$J$27,S542="Non Lead")),"Tier 4",IF((AND('Service Line Inventory'!M542='Dropdown Answer Key'!$B$25,'Service Line Inventory'!Q542='Dropdown Answer Key'!$M$25,O542='Dropdown Answer Key'!$G$27,S542="Non Lead")),"Tier 4",IF((AND('Service Line Inventory'!M542='Dropdown Answer Key'!$B$25,'Service Line Inventory'!Q542='Dropdown Answer Key'!$M$25,'Service Line Inventory'!P542='Dropdown Answer Key'!$J$27,S542="Non Lead")),"Tier 4","Tier 5"))))))))</f>
        <v>BLANK</v>
      </c>
      <c r="U542" s="109" t="str">
        <f t="shared" si="33"/>
        <v>ERROR</v>
      </c>
      <c r="V542" s="83" t="str">
        <f t="shared" si="34"/>
        <v>ERROR</v>
      </c>
      <c r="W542" s="83" t="str">
        <f t="shared" si="35"/>
        <v>NO</v>
      </c>
      <c r="X542" s="115"/>
      <c r="Y542" s="84"/>
      <c r="Z542" s="85"/>
    </row>
    <row r="543" spans="1:26" x14ac:dyDescent="0.25">
      <c r="A543" s="89"/>
      <c r="B543" s="90"/>
      <c r="C543" s="112"/>
      <c r="D543" s="90"/>
      <c r="E543" s="112"/>
      <c r="F543" s="112"/>
      <c r="G543" s="114"/>
      <c r="H543" s="102"/>
      <c r="I543" s="90"/>
      <c r="J543" s="91"/>
      <c r="K543" s="90"/>
      <c r="L543" s="102" t="str">
        <f t="shared" si="32"/>
        <v>ERROR</v>
      </c>
      <c r="M543" s="118"/>
      <c r="N543" s="90"/>
      <c r="O543" s="90"/>
      <c r="P543" s="90"/>
      <c r="Q543" s="89"/>
      <c r="R543" s="90"/>
      <c r="S543" s="121" t="str">
        <f>IF(OR(B543="",$C$3="",$G$3=""),"ERROR",IF(AND(B543='Dropdown Answer Key'!$B$12,OR(E543="Lead",E543="U, May have L",E543="COM",E543="")),"Lead",IF(AND(B543='Dropdown Answer Key'!$B$12,OR(AND(E543="GALV",H543="Y"),AND(E543="GALV",H543="UN"),AND(E543="GALV",H543=""))),"GRR",IF(AND(B543='Dropdown Answer Key'!$B$12,E543="Unknown"),"Unknown SL",IF(AND(B543='Dropdown Answer Key'!$B$13,OR(F543="Lead",F543="U, May have L",F543="COM",F543="")),"Lead",IF(AND(B543='Dropdown Answer Key'!$B$13,OR(AND(F543="GALV",H543="Y"),AND(F543="GALV",H543="UN"),AND(F543="GALV",H543=""))),"GRR",IF(AND(B543='Dropdown Answer Key'!$B$13,F543="Unknown"),"Unknown SL",IF(AND(B543='Dropdown Answer Key'!$B$14,OR(E543="Lead",E543="U, May have L",E543="COM",E543="")),"Lead",IF(AND(B543='Dropdown Answer Key'!$B$14,OR(F543="Lead",F543="U, May have L",F543="COM",F543="")),"Lead",IF(AND(B543='Dropdown Answer Key'!$B$14,OR(AND(E543="GALV",H543="Y"),AND(E543="GALV",H543="UN"),AND(E543="GALV",H543=""),AND(F543="GALV",H543="Y"),AND(F543="GALV",H543="UN"),AND(F543="GALV",H543=""),AND(F543="GALV",I543="Y"),AND(F543="GALV",I543="UN"),AND(F543="GALV",I543=""))),"GRR",IF(AND(B543='Dropdown Answer Key'!$B$14,OR(E543="Unknown",F543="Unknown")),"Unknown SL","Non Lead")))))))))))</f>
        <v>ERROR</v>
      </c>
      <c r="T543" s="122" t="str">
        <f>IF(OR(M543="",Q543="",S543="ERROR"),"BLANK",IF((AND(M543='Dropdown Answer Key'!$B$25,OR('Service Line Inventory'!S543="Lead",S543="Unknown SL"))),"Tier 1",IF(AND('Service Line Inventory'!M543='Dropdown Answer Key'!$B$26,OR('Service Line Inventory'!S543="Lead",S543="Unknown SL")),"Tier 2",IF(AND('Service Line Inventory'!M543='Dropdown Answer Key'!$B$27,OR('Service Line Inventory'!S543="Lead",S543="Unknown SL")),"Tier 2",IF('Service Line Inventory'!S543="GRR","Tier 3",IF((AND('Service Line Inventory'!M543='Dropdown Answer Key'!$B$25,'Service Line Inventory'!Q543='Dropdown Answer Key'!$M$25,O543='Dropdown Answer Key'!$G$27,'Service Line Inventory'!P543='Dropdown Answer Key'!$J$27,S543="Non Lead")),"Tier 4",IF((AND('Service Line Inventory'!M543='Dropdown Answer Key'!$B$25,'Service Line Inventory'!Q543='Dropdown Answer Key'!$M$25,O543='Dropdown Answer Key'!$G$27,S543="Non Lead")),"Tier 4",IF((AND('Service Line Inventory'!M543='Dropdown Answer Key'!$B$25,'Service Line Inventory'!Q543='Dropdown Answer Key'!$M$25,'Service Line Inventory'!P543='Dropdown Answer Key'!$J$27,S543="Non Lead")),"Tier 4","Tier 5"))))))))</f>
        <v>BLANK</v>
      </c>
      <c r="U543" s="123" t="str">
        <f t="shared" si="33"/>
        <v>ERROR</v>
      </c>
      <c r="V543" s="122" t="str">
        <f t="shared" si="34"/>
        <v>ERROR</v>
      </c>
      <c r="W543" s="122" t="str">
        <f t="shared" si="35"/>
        <v>NO</v>
      </c>
      <c r="X543" s="116"/>
      <c r="Y543" s="105"/>
      <c r="Z543" s="85"/>
    </row>
    <row r="544" spans="1:26" x14ac:dyDescent="0.25">
      <c r="A544" s="80"/>
      <c r="B544" s="80"/>
      <c r="C544" s="111"/>
      <c r="D544" s="81"/>
      <c r="E544" s="111"/>
      <c r="F544" s="111"/>
      <c r="G544" s="113"/>
      <c r="H544" s="101"/>
      <c r="I544" s="81"/>
      <c r="J544" s="82"/>
      <c r="K544" s="81"/>
      <c r="L544" s="101" t="str">
        <f t="shared" si="32"/>
        <v>ERROR</v>
      </c>
      <c r="M544" s="117"/>
      <c r="N544" s="81"/>
      <c r="O544" s="81"/>
      <c r="P544" s="81"/>
      <c r="Q544" s="80"/>
      <c r="R544" s="81"/>
      <c r="S544" s="106" t="str">
        <f>IF(OR(B544="",$C$3="",$G$3=""),"ERROR",IF(AND(B544='Dropdown Answer Key'!$B$12,OR(E544="Lead",E544="U, May have L",E544="COM",E544="")),"Lead",IF(AND(B544='Dropdown Answer Key'!$B$12,OR(AND(E544="GALV",H544="Y"),AND(E544="GALV",H544="UN"),AND(E544="GALV",H544=""))),"GRR",IF(AND(B544='Dropdown Answer Key'!$B$12,E544="Unknown"),"Unknown SL",IF(AND(B544='Dropdown Answer Key'!$B$13,OR(F544="Lead",F544="U, May have L",F544="COM",F544="")),"Lead",IF(AND(B544='Dropdown Answer Key'!$B$13,OR(AND(F544="GALV",H544="Y"),AND(F544="GALV",H544="UN"),AND(F544="GALV",H544=""))),"GRR",IF(AND(B544='Dropdown Answer Key'!$B$13,F544="Unknown"),"Unknown SL",IF(AND(B544='Dropdown Answer Key'!$B$14,OR(E544="Lead",E544="U, May have L",E544="COM",E544="")),"Lead",IF(AND(B544='Dropdown Answer Key'!$B$14,OR(F544="Lead",F544="U, May have L",F544="COM",F544="")),"Lead",IF(AND(B544='Dropdown Answer Key'!$B$14,OR(AND(E544="GALV",H544="Y"),AND(E544="GALV",H544="UN"),AND(E544="GALV",H544=""),AND(F544="GALV",H544="Y"),AND(F544="GALV",H544="UN"),AND(F544="GALV",H544=""),AND(F544="GALV",I544="Y"),AND(F544="GALV",I544="UN"),AND(F544="GALV",I544=""))),"GRR",IF(AND(B544='Dropdown Answer Key'!$B$14,OR(E544="Unknown",F544="Unknown")),"Unknown SL","Non Lead")))))))))))</f>
        <v>ERROR</v>
      </c>
      <c r="T544" s="83" t="str">
        <f>IF(OR(M544="",Q544="",S544="ERROR"),"BLANK",IF((AND(M544='Dropdown Answer Key'!$B$25,OR('Service Line Inventory'!S544="Lead",S544="Unknown SL"))),"Tier 1",IF(AND('Service Line Inventory'!M544='Dropdown Answer Key'!$B$26,OR('Service Line Inventory'!S544="Lead",S544="Unknown SL")),"Tier 2",IF(AND('Service Line Inventory'!M544='Dropdown Answer Key'!$B$27,OR('Service Line Inventory'!S544="Lead",S544="Unknown SL")),"Tier 2",IF('Service Line Inventory'!S544="GRR","Tier 3",IF((AND('Service Line Inventory'!M544='Dropdown Answer Key'!$B$25,'Service Line Inventory'!Q544='Dropdown Answer Key'!$M$25,O544='Dropdown Answer Key'!$G$27,'Service Line Inventory'!P544='Dropdown Answer Key'!$J$27,S544="Non Lead")),"Tier 4",IF((AND('Service Line Inventory'!M544='Dropdown Answer Key'!$B$25,'Service Line Inventory'!Q544='Dropdown Answer Key'!$M$25,O544='Dropdown Answer Key'!$G$27,S544="Non Lead")),"Tier 4",IF((AND('Service Line Inventory'!M544='Dropdown Answer Key'!$B$25,'Service Line Inventory'!Q544='Dropdown Answer Key'!$M$25,'Service Line Inventory'!P544='Dropdown Answer Key'!$J$27,S544="Non Lead")),"Tier 4","Tier 5"))))))))</f>
        <v>BLANK</v>
      </c>
      <c r="U544" s="109" t="str">
        <f t="shared" si="33"/>
        <v>ERROR</v>
      </c>
      <c r="V544" s="83" t="str">
        <f t="shared" si="34"/>
        <v>ERROR</v>
      </c>
      <c r="W544" s="83" t="str">
        <f t="shared" si="35"/>
        <v>NO</v>
      </c>
      <c r="X544" s="115"/>
      <c r="Y544" s="84"/>
      <c r="Z544" s="85"/>
    </row>
    <row r="545" spans="1:26" x14ac:dyDescent="0.25">
      <c r="A545" s="89"/>
      <c r="B545" s="90"/>
      <c r="C545" s="112"/>
      <c r="D545" s="90"/>
      <c r="E545" s="112"/>
      <c r="F545" s="112"/>
      <c r="G545" s="114"/>
      <c r="H545" s="102"/>
      <c r="I545" s="90"/>
      <c r="J545" s="91"/>
      <c r="K545" s="90"/>
      <c r="L545" s="102" t="str">
        <f t="shared" si="32"/>
        <v>ERROR</v>
      </c>
      <c r="M545" s="118"/>
      <c r="N545" s="90"/>
      <c r="O545" s="90"/>
      <c r="P545" s="90"/>
      <c r="Q545" s="89"/>
      <c r="R545" s="90"/>
      <c r="S545" s="121" t="str">
        <f>IF(OR(B545="",$C$3="",$G$3=""),"ERROR",IF(AND(B545='Dropdown Answer Key'!$B$12,OR(E545="Lead",E545="U, May have L",E545="COM",E545="")),"Lead",IF(AND(B545='Dropdown Answer Key'!$B$12,OR(AND(E545="GALV",H545="Y"),AND(E545="GALV",H545="UN"),AND(E545="GALV",H545=""))),"GRR",IF(AND(B545='Dropdown Answer Key'!$B$12,E545="Unknown"),"Unknown SL",IF(AND(B545='Dropdown Answer Key'!$B$13,OR(F545="Lead",F545="U, May have L",F545="COM",F545="")),"Lead",IF(AND(B545='Dropdown Answer Key'!$B$13,OR(AND(F545="GALV",H545="Y"),AND(F545="GALV",H545="UN"),AND(F545="GALV",H545=""))),"GRR",IF(AND(B545='Dropdown Answer Key'!$B$13,F545="Unknown"),"Unknown SL",IF(AND(B545='Dropdown Answer Key'!$B$14,OR(E545="Lead",E545="U, May have L",E545="COM",E545="")),"Lead",IF(AND(B545='Dropdown Answer Key'!$B$14,OR(F545="Lead",F545="U, May have L",F545="COM",F545="")),"Lead",IF(AND(B545='Dropdown Answer Key'!$B$14,OR(AND(E545="GALV",H545="Y"),AND(E545="GALV",H545="UN"),AND(E545="GALV",H545=""),AND(F545="GALV",H545="Y"),AND(F545="GALV",H545="UN"),AND(F545="GALV",H545=""),AND(F545="GALV",I545="Y"),AND(F545="GALV",I545="UN"),AND(F545="GALV",I545=""))),"GRR",IF(AND(B545='Dropdown Answer Key'!$B$14,OR(E545="Unknown",F545="Unknown")),"Unknown SL","Non Lead")))))))))))</f>
        <v>ERROR</v>
      </c>
      <c r="T545" s="122" t="str">
        <f>IF(OR(M545="",Q545="",S545="ERROR"),"BLANK",IF((AND(M545='Dropdown Answer Key'!$B$25,OR('Service Line Inventory'!S545="Lead",S545="Unknown SL"))),"Tier 1",IF(AND('Service Line Inventory'!M545='Dropdown Answer Key'!$B$26,OR('Service Line Inventory'!S545="Lead",S545="Unknown SL")),"Tier 2",IF(AND('Service Line Inventory'!M545='Dropdown Answer Key'!$B$27,OR('Service Line Inventory'!S545="Lead",S545="Unknown SL")),"Tier 2",IF('Service Line Inventory'!S545="GRR","Tier 3",IF((AND('Service Line Inventory'!M545='Dropdown Answer Key'!$B$25,'Service Line Inventory'!Q545='Dropdown Answer Key'!$M$25,O545='Dropdown Answer Key'!$G$27,'Service Line Inventory'!P545='Dropdown Answer Key'!$J$27,S545="Non Lead")),"Tier 4",IF((AND('Service Line Inventory'!M545='Dropdown Answer Key'!$B$25,'Service Line Inventory'!Q545='Dropdown Answer Key'!$M$25,O545='Dropdown Answer Key'!$G$27,S545="Non Lead")),"Tier 4",IF((AND('Service Line Inventory'!M545='Dropdown Answer Key'!$B$25,'Service Line Inventory'!Q545='Dropdown Answer Key'!$M$25,'Service Line Inventory'!P545='Dropdown Answer Key'!$J$27,S545="Non Lead")),"Tier 4","Tier 5"))))))))</f>
        <v>BLANK</v>
      </c>
      <c r="U545" s="123" t="str">
        <f t="shared" si="33"/>
        <v>ERROR</v>
      </c>
      <c r="V545" s="122" t="str">
        <f t="shared" si="34"/>
        <v>ERROR</v>
      </c>
      <c r="W545" s="122" t="str">
        <f t="shared" si="35"/>
        <v>NO</v>
      </c>
      <c r="X545" s="116"/>
      <c r="Y545" s="105"/>
      <c r="Z545" s="85"/>
    </row>
    <row r="546" spans="1:26" x14ac:dyDescent="0.25">
      <c r="A546" s="80"/>
      <c r="B546" s="80"/>
      <c r="C546" s="111"/>
      <c r="D546" s="81"/>
      <c r="E546" s="111"/>
      <c r="F546" s="111"/>
      <c r="G546" s="113"/>
      <c r="H546" s="101"/>
      <c r="I546" s="81"/>
      <c r="J546" s="82"/>
      <c r="K546" s="81"/>
      <c r="L546" s="101" t="str">
        <f t="shared" si="32"/>
        <v>ERROR</v>
      </c>
      <c r="M546" s="117"/>
      <c r="N546" s="81"/>
      <c r="O546" s="81"/>
      <c r="P546" s="81"/>
      <c r="Q546" s="80"/>
      <c r="R546" s="81"/>
      <c r="S546" s="106" t="str">
        <f>IF(OR(B546="",$C$3="",$G$3=""),"ERROR",IF(AND(B546='Dropdown Answer Key'!$B$12,OR(E546="Lead",E546="U, May have L",E546="COM",E546="")),"Lead",IF(AND(B546='Dropdown Answer Key'!$B$12,OR(AND(E546="GALV",H546="Y"),AND(E546="GALV",H546="UN"),AND(E546="GALV",H546=""))),"GRR",IF(AND(B546='Dropdown Answer Key'!$B$12,E546="Unknown"),"Unknown SL",IF(AND(B546='Dropdown Answer Key'!$B$13,OR(F546="Lead",F546="U, May have L",F546="COM",F546="")),"Lead",IF(AND(B546='Dropdown Answer Key'!$B$13,OR(AND(F546="GALV",H546="Y"),AND(F546="GALV",H546="UN"),AND(F546="GALV",H546=""))),"GRR",IF(AND(B546='Dropdown Answer Key'!$B$13,F546="Unknown"),"Unknown SL",IF(AND(B546='Dropdown Answer Key'!$B$14,OR(E546="Lead",E546="U, May have L",E546="COM",E546="")),"Lead",IF(AND(B546='Dropdown Answer Key'!$B$14,OR(F546="Lead",F546="U, May have L",F546="COM",F546="")),"Lead",IF(AND(B546='Dropdown Answer Key'!$B$14,OR(AND(E546="GALV",H546="Y"),AND(E546="GALV",H546="UN"),AND(E546="GALV",H546=""),AND(F546="GALV",H546="Y"),AND(F546="GALV",H546="UN"),AND(F546="GALV",H546=""),AND(F546="GALV",I546="Y"),AND(F546="GALV",I546="UN"),AND(F546="GALV",I546=""))),"GRR",IF(AND(B546='Dropdown Answer Key'!$B$14,OR(E546="Unknown",F546="Unknown")),"Unknown SL","Non Lead")))))))))))</f>
        <v>ERROR</v>
      </c>
      <c r="T546" s="83" t="str">
        <f>IF(OR(M546="",Q546="",S546="ERROR"),"BLANK",IF((AND(M546='Dropdown Answer Key'!$B$25,OR('Service Line Inventory'!S546="Lead",S546="Unknown SL"))),"Tier 1",IF(AND('Service Line Inventory'!M546='Dropdown Answer Key'!$B$26,OR('Service Line Inventory'!S546="Lead",S546="Unknown SL")),"Tier 2",IF(AND('Service Line Inventory'!M546='Dropdown Answer Key'!$B$27,OR('Service Line Inventory'!S546="Lead",S546="Unknown SL")),"Tier 2",IF('Service Line Inventory'!S546="GRR","Tier 3",IF((AND('Service Line Inventory'!M546='Dropdown Answer Key'!$B$25,'Service Line Inventory'!Q546='Dropdown Answer Key'!$M$25,O546='Dropdown Answer Key'!$G$27,'Service Line Inventory'!P546='Dropdown Answer Key'!$J$27,S546="Non Lead")),"Tier 4",IF((AND('Service Line Inventory'!M546='Dropdown Answer Key'!$B$25,'Service Line Inventory'!Q546='Dropdown Answer Key'!$M$25,O546='Dropdown Answer Key'!$G$27,S546="Non Lead")),"Tier 4",IF((AND('Service Line Inventory'!M546='Dropdown Answer Key'!$B$25,'Service Line Inventory'!Q546='Dropdown Answer Key'!$M$25,'Service Line Inventory'!P546='Dropdown Answer Key'!$J$27,S546="Non Lead")),"Tier 4","Tier 5"))))))))</f>
        <v>BLANK</v>
      </c>
      <c r="U546" s="109" t="str">
        <f t="shared" si="33"/>
        <v>ERROR</v>
      </c>
      <c r="V546" s="83" t="str">
        <f t="shared" si="34"/>
        <v>ERROR</v>
      </c>
      <c r="W546" s="83" t="str">
        <f t="shared" si="35"/>
        <v>NO</v>
      </c>
      <c r="X546" s="115"/>
      <c r="Y546" s="84"/>
      <c r="Z546" s="85"/>
    </row>
    <row r="547" spans="1:26" x14ac:dyDescent="0.25">
      <c r="A547" s="89"/>
      <c r="B547" s="90"/>
      <c r="C547" s="112"/>
      <c r="D547" s="90"/>
      <c r="E547" s="112"/>
      <c r="F547" s="112"/>
      <c r="G547" s="114"/>
      <c r="H547" s="102"/>
      <c r="I547" s="90"/>
      <c r="J547" s="91"/>
      <c r="K547" s="90"/>
      <c r="L547" s="102" t="str">
        <f t="shared" si="32"/>
        <v>ERROR</v>
      </c>
      <c r="M547" s="118"/>
      <c r="N547" s="90"/>
      <c r="O547" s="90"/>
      <c r="P547" s="90"/>
      <c r="Q547" s="89"/>
      <c r="R547" s="90"/>
      <c r="S547" s="121" t="str">
        <f>IF(OR(B547="",$C$3="",$G$3=""),"ERROR",IF(AND(B547='Dropdown Answer Key'!$B$12,OR(E547="Lead",E547="U, May have L",E547="COM",E547="")),"Lead",IF(AND(B547='Dropdown Answer Key'!$B$12,OR(AND(E547="GALV",H547="Y"),AND(E547="GALV",H547="UN"),AND(E547="GALV",H547=""))),"GRR",IF(AND(B547='Dropdown Answer Key'!$B$12,E547="Unknown"),"Unknown SL",IF(AND(B547='Dropdown Answer Key'!$B$13,OR(F547="Lead",F547="U, May have L",F547="COM",F547="")),"Lead",IF(AND(B547='Dropdown Answer Key'!$B$13,OR(AND(F547="GALV",H547="Y"),AND(F547="GALV",H547="UN"),AND(F547="GALV",H547=""))),"GRR",IF(AND(B547='Dropdown Answer Key'!$B$13,F547="Unknown"),"Unknown SL",IF(AND(B547='Dropdown Answer Key'!$B$14,OR(E547="Lead",E547="U, May have L",E547="COM",E547="")),"Lead",IF(AND(B547='Dropdown Answer Key'!$B$14,OR(F547="Lead",F547="U, May have L",F547="COM",F547="")),"Lead",IF(AND(B547='Dropdown Answer Key'!$B$14,OR(AND(E547="GALV",H547="Y"),AND(E547="GALV",H547="UN"),AND(E547="GALV",H547=""),AND(F547="GALV",H547="Y"),AND(F547="GALV",H547="UN"),AND(F547="GALV",H547=""),AND(F547="GALV",I547="Y"),AND(F547="GALV",I547="UN"),AND(F547="GALV",I547=""))),"GRR",IF(AND(B547='Dropdown Answer Key'!$B$14,OR(E547="Unknown",F547="Unknown")),"Unknown SL","Non Lead")))))))))))</f>
        <v>ERROR</v>
      </c>
      <c r="T547" s="122" t="str">
        <f>IF(OR(M547="",Q547="",S547="ERROR"),"BLANK",IF((AND(M547='Dropdown Answer Key'!$B$25,OR('Service Line Inventory'!S547="Lead",S547="Unknown SL"))),"Tier 1",IF(AND('Service Line Inventory'!M547='Dropdown Answer Key'!$B$26,OR('Service Line Inventory'!S547="Lead",S547="Unknown SL")),"Tier 2",IF(AND('Service Line Inventory'!M547='Dropdown Answer Key'!$B$27,OR('Service Line Inventory'!S547="Lead",S547="Unknown SL")),"Tier 2",IF('Service Line Inventory'!S547="GRR","Tier 3",IF((AND('Service Line Inventory'!M547='Dropdown Answer Key'!$B$25,'Service Line Inventory'!Q547='Dropdown Answer Key'!$M$25,O547='Dropdown Answer Key'!$G$27,'Service Line Inventory'!P547='Dropdown Answer Key'!$J$27,S547="Non Lead")),"Tier 4",IF((AND('Service Line Inventory'!M547='Dropdown Answer Key'!$B$25,'Service Line Inventory'!Q547='Dropdown Answer Key'!$M$25,O547='Dropdown Answer Key'!$G$27,S547="Non Lead")),"Tier 4",IF((AND('Service Line Inventory'!M547='Dropdown Answer Key'!$B$25,'Service Line Inventory'!Q547='Dropdown Answer Key'!$M$25,'Service Line Inventory'!P547='Dropdown Answer Key'!$J$27,S547="Non Lead")),"Tier 4","Tier 5"))))))))</f>
        <v>BLANK</v>
      </c>
      <c r="U547" s="123" t="str">
        <f t="shared" si="33"/>
        <v>ERROR</v>
      </c>
      <c r="V547" s="122" t="str">
        <f t="shared" si="34"/>
        <v>ERROR</v>
      </c>
      <c r="W547" s="122" t="str">
        <f t="shared" si="35"/>
        <v>NO</v>
      </c>
      <c r="X547" s="116"/>
      <c r="Y547" s="105"/>
      <c r="Z547" s="85"/>
    </row>
    <row r="548" spans="1:26" x14ac:dyDescent="0.25">
      <c r="A548" s="80"/>
      <c r="B548" s="80"/>
      <c r="C548" s="111"/>
      <c r="D548" s="81"/>
      <c r="E548" s="111"/>
      <c r="F548" s="111"/>
      <c r="G548" s="113"/>
      <c r="H548" s="101"/>
      <c r="I548" s="81"/>
      <c r="J548" s="82"/>
      <c r="K548" s="81"/>
      <c r="L548" s="101" t="str">
        <f t="shared" si="32"/>
        <v>ERROR</v>
      </c>
      <c r="M548" s="117"/>
      <c r="N548" s="81"/>
      <c r="O548" s="81"/>
      <c r="P548" s="81"/>
      <c r="Q548" s="80"/>
      <c r="R548" s="81"/>
      <c r="S548" s="106" t="str">
        <f>IF(OR(B548="",$C$3="",$G$3=""),"ERROR",IF(AND(B548='Dropdown Answer Key'!$B$12,OR(E548="Lead",E548="U, May have L",E548="COM",E548="")),"Lead",IF(AND(B548='Dropdown Answer Key'!$B$12,OR(AND(E548="GALV",H548="Y"),AND(E548="GALV",H548="UN"),AND(E548="GALV",H548=""))),"GRR",IF(AND(B548='Dropdown Answer Key'!$B$12,E548="Unknown"),"Unknown SL",IF(AND(B548='Dropdown Answer Key'!$B$13,OR(F548="Lead",F548="U, May have L",F548="COM",F548="")),"Lead",IF(AND(B548='Dropdown Answer Key'!$B$13,OR(AND(F548="GALV",H548="Y"),AND(F548="GALV",H548="UN"),AND(F548="GALV",H548=""))),"GRR",IF(AND(B548='Dropdown Answer Key'!$B$13,F548="Unknown"),"Unknown SL",IF(AND(B548='Dropdown Answer Key'!$B$14,OR(E548="Lead",E548="U, May have L",E548="COM",E548="")),"Lead",IF(AND(B548='Dropdown Answer Key'!$B$14,OR(F548="Lead",F548="U, May have L",F548="COM",F548="")),"Lead",IF(AND(B548='Dropdown Answer Key'!$B$14,OR(AND(E548="GALV",H548="Y"),AND(E548="GALV",H548="UN"),AND(E548="GALV",H548=""),AND(F548="GALV",H548="Y"),AND(F548="GALV",H548="UN"),AND(F548="GALV",H548=""),AND(F548="GALV",I548="Y"),AND(F548="GALV",I548="UN"),AND(F548="GALV",I548=""))),"GRR",IF(AND(B548='Dropdown Answer Key'!$B$14,OR(E548="Unknown",F548="Unknown")),"Unknown SL","Non Lead")))))))))))</f>
        <v>ERROR</v>
      </c>
      <c r="T548" s="83" t="str">
        <f>IF(OR(M548="",Q548="",S548="ERROR"),"BLANK",IF((AND(M548='Dropdown Answer Key'!$B$25,OR('Service Line Inventory'!S548="Lead",S548="Unknown SL"))),"Tier 1",IF(AND('Service Line Inventory'!M548='Dropdown Answer Key'!$B$26,OR('Service Line Inventory'!S548="Lead",S548="Unknown SL")),"Tier 2",IF(AND('Service Line Inventory'!M548='Dropdown Answer Key'!$B$27,OR('Service Line Inventory'!S548="Lead",S548="Unknown SL")),"Tier 2",IF('Service Line Inventory'!S548="GRR","Tier 3",IF((AND('Service Line Inventory'!M548='Dropdown Answer Key'!$B$25,'Service Line Inventory'!Q548='Dropdown Answer Key'!$M$25,O548='Dropdown Answer Key'!$G$27,'Service Line Inventory'!P548='Dropdown Answer Key'!$J$27,S548="Non Lead")),"Tier 4",IF((AND('Service Line Inventory'!M548='Dropdown Answer Key'!$B$25,'Service Line Inventory'!Q548='Dropdown Answer Key'!$M$25,O548='Dropdown Answer Key'!$G$27,S548="Non Lead")),"Tier 4",IF((AND('Service Line Inventory'!M548='Dropdown Answer Key'!$B$25,'Service Line Inventory'!Q548='Dropdown Answer Key'!$M$25,'Service Line Inventory'!P548='Dropdown Answer Key'!$J$27,S548="Non Lead")),"Tier 4","Tier 5"))))))))</f>
        <v>BLANK</v>
      </c>
      <c r="U548" s="109" t="str">
        <f t="shared" si="33"/>
        <v>ERROR</v>
      </c>
      <c r="V548" s="83" t="str">
        <f t="shared" si="34"/>
        <v>ERROR</v>
      </c>
      <c r="W548" s="83" t="str">
        <f t="shared" si="35"/>
        <v>NO</v>
      </c>
      <c r="X548" s="115"/>
      <c r="Y548" s="84"/>
      <c r="Z548" s="85"/>
    </row>
    <row r="549" spans="1:26" x14ac:dyDescent="0.25">
      <c r="A549" s="89"/>
      <c r="B549" s="90"/>
      <c r="C549" s="112"/>
      <c r="D549" s="90"/>
      <c r="E549" s="112"/>
      <c r="F549" s="112"/>
      <c r="G549" s="114"/>
      <c r="H549" s="102"/>
      <c r="I549" s="90"/>
      <c r="J549" s="91"/>
      <c r="K549" s="90"/>
      <c r="L549" s="102" t="str">
        <f t="shared" si="32"/>
        <v>ERROR</v>
      </c>
      <c r="M549" s="118"/>
      <c r="N549" s="90"/>
      <c r="O549" s="90"/>
      <c r="P549" s="90"/>
      <c r="Q549" s="89"/>
      <c r="R549" s="90"/>
      <c r="S549" s="121" t="str">
        <f>IF(OR(B549="",$C$3="",$G$3=""),"ERROR",IF(AND(B549='Dropdown Answer Key'!$B$12,OR(E549="Lead",E549="U, May have L",E549="COM",E549="")),"Lead",IF(AND(B549='Dropdown Answer Key'!$B$12,OR(AND(E549="GALV",H549="Y"),AND(E549="GALV",H549="UN"),AND(E549="GALV",H549=""))),"GRR",IF(AND(B549='Dropdown Answer Key'!$B$12,E549="Unknown"),"Unknown SL",IF(AND(B549='Dropdown Answer Key'!$B$13,OR(F549="Lead",F549="U, May have L",F549="COM",F549="")),"Lead",IF(AND(B549='Dropdown Answer Key'!$B$13,OR(AND(F549="GALV",H549="Y"),AND(F549="GALV",H549="UN"),AND(F549="GALV",H549=""))),"GRR",IF(AND(B549='Dropdown Answer Key'!$B$13,F549="Unknown"),"Unknown SL",IF(AND(B549='Dropdown Answer Key'!$B$14,OR(E549="Lead",E549="U, May have L",E549="COM",E549="")),"Lead",IF(AND(B549='Dropdown Answer Key'!$B$14,OR(F549="Lead",F549="U, May have L",F549="COM",F549="")),"Lead",IF(AND(B549='Dropdown Answer Key'!$B$14,OR(AND(E549="GALV",H549="Y"),AND(E549="GALV",H549="UN"),AND(E549="GALV",H549=""),AND(F549="GALV",H549="Y"),AND(F549="GALV",H549="UN"),AND(F549="GALV",H549=""),AND(F549="GALV",I549="Y"),AND(F549="GALV",I549="UN"),AND(F549="GALV",I549=""))),"GRR",IF(AND(B549='Dropdown Answer Key'!$B$14,OR(E549="Unknown",F549="Unknown")),"Unknown SL","Non Lead")))))))))))</f>
        <v>ERROR</v>
      </c>
      <c r="T549" s="122" t="str">
        <f>IF(OR(M549="",Q549="",S549="ERROR"),"BLANK",IF((AND(M549='Dropdown Answer Key'!$B$25,OR('Service Line Inventory'!S549="Lead",S549="Unknown SL"))),"Tier 1",IF(AND('Service Line Inventory'!M549='Dropdown Answer Key'!$B$26,OR('Service Line Inventory'!S549="Lead",S549="Unknown SL")),"Tier 2",IF(AND('Service Line Inventory'!M549='Dropdown Answer Key'!$B$27,OR('Service Line Inventory'!S549="Lead",S549="Unknown SL")),"Tier 2",IF('Service Line Inventory'!S549="GRR","Tier 3",IF((AND('Service Line Inventory'!M549='Dropdown Answer Key'!$B$25,'Service Line Inventory'!Q549='Dropdown Answer Key'!$M$25,O549='Dropdown Answer Key'!$G$27,'Service Line Inventory'!P549='Dropdown Answer Key'!$J$27,S549="Non Lead")),"Tier 4",IF((AND('Service Line Inventory'!M549='Dropdown Answer Key'!$B$25,'Service Line Inventory'!Q549='Dropdown Answer Key'!$M$25,O549='Dropdown Answer Key'!$G$27,S549="Non Lead")),"Tier 4",IF((AND('Service Line Inventory'!M549='Dropdown Answer Key'!$B$25,'Service Line Inventory'!Q549='Dropdown Answer Key'!$M$25,'Service Line Inventory'!P549='Dropdown Answer Key'!$J$27,S549="Non Lead")),"Tier 4","Tier 5"))))))))</f>
        <v>BLANK</v>
      </c>
      <c r="U549" s="123" t="str">
        <f t="shared" si="33"/>
        <v>ERROR</v>
      </c>
      <c r="V549" s="122" t="str">
        <f t="shared" si="34"/>
        <v>ERROR</v>
      </c>
      <c r="W549" s="122" t="str">
        <f t="shared" si="35"/>
        <v>NO</v>
      </c>
      <c r="X549" s="116"/>
      <c r="Y549" s="105"/>
      <c r="Z549" s="85"/>
    </row>
    <row r="550" spans="1:26" x14ac:dyDescent="0.25">
      <c r="A550" s="80"/>
      <c r="B550" s="80"/>
      <c r="C550" s="111"/>
      <c r="D550" s="81"/>
      <c r="E550" s="111"/>
      <c r="F550" s="111"/>
      <c r="G550" s="113"/>
      <c r="H550" s="101"/>
      <c r="I550" s="81"/>
      <c r="J550" s="82"/>
      <c r="K550" s="81"/>
      <c r="L550" s="101" t="str">
        <f t="shared" si="32"/>
        <v>ERROR</v>
      </c>
      <c r="M550" s="117"/>
      <c r="N550" s="81"/>
      <c r="O550" s="81"/>
      <c r="P550" s="81"/>
      <c r="Q550" s="80"/>
      <c r="R550" s="81"/>
      <c r="S550" s="106" t="str">
        <f>IF(OR(B550="",$C$3="",$G$3=""),"ERROR",IF(AND(B550='Dropdown Answer Key'!$B$12,OR(E550="Lead",E550="U, May have L",E550="COM",E550="")),"Lead",IF(AND(B550='Dropdown Answer Key'!$B$12,OR(AND(E550="GALV",H550="Y"),AND(E550="GALV",H550="UN"),AND(E550="GALV",H550=""))),"GRR",IF(AND(B550='Dropdown Answer Key'!$B$12,E550="Unknown"),"Unknown SL",IF(AND(B550='Dropdown Answer Key'!$B$13,OR(F550="Lead",F550="U, May have L",F550="COM",F550="")),"Lead",IF(AND(B550='Dropdown Answer Key'!$B$13,OR(AND(F550="GALV",H550="Y"),AND(F550="GALV",H550="UN"),AND(F550="GALV",H550=""))),"GRR",IF(AND(B550='Dropdown Answer Key'!$B$13,F550="Unknown"),"Unknown SL",IF(AND(B550='Dropdown Answer Key'!$B$14,OR(E550="Lead",E550="U, May have L",E550="COM",E550="")),"Lead",IF(AND(B550='Dropdown Answer Key'!$B$14,OR(F550="Lead",F550="U, May have L",F550="COM",F550="")),"Lead",IF(AND(B550='Dropdown Answer Key'!$B$14,OR(AND(E550="GALV",H550="Y"),AND(E550="GALV",H550="UN"),AND(E550="GALV",H550=""),AND(F550="GALV",H550="Y"),AND(F550="GALV",H550="UN"),AND(F550="GALV",H550=""),AND(F550="GALV",I550="Y"),AND(F550="GALV",I550="UN"),AND(F550="GALV",I550=""))),"GRR",IF(AND(B550='Dropdown Answer Key'!$B$14,OR(E550="Unknown",F550="Unknown")),"Unknown SL","Non Lead")))))))))))</f>
        <v>ERROR</v>
      </c>
      <c r="T550" s="83" t="str">
        <f>IF(OR(M550="",Q550="",S550="ERROR"),"BLANK",IF((AND(M550='Dropdown Answer Key'!$B$25,OR('Service Line Inventory'!S550="Lead",S550="Unknown SL"))),"Tier 1",IF(AND('Service Line Inventory'!M550='Dropdown Answer Key'!$B$26,OR('Service Line Inventory'!S550="Lead",S550="Unknown SL")),"Tier 2",IF(AND('Service Line Inventory'!M550='Dropdown Answer Key'!$B$27,OR('Service Line Inventory'!S550="Lead",S550="Unknown SL")),"Tier 2",IF('Service Line Inventory'!S550="GRR","Tier 3",IF((AND('Service Line Inventory'!M550='Dropdown Answer Key'!$B$25,'Service Line Inventory'!Q550='Dropdown Answer Key'!$M$25,O550='Dropdown Answer Key'!$G$27,'Service Line Inventory'!P550='Dropdown Answer Key'!$J$27,S550="Non Lead")),"Tier 4",IF((AND('Service Line Inventory'!M550='Dropdown Answer Key'!$B$25,'Service Line Inventory'!Q550='Dropdown Answer Key'!$M$25,O550='Dropdown Answer Key'!$G$27,S550="Non Lead")),"Tier 4",IF((AND('Service Line Inventory'!M550='Dropdown Answer Key'!$B$25,'Service Line Inventory'!Q550='Dropdown Answer Key'!$M$25,'Service Line Inventory'!P550='Dropdown Answer Key'!$J$27,S550="Non Lead")),"Tier 4","Tier 5"))))))))</f>
        <v>BLANK</v>
      </c>
      <c r="U550" s="109" t="str">
        <f t="shared" si="33"/>
        <v>ERROR</v>
      </c>
      <c r="V550" s="83" t="str">
        <f t="shared" si="34"/>
        <v>ERROR</v>
      </c>
      <c r="W550" s="83" t="str">
        <f t="shared" si="35"/>
        <v>NO</v>
      </c>
      <c r="X550" s="115"/>
      <c r="Y550" s="84"/>
      <c r="Z550" s="85"/>
    </row>
    <row r="551" spans="1:26" x14ac:dyDescent="0.25">
      <c r="A551" s="89"/>
      <c r="B551" s="90"/>
      <c r="C551" s="112"/>
      <c r="D551" s="90"/>
      <c r="E551" s="112"/>
      <c r="F551" s="112"/>
      <c r="G551" s="114"/>
      <c r="H551" s="102"/>
      <c r="I551" s="90"/>
      <c r="J551" s="91"/>
      <c r="K551" s="90"/>
      <c r="L551" s="102" t="str">
        <f t="shared" si="32"/>
        <v>ERROR</v>
      </c>
      <c r="M551" s="118"/>
      <c r="N551" s="90"/>
      <c r="O551" s="90"/>
      <c r="P551" s="90"/>
      <c r="Q551" s="89"/>
      <c r="R551" s="90"/>
      <c r="S551" s="121" t="str">
        <f>IF(OR(B551="",$C$3="",$G$3=""),"ERROR",IF(AND(B551='Dropdown Answer Key'!$B$12,OR(E551="Lead",E551="U, May have L",E551="COM",E551="")),"Lead",IF(AND(B551='Dropdown Answer Key'!$B$12,OR(AND(E551="GALV",H551="Y"),AND(E551="GALV",H551="UN"),AND(E551="GALV",H551=""))),"GRR",IF(AND(B551='Dropdown Answer Key'!$B$12,E551="Unknown"),"Unknown SL",IF(AND(B551='Dropdown Answer Key'!$B$13,OR(F551="Lead",F551="U, May have L",F551="COM",F551="")),"Lead",IF(AND(B551='Dropdown Answer Key'!$B$13,OR(AND(F551="GALV",H551="Y"),AND(F551="GALV",H551="UN"),AND(F551="GALV",H551=""))),"GRR",IF(AND(B551='Dropdown Answer Key'!$B$13,F551="Unknown"),"Unknown SL",IF(AND(B551='Dropdown Answer Key'!$B$14,OR(E551="Lead",E551="U, May have L",E551="COM",E551="")),"Lead",IF(AND(B551='Dropdown Answer Key'!$B$14,OR(F551="Lead",F551="U, May have L",F551="COM",F551="")),"Lead",IF(AND(B551='Dropdown Answer Key'!$B$14,OR(AND(E551="GALV",H551="Y"),AND(E551="GALV",H551="UN"),AND(E551="GALV",H551=""),AND(F551="GALV",H551="Y"),AND(F551="GALV",H551="UN"),AND(F551="GALV",H551=""),AND(F551="GALV",I551="Y"),AND(F551="GALV",I551="UN"),AND(F551="GALV",I551=""))),"GRR",IF(AND(B551='Dropdown Answer Key'!$B$14,OR(E551="Unknown",F551="Unknown")),"Unknown SL","Non Lead")))))))))))</f>
        <v>ERROR</v>
      </c>
      <c r="T551" s="122" t="str">
        <f>IF(OR(M551="",Q551="",S551="ERROR"),"BLANK",IF((AND(M551='Dropdown Answer Key'!$B$25,OR('Service Line Inventory'!S551="Lead",S551="Unknown SL"))),"Tier 1",IF(AND('Service Line Inventory'!M551='Dropdown Answer Key'!$B$26,OR('Service Line Inventory'!S551="Lead",S551="Unknown SL")),"Tier 2",IF(AND('Service Line Inventory'!M551='Dropdown Answer Key'!$B$27,OR('Service Line Inventory'!S551="Lead",S551="Unknown SL")),"Tier 2",IF('Service Line Inventory'!S551="GRR","Tier 3",IF((AND('Service Line Inventory'!M551='Dropdown Answer Key'!$B$25,'Service Line Inventory'!Q551='Dropdown Answer Key'!$M$25,O551='Dropdown Answer Key'!$G$27,'Service Line Inventory'!P551='Dropdown Answer Key'!$J$27,S551="Non Lead")),"Tier 4",IF((AND('Service Line Inventory'!M551='Dropdown Answer Key'!$B$25,'Service Line Inventory'!Q551='Dropdown Answer Key'!$M$25,O551='Dropdown Answer Key'!$G$27,S551="Non Lead")),"Tier 4",IF((AND('Service Line Inventory'!M551='Dropdown Answer Key'!$B$25,'Service Line Inventory'!Q551='Dropdown Answer Key'!$M$25,'Service Line Inventory'!P551='Dropdown Answer Key'!$J$27,S551="Non Lead")),"Tier 4","Tier 5"))))))))</f>
        <v>BLANK</v>
      </c>
      <c r="U551" s="123" t="str">
        <f t="shared" si="33"/>
        <v>ERROR</v>
      </c>
      <c r="V551" s="122" t="str">
        <f t="shared" si="34"/>
        <v>ERROR</v>
      </c>
      <c r="W551" s="122" t="str">
        <f t="shared" si="35"/>
        <v>NO</v>
      </c>
      <c r="X551" s="116"/>
      <c r="Y551" s="105"/>
      <c r="Z551" s="85"/>
    </row>
    <row r="552" spans="1:26" x14ac:dyDescent="0.25">
      <c r="A552" s="80"/>
      <c r="B552" s="80"/>
      <c r="C552" s="111"/>
      <c r="D552" s="81"/>
      <c r="E552" s="111"/>
      <c r="F552" s="111"/>
      <c r="G552" s="113"/>
      <c r="H552" s="101"/>
      <c r="I552" s="81"/>
      <c r="J552" s="82"/>
      <c r="K552" s="81"/>
      <c r="L552" s="101" t="str">
        <f t="shared" si="32"/>
        <v>ERROR</v>
      </c>
      <c r="M552" s="117"/>
      <c r="N552" s="81"/>
      <c r="O552" s="81"/>
      <c r="P552" s="81"/>
      <c r="Q552" s="80"/>
      <c r="R552" s="81"/>
      <c r="S552" s="106" t="str">
        <f>IF(OR(B552="",$C$3="",$G$3=""),"ERROR",IF(AND(B552='Dropdown Answer Key'!$B$12,OR(E552="Lead",E552="U, May have L",E552="COM",E552="")),"Lead",IF(AND(B552='Dropdown Answer Key'!$B$12,OR(AND(E552="GALV",H552="Y"),AND(E552="GALV",H552="UN"),AND(E552="GALV",H552=""))),"GRR",IF(AND(B552='Dropdown Answer Key'!$B$12,E552="Unknown"),"Unknown SL",IF(AND(B552='Dropdown Answer Key'!$B$13,OR(F552="Lead",F552="U, May have L",F552="COM",F552="")),"Lead",IF(AND(B552='Dropdown Answer Key'!$B$13,OR(AND(F552="GALV",H552="Y"),AND(F552="GALV",H552="UN"),AND(F552="GALV",H552=""))),"GRR",IF(AND(B552='Dropdown Answer Key'!$B$13,F552="Unknown"),"Unknown SL",IF(AND(B552='Dropdown Answer Key'!$B$14,OR(E552="Lead",E552="U, May have L",E552="COM",E552="")),"Lead",IF(AND(B552='Dropdown Answer Key'!$B$14,OR(F552="Lead",F552="U, May have L",F552="COM",F552="")),"Lead",IF(AND(B552='Dropdown Answer Key'!$B$14,OR(AND(E552="GALV",H552="Y"),AND(E552="GALV",H552="UN"),AND(E552="GALV",H552=""),AND(F552="GALV",H552="Y"),AND(F552="GALV",H552="UN"),AND(F552="GALV",H552=""),AND(F552="GALV",I552="Y"),AND(F552="GALV",I552="UN"),AND(F552="GALV",I552=""))),"GRR",IF(AND(B552='Dropdown Answer Key'!$B$14,OR(E552="Unknown",F552="Unknown")),"Unknown SL","Non Lead")))))))))))</f>
        <v>ERROR</v>
      </c>
      <c r="T552" s="83" t="str">
        <f>IF(OR(M552="",Q552="",S552="ERROR"),"BLANK",IF((AND(M552='Dropdown Answer Key'!$B$25,OR('Service Line Inventory'!S552="Lead",S552="Unknown SL"))),"Tier 1",IF(AND('Service Line Inventory'!M552='Dropdown Answer Key'!$B$26,OR('Service Line Inventory'!S552="Lead",S552="Unknown SL")),"Tier 2",IF(AND('Service Line Inventory'!M552='Dropdown Answer Key'!$B$27,OR('Service Line Inventory'!S552="Lead",S552="Unknown SL")),"Tier 2",IF('Service Line Inventory'!S552="GRR","Tier 3",IF((AND('Service Line Inventory'!M552='Dropdown Answer Key'!$B$25,'Service Line Inventory'!Q552='Dropdown Answer Key'!$M$25,O552='Dropdown Answer Key'!$G$27,'Service Line Inventory'!P552='Dropdown Answer Key'!$J$27,S552="Non Lead")),"Tier 4",IF((AND('Service Line Inventory'!M552='Dropdown Answer Key'!$B$25,'Service Line Inventory'!Q552='Dropdown Answer Key'!$M$25,O552='Dropdown Answer Key'!$G$27,S552="Non Lead")),"Tier 4",IF((AND('Service Line Inventory'!M552='Dropdown Answer Key'!$B$25,'Service Line Inventory'!Q552='Dropdown Answer Key'!$M$25,'Service Line Inventory'!P552='Dropdown Answer Key'!$J$27,S552="Non Lead")),"Tier 4","Tier 5"))))))))</f>
        <v>BLANK</v>
      </c>
      <c r="U552" s="109" t="str">
        <f t="shared" si="33"/>
        <v>ERROR</v>
      </c>
      <c r="V552" s="83" t="str">
        <f t="shared" si="34"/>
        <v>ERROR</v>
      </c>
      <c r="W552" s="83" t="str">
        <f t="shared" si="35"/>
        <v>NO</v>
      </c>
      <c r="X552" s="115"/>
      <c r="Y552" s="84"/>
      <c r="Z552" s="85"/>
    </row>
    <row r="553" spans="1:26" x14ac:dyDescent="0.25">
      <c r="A553" s="89"/>
      <c r="B553" s="90"/>
      <c r="C553" s="112"/>
      <c r="D553" s="90"/>
      <c r="E553" s="112"/>
      <c r="F553" s="112"/>
      <c r="G553" s="114"/>
      <c r="H553" s="102"/>
      <c r="I553" s="90"/>
      <c r="J553" s="91"/>
      <c r="K553" s="90"/>
      <c r="L553" s="102" t="str">
        <f t="shared" si="32"/>
        <v>ERROR</v>
      </c>
      <c r="M553" s="118"/>
      <c r="N553" s="90"/>
      <c r="O553" s="90"/>
      <c r="P553" s="90"/>
      <c r="Q553" s="89"/>
      <c r="R553" s="90"/>
      <c r="S553" s="121" t="str">
        <f>IF(OR(B553="",$C$3="",$G$3=""),"ERROR",IF(AND(B553='Dropdown Answer Key'!$B$12,OR(E553="Lead",E553="U, May have L",E553="COM",E553="")),"Lead",IF(AND(B553='Dropdown Answer Key'!$B$12,OR(AND(E553="GALV",H553="Y"),AND(E553="GALV",H553="UN"),AND(E553="GALV",H553=""))),"GRR",IF(AND(B553='Dropdown Answer Key'!$B$12,E553="Unknown"),"Unknown SL",IF(AND(B553='Dropdown Answer Key'!$B$13,OR(F553="Lead",F553="U, May have L",F553="COM",F553="")),"Lead",IF(AND(B553='Dropdown Answer Key'!$B$13,OR(AND(F553="GALV",H553="Y"),AND(F553="GALV",H553="UN"),AND(F553="GALV",H553=""))),"GRR",IF(AND(B553='Dropdown Answer Key'!$B$13,F553="Unknown"),"Unknown SL",IF(AND(B553='Dropdown Answer Key'!$B$14,OR(E553="Lead",E553="U, May have L",E553="COM",E553="")),"Lead",IF(AND(B553='Dropdown Answer Key'!$B$14,OR(F553="Lead",F553="U, May have L",F553="COM",F553="")),"Lead",IF(AND(B553='Dropdown Answer Key'!$B$14,OR(AND(E553="GALV",H553="Y"),AND(E553="GALV",H553="UN"),AND(E553="GALV",H553=""),AND(F553="GALV",H553="Y"),AND(F553="GALV",H553="UN"),AND(F553="GALV",H553=""),AND(F553="GALV",I553="Y"),AND(F553="GALV",I553="UN"),AND(F553="GALV",I553=""))),"GRR",IF(AND(B553='Dropdown Answer Key'!$B$14,OR(E553="Unknown",F553="Unknown")),"Unknown SL","Non Lead")))))))))))</f>
        <v>ERROR</v>
      </c>
      <c r="T553" s="122" t="str">
        <f>IF(OR(M553="",Q553="",S553="ERROR"),"BLANK",IF((AND(M553='Dropdown Answer Key'!$B$25,OR('Service Line Inventory'!S553="Lead",S553="Unknown SL"))),"Tier 1",IF(AND('Service Line Inventory'!M553='Dropdown Answer Key'!$B$26,OR('Service Line Inventory'!S553="Lead",S553="Unknown SL")),"Tier 2",IF(AND('Service Line Inventory'!M553='Dropdown Answer Key'!$B$27,OR('Service Line Inventory'!S553="Lead",S553="Unknown SL")),"Tier 2",IF('Service Line Inventory'!S553="GRR","Tier 3",IF((AND('Service Line Inventory'!M553='Dropdown Answer Key'!$B$25,'Service Line Inventory'!Q553='Dropdown Answer Key'!$M$25,O553='Dropdown Answer Key'!$G$27,'Service Line Inventory'!P553='Dropdown Answer Key'!$J$27,S553="Non Lead")),"Tier 4",IF((AND('Service Line Inventory'!M553='Dropdown Answer Key'!$B$25,'Service Line Inventory'!Q553='Dropdown Answer Key'!$M$25,O553='Dropdown Answer Key'!$G$27,S553="Non Lead")),"Tier 4",IF((AND('Service Line Inventory'!M553='Dropdown Answer Key'!$B$25,'Service Line Inventory'!Q553='Dropdown Answer Key'!$M$25,'Service Line Inventory'!P553='Dropdown Answer Key'!$J$27,S553="Non Lead")),"Tier 4","Tier 5"))))))))</f>
        <v>BLANK</v>
      </c>
      <c r="U553" s="123" t="str">
        <f t="shared" si="33"/>
        <v>ERROR</v>
      </c>
      <c r="V553" s="122" t="str">
        <f t="shared" si="34"/>
        <v>ERROR</v>
      </c>
      <c r="W553" s="122" t="str">
        <f t="shared" si="35"/>
        <v>NO</v>
      </c>
      <c r="X553" s="116"/>
      <c r="Y553" s="105"/>
      <c r="Z553" s="85"/>
    </row>
    <row r="554" spans="1:26" x14ac:dyDescent="0.25">
      <c r="A554" s="80"/>
      <c r="B554" s="80"/>
      <c r="C554" s="111"/>
      <c r="D554" s="81"/>
      <c r="E554" s="111"/>
      <c r="F554" s="111"/>
      <c r="G554" s="113"/>
      <c r="H554" s="101"/>
      <c r="I554" s="81"/>
      <c r="J554" s="82"/>
      <c r="K554" s="81"/>
      <c r="L554" s="101" t="str">
        <f t="shared" si="32"/>
        <v>ERROR</v>
      </c>
      <c r="M554" s="117"/>
      <c r="N554" s="81"/>
      <c r="O554" s="81"/>
      <c r="P554" s="81"/>
      <c r="Q554" s="80"/>
      <c r="R554" s="81"/>
      <c r="S554" s="106" t="str">
        <f>IF(OR(B554="",$C$3="",$G$3=""),"ERROR",IF(AND(B554='Dropdown Answer Key'!$B$12,OR(E554="Lead",E554="U, May have L",E554="COM",E554="")),"Lead",IF(AND(B554='Dropdown Answer Key'!$B$12,OR(AND(E554="GALV",H554="Y"),AND(E554="GALV",H554="UN"),AND(E554="GALV",H554=""))),"GRR",IF(AND(B554='Dropdown Answer Key'!$B$12,E554="Unknown"),"Unknown SL",IF(AND(B554='Dropdown Answer Key'!$B$13,OR(F554="Lead",F554="U, May have L",F554="COM",F554="")),"Lead",IF(AND(B554='Dropdown Answer Key'!$B$13,OR(AND(F554="GALV",H554="Y"),AND(F554="GALV",H554="UN"),AND(F554="GALV",H554=""))),"GRR",IF(AND(B554='Dropdown Answer Key'!$B$13,F554="Unknown"),"Unknown SL",IF(AND(B554='Dropdown Answer Key'!$B$14,OR(E554="Lead",E554="U, May have L",E554="COM",E554="")),"Lead",IF(AND(B554='Dropdown Answer Key'!$B$14,OR(F554="Lead",F554="U, May have L",F554="COM",F554="")),"Lead",IF(AND(B554='Dropdown Answer Key'!$B$14,OR(AND(E554="GALV",H554="Y"),AND(E554="GALV",H554="UN"),AND(E554="GALV",H554=""),AND(F554="GALV",H554="Y"),AND(F554="GALV",H554="UN"),AND(F554="GALV",H554=""),AND(F554="GALV",I554="Y"),AND(F554="GALV",I554="UN"),AND(F554="GALV",I554=""))),"GRR",IF(AND(B554='Dropdown Answer Key'!$B$14,OR(E554="Unknown",F554="Unknown")),"Unknown SL","Non Lead")))))))))))</f>
        <v>ERROR</v>
      </c>
      <c r="T554" s="83" t="str">
        <f>IF(OR(M554="",Q554="",S554="ERROR"),"BLANK",IF((AND(M554='Dropdown Answer Key'!$B$25,OR('Service Line Inventory'!S554="Lead",S554="Unknown SL"))),"Tier 1",IF(AND('Service Line Inventory'!M554='Dropdown Answer Key'!$B$26,OR('Service Line Inventory'!S554="Lead",S554="Unknown SL")),"Tier 2",IF(AND('Service Line Inventory'!M554='Dropdown Answer Key'!$B$27,OR('Service Line Inventory'!S554="Lead",S554="Unknown SL")),"Tier 2",IF('Service Line Inventory'!S554="GRR","Tier 3",IF((AND('Service Line Inventory'!M554='Dropdown Answer Key'!$B$25,'Service Line Inventory'!Q554='Dropdown Answer Key'!$M$25,O554='Dropdown Answer Key'!$G$27,'Service Line Inventory'!P554='Dropdown Answer Key'!$J$27,S554="Non Lead")),"Tier 4",IF((AND('Service Line Inventory'!M554='Dropdown Answer Key'!$B$25,'Service Line Inventory'!Q554='Dropdown Answer Key'!$M$25,O554='Dropdown Answer Key'!$G$27,S554="Non Lead")),"Tier 4",IF((AND('Service Line Inventory'!M554='Dropdown Answer Key'!$B$25,'Service Line Inventory'!Q554='Dropdown Answer Key'!$M$25,'Service Line Inventory'!P554='Dropdown Answer Key'!$J$27,S554="Non Lead")),"Tier 4","Tier 5"))))))))</f>
        <v>BLANK</v>
      </c>
      <c r="U554" s="109" t="str">
        <f t="shared" si="33"/>
        <v>ERROR</v>
      </c>
      <c r="V554" s="83" t="str">
        <f t="shared" si="34"/>
        <v>ERROR</v>
      </c>
      <c r="W554" s="83" t="str">
        <f t="shared" si="35"/>
        <v>NO</v>
      </c>
      <c r="X554" s="115"/>
      <c r="Y554" s="84"/>
      <c r="Z554" s="85"/>
    </row>
    <row r="555" spans="1:26" x14ac:dyDescent="0.25">
      <c r="A555" s="89"/>
      <c r="B555" s="90"/>
      <c r="C555" s="112"/>
      <c r="D555" s="90"/>
      <c r="E555" s="112"/>
      <c r="F555" s="112"/>
      <c r="G555" s="114"/>
      <c r="H555" s="102"/>
      <c r="I555" s="90"/>
      <c r="J555" s="91"/>
      <c r="K555" s="90"/>
      <c r="L555" s="102" t="str">
        <f t="shared" si="32"/>
        <v>ERROR</v>
      </c>
      <c r="M555" s="118"/>
      <c r="N555" s="90"/>
      <c r="O555" s="90"/>
      <c r="P555" s="90"/>
      <c r="Q555" s="89"/>
      <c r="R555" s="90"/>
      <c r="S555" s="121" t="str">
        <f>IF(OR(B555="",$C$3="",$G$3=""),"ERROR",IF(AND(B555='Dropdown Answer Key'!$B$12,OR(E555="Lead",E555="U, May have L",E555="COM",E555="")),"Lead",IF(AND(B555='Dropdown Answer Key'!$B$12,OR(AND(E555="GALV",H555="Y"),AND(E555="GALV",H555="UN"),AND(E555="GALV",H555=""))),"GRR",IF(AND(B555='Dropdown Answer Key'!$B$12,E555="Unknown"),"Unknown SL",IF(AND(B555='Dropdown Answer Key'!$B$13,OR(F555="Lead",F555="U, May have L",F555="COM",F555="")),"Lead",IF(AND(B555='Dropdown Answer Key'!$B$13,OR(AND(F555="GALV",H555="Y"),AND(F555="GALV",H555="UN"),AND(F555="GALV",H555=""))),"GRR",IF(AND(B555='Dropdown Answer Key'!$B$13,F555="Unknown"),"Unknown SL",IF(AND(B555='Dropdown Answer Key'!$B$14,OR(E555="Lead",E555="U, May have L",E555="COM",E555="")),"Lead",IF(AND(B555='Dropdown Answer Key'!$B$14,OR(F555="Lead",F555="U, May have L",F555="COM",F555="")),"Lead",IF(AND(B555='Dropdown Answer Key'!$B$14,OR(AND(E555="GALV",H555="Y"),AND(E555="GALV",H555="UN"),AND(E555="GALV",H555=""),AND(F555="GALV",H555="Y"),AND(F555="GALV",H555="UN"),AND(F555="GALV",H555=""),AND(F555="GALV",I555="Y"),AND(F555="GALV",I555="UN"),AND(F555="GALV",I555=""))),"GRR",IF(AND(B555='Dropdown Answer Key'!$B$14,OR(E555="Unknown",F555="Unknown")),"Unknown SL","Non Lead")))))))))))</f>
        <v>ERROR</v>
      </c>
      <c r="T555" s="122" t="str">
        <f>IF(OR(M555="",Q555="",S555="ERROR"),"BLANK",IF((AND(M555='Dropdown Answer Key'!$B$25,OR('Service Line Inventory'!S555="Lead",S555="Unknown SL"))),"Tier 1",IF(AND('Service Line Inventory'!M555='Dropdown Answer Key'!$B$26,OR('Service Line Inventory'!S555="Lead",S555="Unknown SL")),"Tier 2",IF(AND('Service Line Inventory'!M555='Dropdown Answer Key'!$B$27,OR('Service Line Inventory'!S555="Lead",S555="Unknown SL")),"Tier 2",IF('Service Line Inventory'!S555="GRR","Tier 3",IF((AND('Service Line Inventory'!M555='Dropdown Answer Key'!$B$25,'Service Line Inventory'!Q555='Dropdown Answer Key'!$M$25,O555='Dropdown Answer Key'!$G$27,'Service Line Inventory'!P555='Dropdown Answer Key'!$J$27,S555="Non Lead")),"Tier 4",IF((AND('Service Line Inventory'!M555='Dropdown Answer Key'!$B$25,'Service Line Inventory'!Q555='Dropdown Answer Key'!$M$25,O555='Dropdown Answer Key'!$G$27,S555="Non Lead")),"Tier 4",IF((AND('Service Line Inventory'!M555='Dropdown Answer Key'!$B$25,'Service Line Inventory'!Q555='Dropdown Answer Key'!$M$25,'Service Line Inventory'!P555='Dropdown Answer Key'!$J$27,S555="Non Lead")),"Tier 4","Tier 5"))))))))</f>
        <v>BLANK</v>
      </c>
      <c r="U555" s="123" t="str">
        <f t="shared" si="33"/>
        <v>ERROR</v>
      </c>
      <c r="V555" s="122" t="str">
        <f t="shared" si="34"/>
        <v>ERROR</v>
      </c>
      <c r="W555" s="122" t="str">
        <f t="shared" si="35"/>
        <v>NO</v>
      </c>
      <c r="X555" s="116"/>
      <c r="Y555" s="105"/>
      <c r="Z555" s="85"/>
    </row>
    <row r="556" spans="1:26" x14ac:dyDescent="0.25">
      <c r="A556" s="80"/>
      <c r="B556" s="80"/>
      <c r="C556" s="111"/>
      <c r="D556" s="81"/>
      <c r="E556" s="111"/>
      <c r="F556" s="111"/>
      <c r="G556" s="113"/>
      <c r="H556" s="101"/>
      <c r="I556" s="81"/>
      <c r="J556" s="82"/>
      <c r="K556" s="81"/>
      <c r="L556" s="101" t="str">
        <f t="shared" si="32"/>
        <v>ERROR</v>
      </c>
      <c r="M556" s="117"/>
      <c r="N556" s="81"/>
      <c r="O556" s="81"/>
      <c r="P556" s="81"/>
      <c r="Q556" s="80"/>
      <c r="R556" s="81"/>
      <c r="S556" s="106" t="str">
        <f>IF(OR(B556="",$C$3="",$G$3=""),"ERROR",IF(AND(B556='Dropdown Answer Key'!$B$12,OR(E556="Lead",E556="U, May have L",E556="COM",E556="")),"Lead",IF(AND(B556='Dropdown Answer Key'!$B$12,OR(AND(E556="GALV",H556="Y"),AND(E556="GALV",H556="UN"),AND(E556="GALV",H556=""))),"GRR",IF(AND(B556='Dropdown Answer Key'!$B$12,E556="Unknown"),"Unknown SL",IF(AND(B556='Dropdown Answer Key'!$B$13,OR(F556="Lead",F556="U, May have L",F556="COM",F556="")),"Lead",IF(AND(B556='Dropdown Answer Key'!$B$13,OR(AND(F556="GALV",H556="Y"),AND(F556="GALV",H556="UN"),AND(F556="GALV",H556=""))),"GRR",IF(AND(B556='Dropdown Answer Key'!$B$13,F556="Unknown"),"Unknown SL",IF(AND(B556='Dropdown Answer Key'!$B$14,OR(E556="Lead",E556="U, May have L",E556="COM",E556="")),"Lead",IF(AND(B556='Dropdown Answer Key'!$B$14,OR(F556="Lead",F556="U, May have L",F556="COM",F556="")),"Lead",IF(AND(B556='Dropdown Answer Key'!$B$14,OR(AND(E556="GALV",H556="Y"),AND(E556="GALV",H556="UN"),AND(E556="GALV",H556=""),AND(F556="GALV",H556="Y"),AND(F556="GALV",H556="UN"),AND(F556="GALV",H556=""),AND(F556="GALV",I556="Y"),AND(F556="GALV",I556="UN"),AND(F556="GALV",I556=""))),"GRR",IF(AND(B556='Dropdown Answer Key'!$B$14,OR(E556="Unknown",F556="Unknown")),"Unknown SL","Non Lead")))))))))))</f>
        <v>ERROR</v>
      </c>
      <c r="T556" s="83" t="str">
        <f>IF(OR(M556="",Q556="",S556="ERROR"),"BLANK",IF((AND(M556='Dropdown Answer Key'!$B$25,OR('Service Line Inventory'!S556="Lead",S556="Unknown SL"))),"Tier 1",IF(AND('Service Line Inventory'!M556='Dropdown Answer Key'!$B$26,OR('Service Line Inventory'!S556="Lead",S556="Unknown SL")),"Tier 2",IF(AND('Service Line Inventory'!M556='Dropdown Answer Key'!$B$27,OR('Service Line Inventory'!S556="Lead",S556="Unknown SL")),"Tier 2",IF('Service Line Inventory'!S556="GRR","Tier 3",IF((AND('Service Line Inventory'!M556='Dropdown Answer Key'!$B$25,'Service Line Inventory'!Q556='Dropdown Answer Key'!$M$25,O556='Dropdown Answer Key'!$G$27,'Service Line Inventory'!P556='Dropdown Answer Key'!$J$27,S556="Non Lead")),"Tier 4",IF((AND('Service Line Inventory'!M556='Dropdown Answer Key'!$B$25,'Service Line Inventory'!Q556='Dropdown Answer Key'!$M$25,O556='Dropdown Answer Key'!$G$27,S556="Non Lead")),"Tier 4",IF((AND('Service Line Inventory'!M556='Dropdown Answer Key'!$B$25,'Service Line Inventory'!Q556='Dropdown Answer Key'!$M$25,'Service Line Inventory'!P556='Dropdown Answer Key'!$J$27,S556="Non Lead")),"Tier 4","Tier 5"))))))))</f>
        <v>BLANK</v>
      </c>
      <c r="U556" s="109" t="str">
        <f t="shared" si="33"/>
        <v>ERROR</v>
      </c>
      <c r="V556" s="83" t="str">
        <f t="shared" si="34"/>
        <v>ERROR</v>
      </c>
      <c r="W556" s="83" t="str">
        <f t="shared" si="35"/>
        <v>NO</v>
      </c>
      <c r="X556" s="115"/>
      <c r="Y556" s="84"/>
      <c r="Z556" s="85"/>
    </row>
    <row r="557" spans="1:26" x14ac:dyDescent="0.25">
      <c r="A557" s="89"/>
      <c r="B557" s="90"/>
      <c r="C557" s="112"/>
      <c r="D557" s="90"/>
      <c r="E557" s="112"/>
      <c r="F557" s="112"/>
      <c r="G557" s="114"/>
      <c r="H557" s="102"/>
      <c r="I557" s="90"/>
      <c r="J557" s="91"/>
      <c r="K557" s="90"/>
      <c r="L557" s="102" t="str">
        <f t="shared" si="32"/>
        <v>ERROR</v>
      </c>
      <c r="M557" s="118"/>
      <c r="N557" s="90"/>
      <c r="O557" s="90"/>
      <c r="P557" s="90"/>
      <c r="Q557" s="89"/>
      <c r="R557" s="90"/>
      <c r="S557" s="121" t="str">
        <f>IF(OR(B557="",$C$3="",$G$3=""),"ERROR",IF(AND(B557='Dropdown Answer Key'!$B$12,OR(E557="Lead",E557="U, May have L",E557="COM",E557="")),"Lead",IF(AND(B557='Dropdown Answer Key'!$B$12,OR(AND(E557="GALV",H557="Y"),AND(E557="GALV",H557="UN"),AND(E557="GALV",H557=""))),"GRR",IF(AND(B557='Dropdown Answer Key'!$B$12,E557="Unknown"),"Unknown SL",IF(AND(B557='Dropdown Answer Key'!$B$13,OR(F557="Lead",F557="U, May have L",F557="COM",F557="")),"Lead",IF(AND(B557='Dropdown Answer Key'!$B$13,OR(AND(F557="GALV",H557="Y"),AND(F557="GALV",H557="UN"),AND(F557="GALV",H557=""))),"GRR",IF(AND(B557='Dropdown Answer Key'!$B$13,F557="Unknown"),"Unknown SL",IF(AND(B557='Dropdown Answer Key'!$B$14,OR(E557="Lead",E557="U, May have L",E557="COM",E557="")),"Lead",IF(AND(B557='Dropdown Answer Key'!$B$14,OR(F557="Lead",F557="U, May have L",F557="COM",F557="")),"Lead",IF(AND(B557='Dropdown Answer Key'!$B$14,OR(AND(E557="GALV",H557="Y"),AND(E557="GALV",H557="UN"),AND(E557="GALV",H557=""),AND(F557="GALV",H557="Y"),AND(F557="GALV",H557="UN"),AND(F557="GALV",H557=""),AND(F557="GALV",I557="Y"),AND(F557="GALV",I557="UN"),AND(F557="GALV",I557=""))),"GRR",IF(AND(B557='Dropdown Answer Key'!$B$14,OR(E557="Unknown",F557="Unknown")),"Unknown SL","Non Lead")))))))))))</f>
        <v>ERROR</v>
      </c>
      <c r="T557" s="122" t="str">
        <f>IF(OR(M557="",Q557="",S557="ERROR"),"BLANK",IF((AND(M557='Dropdown Answer Key'!$B$25,OR('Service Line Inventory'!S557="Lead",S557="Unknown SL"))),"Tier 1",IF(AND('Service Line Inventory'!M557='Dropdown Answer Key'!$B$26,OR('Service Line Inventory'!S557="Lead",S557="Unknown SL")),"Tier 2",IF(AND('Service Line Inventory'!M557='Dropdown Answer Key'!$B$27,OR('Service Line Inventory'!S557="Lead",S557="Unknown SL")),"Tier 2",IF('Service Line Inventory'!S557="GRR","Tier 3",IF((AND('Service Line Inventory'!M557='Dropdown Answer Key'!$B$25,'Service Line Inventory'!Q557='Dropdown Answer Key'!$M$25,O557='Dropdown Answer Key'!$G$27,'Service Line Inventory'!P557='Dropdown Answer Key'!$J$27,S557="Non Lead")),"Tier 4",IF((AND('Service Line Inventory'!M557='Dropdown Answer Key'!$B$25,'Service Line Inventory'!Q557='Dropdown Answer Key'!$M$25,O557='Dropdown Answer Key'!$G$27,S557="Non Lead")),"Tier 4",IF((AND('Service Line Inventory'!M557='Dropdown Answer Key'!$B$25,'Service Line Inventory'!Q557='Dropdown Answer Key'!$M$25,'Service Line Inventory'!P557='Dropdown Answer Key'!$J$27,S557="Non Lead")),"Tier 4","Tier 5"))))))))</f>
        <v>BLANK</v>
      </c>
      <c r="U557" s="123" t="str">
        <f t="shared" si="33"/>
        <v>ERROR</v>
      </c>
      <c r="V557" s="122" t="str">
        <f t="shared" si="34"/>
        <v>ERROR</v>
      </c>
      <c r="W557" s="122" t="str">
        <f t="shared" si="35"/>
        <v>NO</v>
      </c>
      <c r="X557" s="116"/>
      <c r="Y557" s="105"/>
      <c r="Z557" s="85"/>
    </row>
    <row r="558" spans="1:26" x14ac:dyDescent="0.25">
      <c r="A558" s="80"/>
      <c r="B558" s="80"/>
      <c r="C558" s="111"/>
      <c r="D558" s="81"/>
      <c r="E558" s="111"/>
      <c r="F558" s="111"/>
      <c r="G558" s="113"/>
      <c r="H558" s="101"/>
      <c r="I558" s="81"/>
      <c r="J558" s="82"/>
      <c r="K558" s="81"/>
      <c r="L558" s="101" t="str">
        <f t="shared" si="32"/>
        <v>ERROR</v>
      </c>
      <c r="M558" s="117"/>
      <c r="N558" s="81"/>
      <c r="O558" s="81"/>
      <c r="P558" s="81"/>
      <c r="Q558" s="80"/>
      <c r="R558" s="81"/>
      <c r="S558" s="106" t="str">
        <f>IF(OR(B558="",$C$3="",$G$3=""),"ERROR",IF(AND(B558='Dropdown Answer Key'!$B$12,OR(E558="Lead",E558="U, May have L",E558="COM",E558="")),"Lead",IF(AND(B558='Dropdown Answer Key'!$B$12,OR(AND(E558="GALV",H558="Y"),AND(E558="GALV",H558="UN"),AND(E558="GALV",H558=""))),"GRR",IF(AND(B558='Dropdown Answer Key'!$B$12,E558="Unknown"),"Unknown SL",IF(AND(B558='Dropdown Answer Key'!$B$13,OR(F558="Lead",F558="U, May have L",F558="COM",F558="")),"Lead",IF(AND(B558='Dropdown Answer Key'!$B$13,OR(AND(F558="GALV",H558="Y"),AND(F558="GALV",H558="UN"),AND(F558="GALV",H558=""))),"GRR",IF(AND(B558='Dropdown Answer Key'!$B$13,F558="Unknown"),"Unknown SL",IF(AND(B558='Dropdown Answer Key'!$B$14,OR(E558="Lead",E558="U, May have L",E558="COM",E558="")),"Lead",IF(AND(B558='Dropdown Answer Key'!$B$14,OR(F558="Lead",F558="U, May have L",F558="COM",F558="")),"Lead",IF(AND(B558='Dropdown Answer Key'!$B$14,OR(AND(E558="GALV",H558="Y"),AND(E558="GALV",H558="UN"),AND(E558="GALV",H558=""),AND(F558="GALV",H558="Y"),AND(F558="GALV",H558="UN"),AND(F558="GALV",H558=""),AND(F558="GALV",I558="Y"),AND(F558="GALV",I558="UN"),AND(F558="GALV",I558=""))),"GRR",IF(AND(B558='Dropdown Answer Key'!$B$14,OR(E558="Unknown",F558="Unknown")),"Unknown SL","Non Lead")))))))))))</f>
        <v>ERROR</v>
      </c>
      <c r="T558" s="83" t="str">
        <f>IF(OR(M558="",Q558="",S558="ERROR"),"BLANK",IF((AND(M558='Dropdown Answer Key'!$B$25,OR('Service Line Inventory'!S558="Lead",S558="Unknown SL"))),"Tier 1",IF(AND('Service Line Inventory'!M558='Dropdown Answer Key'!$B$26,OR('Service Line Inventory'!S558="Lead",S558="Unknown SL")),"Tier 2",IF(AND('Service Line Inventory'!M558='Dropdown Answer Key'!$B$27,OR('Service Line Inventory'!S558="Lead",S558="Unknown SL")),"Tier 2",IF('Service Line Inventory'!S558="GRR","Tier 3",IF((AND('Service Line Inventory'!M558='Dropdown Answer Key'!$B$25,'Service Line Inventory'!Q558='Dropdown Answer Key'!$M$25,O558='Dropdown Answer Key'!$G$27,'Service Line Inventory'!P558='Dropdown Answer Key'!$J$27,S558="Non Lead")),"Tier 4",IF((AND('Service Line Inventory'!M558='Dropdown Answer Key'!$B$25,'Service Line Inventory'!Q558='Dropdown Answer Key'!$M$25,O558='Dropdown Answer Key'!$G$27,S558="Non Lead")),"Tier 4",IF((AND('Service Line Inventory'!M558='Dropdown Answer Key'!$B$25,'Service Line Inventory'!Q558='Dropdown Answer Key'!$M$25,'Service Line Inventory'!P558='Dropdown Answer Key'!$J$27,S558="Non Lead")),"Tier 4","Tier 5"))))))))</f>
        <v>BLANK</v>
      </c>
      <c r="U558" s="109" t="str">
        <f t="shared" si="33"/>
        <v>ERROR</v>
      </c>
      <c r="V558" s="83" t="str">
        <f t="shared" si="34"/>
        <v>ERROR</v>
      </c>
      <c r="W558" s="83" t="str">
        <f t="shared" si="35"/>
        <v>NO</v>
      </c>
      <c r="X558" s="115"/>
      <c r="Y558" s="84"/>
      <c r="Z558" s="85"/>
    </row>
    <row r="559" spans="1:26" x14ac:dyDescent="0.25">
      <c r="A559" s="89"/>
      <c r="B559" s="90"/>
      <c r="C559" s="112"/>
      <c r="D559" s="90"/>
      <c r="E559" s="112"/>
      <c r="F559" s="112"/>
      <c r="G559" s="114"/>
      <c r="H559" s="102"/>
      <c r="I559" s="90"/>
      <c r="J559" s="91"/>
      <c r="K559" s="90"/>
      <c r="L559" s="102" t="str">
        <f t="shared" si="32"/>
        <v>ERROR</v>
      </c>
      <c r="M559" s="118"/>
      <c r="N559" s="90"/>
      <c r="O559" s="90"/>
      <c r="P559" s="90"/>
      <c r="Q559" s="89"/>
      <c r="R559" s="90"/>
      <c r="S559" s="121" t="str">
        <f>IF(OR(B559="",$C$3="",$G$3=""),"ERROR",IF(AND(B559='Dropdown Answer Key'!$B$12,OR(E559="Lead",E559="U, May have L",E559="COM",E559="")),"Lead",IF(AND(B559='Dropdown Answer Key'!$B$12,OR(AND(E559="GALV",H559="Y"),AND(E559="GALV",H559="UN"),AND(E559="GALV",H559=""))),"GRR",IF(AND(B559='Dropdown Answer Key'!$B$12,E559="Unknown"),"Unknown SL",IF(AND(B559='Dropdown Answer Key'!$B$13,OR(F559="Lead",F559="U, May have L",F559="COM",F559="")),"Lead",IF(AND(B559='Dropdown Answer Key'!$B$13,OR(AND(F559="GALV",H559="Y"),AND(F559="GALV",H559="UN"),AND(F559="GALV",H559=""))),"GRR",IF(AND(B559='Dropdown Answer Key'!$B$13,F559="Unknown"),"Unknown SL",IF(AND(B559='Dropdown Answer Key'!$B$14,OR(E559="Lead",E559="U, May have L",E559="COM",E559="")),"Lead",IF(AND(B559='Dropdown Answer Key'!$B$14,OR(F559="Lead",F559="U, May have L",F559="COM",F559="")),"Lead",IF(AND(B559='Dropdown Answer Key'!$B$14,OR(AND(E559="GALV",H559="Y"),AND(E559="GALV",H559="UN"),AND(E559="GALV",H559=""),AND(F559="GALV",H559="Y"),AND(F559="GALV",H559="UN"),AND(F559="GALV",H559=""),AND(F559="GALV",I559="Y"),AND(F559="GALV",I559="UN"),AND(F559="GALV",I559=""))),"GRR",IF(AND(B559='Dropdown Answer Key'!$B$14,OR(E559="Unknown",F559="Unknown")),"Unknown SL","Non Lead")))))))))))</f>
        <v>ERROR</v>
      </c>
      <c r="T559" s="122" t="str">
        <f>IF(OR(M559="",Q559="",S559="ERROR"),"BLANK",IF((AND(M559='Dropdown Answer Key'!$B$25,OR('Service Line Inventory'!S559="Lead",S559="Unknown SL"))),"Tier 1",IF(AND('Service Line Inventory'!M559='Dropdown Answer Key'!$B$26,OR('Service Line Inventory'!S559="Lead",S559="Unknown SL")),"Tier 2",IF(AND('Service Line Inventory'!M559='Dropdown Answer Key'!$B$27,OR('Service Line Inventory'!S559="Lead",S559="Unknown SL")),"Tier 2",IF('Service Line Inventory'!S559="GRR","Tier 3",IF((AND('Service Line Inventory'!M559='Dropdown Answer Key'!$B$25,'Service Line Inventory'!Q559='Dropdown Answer Key'!$M$25,O559='Dropdown Answer Key'!$G$27,'Service Line Inventory'!P559='Dropdown Answer Key'!$J$27,S559="Non Lead")),"Tier 4",IF((AND('Service Line Inventory'!M559='Dropdown Answer Key'!$B$25,'Service Line Inventory'!Q559='Dropdown Answer Key'!$M$25,O559='Dropdown Answer Key'!$G$27,S559="Non Lead")),"Tier 4",IF((AND('Service Line Inventory'!M559='Dropdown Answer Key'!$B$25,'Service Line Inventory'!Q559='Dropdown Answer Key'!$M$25,'Service Line Inventory'!P559='Dropdown Answer Key'!$J$27,S559="Non Lead")),"Tier 4","Tier 5"))))))))</f>
        <v>BLANK</v>
      </c>
      <c r="U559" s="123" t="str">
        <f t="shared" si="33"/>
        <v>ERROR</v>
      </c>
      <c r="V559" s="122" t="str">
        <f t="shared" si="34"/>
        <v>ERROR</v>
      </c>
      <c r="W559" s="122" t="str">
        <f t="shared" si="35"/>
        <v>NO</v>
      </c>
      <c r="X559" s="116"/>
      <c r="Y559" s="105"/>
      <c r="Z559" s="85"/>
    </row>
    <row r="560" spans="1:26" x14ac:dyDescent="0.25">
      <c r="A560" s="80"/>
      <c r="B560" s="80"/>
      <c r="C560" s="111"/>
      <c r="D560" s="81"/>
      <c r="E560" s="111"/>
      <c r="F560" s="111"/>
      <c r="G560" s="113"/>
      <c r="H560" s="101"/>
      <c r="I560" s="81"/>
      <c r="J560" s="82"/>
      <c r="K560" s="81"/>
      <c r="L560" s="101" t="str">
        <f t="shared" si="32"/>
        <v>ERROR</v>
      </c>
      <c r="M560" s="117"/>
      <c r="N560" s="81"/>
      <c r="O560" s="81"/>
      <c r="P560" s="81"/>
      <c r="Q560" s="80"/>
      <c r="R560" s="81"/>
      <c r="S560" s="106" t="str">
        <f>IF(OR(B560="",$C$3="",$G$3=""),"ERROR",IF(AND(B560='Dropdown Answer Key'!$B$12,OR(E560="Lead",E560="U, May have L",E560="COM",E560="")),"Lead",IF(AND(B560='Dropdown Answer Key'!$B$12,OR(AND(E560="GALV",H560="Y"),AND(E560="GALV",H560="UN"),AND(E560="GALV",H560=""))),"GRR",IF(AND(B560='Dropdown Answer Key'!$B$12,E560="Unknown"),"Unknown SL",IF(AND(B560='Dropdown Answer Key'!$B$13,OR(F560="Lead",F560="U, May have L",F560="COM",F560="")),"Lead",IF(AND(B560='Dropdown Answer Key'!$B$13,OR(AND(F560="GALV",H560="Y"),AND(F560="GALV",H560="UN"),AND(F560="GALV",H560=""))),"GRR",IF(AND(B560='Dropdown Answer Key'!$B$13,F560="Unknown"),"Unknown SL",IF(AND(B560='Dropdown Answer Key'!$B$14,OR(E560="Lead",E560="U, May have L",E560="COM",E560="")),"Lead",IF(AND(B560='Dropdown Answer Key'!$B$14,OR(F560="Lead",F560="U, May have L",F560="COM",F560="")),"Lead",IF(AND(B560='Dropdown Answer Key'!$B$14,OR(AND(E560="GALV",H560="Y"),AND(E560="GALV",H560="UN"),AND(E560="GALV",H560=""),AND(F560="GALV",H560="Y"),AND(F560="GALV",H560="UN"),AND(F560="GALV",H560=""),AND(F560="GALV",I560="Y"),AND(F560="GALV",I560="UN"),AND(F560="GALV",I560=""))),"GRR",IF(AND(B560='Dropdown Answer Key'!$B$14,OR(E560="Unknown",F560="Unknown")),"Unknown SL","Non Lead")))))))))))</f>
        <v>ERROR</v>
      </c>
      <c r="T560" s="83" t="str">
        <f>IF(OR(M560="",Q560="",S560="ERROR"),"BLANK",IF((AND(M560='Dropdown Answer Key'!$B$25,OR('Service Line Inventory'!S560="Lead",S560="Unknown SL"))),"Tier 1",IF(AND('Service Line Inventory'!M560='Dropdown Answer Key'!$B$26,OR('Service Line Inventory'!S560="Lead",S560="Unknown SL")),"Tier 2",IF(AND('Service Line Inventory'!M560='Dropdown Answer Key'!$B$27,OR('Service Line Inventory'!S560="Lead",S560="Unknown SL")),"Tier 2",IF('Service Line Inventory'!S560="GRR","Tier 3",IF((AND('Service Line Inventory'!M560='Dropdown Answer Key'!$B$25,'Service Line Inventory'!Q560='Dropdown Answer Key'!$M$25,O560='Dropdown Answer Key'!$G$27,'Service Line Inventory'!P560='Dropdown Answer Key'!$J$27,S560="Non Lead")),"Tier 4",IF((AND('Service Line Inventory'!M560='Dropdown Answer Key'!$B$25,'Service Line Inventory'!Q560='Dropdown Answer Key'!$M$25,O560='Dropdown Answer Key'!$G$27,S560="Non Lead")),"Tier 4",IF((AND('Service Line Inventory'!M560='Dropdown Answer Key'!$B$25,'Service Line Inventory'!Q560='Dropdown Answer Key'!$M$25,'Service Line Inventory'!P560='Dropdown Answer Key'!$J$27,S560="Non Lead")),"Tier 4","Tier 5"))))))))</f>
        <v>BLANK</v>
      </c>
      <c r="U560" s="109" t="str">
        <f t="shared" si="33"/>
        <v>ERROR</v>
      </c>
      <c r="V560" s="83" t="str">
        <f t="shared" si="34"/>
        <v>ERROR</v>
      </c>
      <c r="W560" s="83" t="str">
        <f t="shared" si="35"/>
        <v>NO</v>
      </c>
      <c r="X560" s="115"/>
      <c r="Y560" s="84"/>
      <c r="Z560" s="85"/>
    </row>
    <row r="561" spans="1:26" x14ac:dyDescent="0.25">
      <c r="A561" s="89"/>
      <c r="B561" s="90"/>
      <c r="C561" s="112"/>
      <c r="D561" s="90"/>
      <c r="E561" s="112"/>
      <c r="F561" s="112"/>
      <c r="G561" s="114"/>
      <c r="H561" s="102"/>
      <c r="I561" s="90"/>
      <c r="J561" s="91"/>
      <c r="K561" s="90"/>
      <c r="L561" s="102" t="str">
        <f t="shared" si="32"/>
        <v>ERROR</v>
      </c>
      <c r="M561" s="118"/>
      <c r="N561" s="90"/>
      <c r="O561" s="90"/>
      <c r="P561" s="90"/>
      <c r="Q561" s="89"/>
      <c r="R561" s="90"/>
      <c r="S561" s="121" t="str">
        <f>IF(OR(B561="",$C$3="",$G$3=""),"ERROR",IF(AND(B561='Dropdown Answer Key'!$B$12,OR(E561="Lead",E561="U, May have L",E561="COM",E561="")),"Lead",IF(AND(B561='Dropdown Answer Key'!$B$12,OR(AND(E561="GALV",H561="Y"),AND(E561="GALV",H561="UN"),AND(E561="GALV",H561=""))),"GRR",IF(AND(B561='Dropdown Answer Key'!$B$12,E561="Unknown"),"Unknown SL",IF(AND(B561='Dropdown Answer Key'!$B$13,OR(F561="Lead",F561="U, May have L",F561="COM",F561="")),"Lead",IF(AND(B561='Dropdown Answer Key'!$B$13,OR(AND(F561="GALV",H561="Y"),AND(F561="GALV",H561="UN"),AND(F561="GALV",H561=""))),"GRR",IF(AND(B561='Dropdown Answer Key'!$B$13,F561="Unknown"),"Unknown SL",IF(AND(B561='Dropdown Answer Key'!$B$14,OR(E561="Lead",E561="U, May have L",E561="COM",E561="")),"Lead",IF(AND(B561='Dropdown Answer Key'!$B$14,OR(F561="Lead",F561="U, May have L",F561="COM",F561="")),"Lead",IF(AND(B561='Dropdown Answer Key'!$B$14,OR(AND(E561="GALV",H561="Y"),AND(E561="GALV",H561="UN"),AND(E561="GALV",H561=""),AND(F561="GALV",H561="Y"),AND(F561="GALV",H561="UN"),AND(F561="GALV",H561=""),AND(F561="GALV",I561="Y"),AND(F561="GALV",I561="UN"),AND(F561="GALV",I561=""))),"GRR",IF(AND(B561='Dropdown Answer Key'!$B$14,OR(E561="Unknown",F561="Unknown")),"Unknown SL","Non Lead")))))))))))</f>
        <v>ERROR</v>
      </c>
      <c r="T561" s="122" t="str">
        <f>IF(OR(M561="",Q561="",S561="ERROR"),"BLANK",IF((AND(M561='Dropdown Answer Key'!$B$25,OR('Service Line Inventory'!S561="Lead",S561="Unknown SL"))),"Tier 1",IF(AND('Service Line Inventory'!M561='Dropdown Answer Key'!$B$26,OR('Service Line Inventory'!S561="Lead",S561="Unknown SL")),"Tier 2",IF(AND('Service Line Inventory'!M561='Dropdown Answer Key'!$B$27,OR('Service Line Inventory'!S561="Lead",S561="Unknown SL")),"Tier 2",IF('Service Line Inventory'!S561="GRR","Tier 3",IF((AND('Service Line Inventory'!M561='Dropdown Answer Key'!$B$25,'Service Line Inventory'!Q561='Dropdown Answer Key'!$M$25,O561='Dropdown Answer Key'!$G$27,'Service Line Inventory'!P561='Dropdown Answer Key'!$J$27,S561="Non Lead")),"Tier 4",IF((AND('Service Line Inventory'!M561='Dropdown Answer Key'!$B$25,'Service Line Inventory'!Q561='Dropdown Answer Key'!$M$25,O561='Dropdown Answer Key'!$G$27,S561="Non Lead")),"Tier 4",IF((AND('Service Line Inventory'!M561='Dropdown Answer Key'!$B$25,'Service Line Inventory'!Q561='Dropdown Answer Key'!$M$25,'Service Line Inventory'!P561='Dropdown Answer Key'!$J$27,S561="Non Lead")),"Tier 4","Tier 5"))))))))</f>
        <v>BLANK</v>
      </c>
      <c r="U561" s="123" t="str">
        <f t="shared" si="33"/>
        <v>ERROR</v>
      </c>
      <c r="V561" s="122" t="str">
        <f t="shared" si="34"/>
        <v>ERROR</v>
      </c>
      <c r="W561" s="122" t="str">
        <f t="shared" si="35"/>
        <v>NO</v>
      </c>
      <c r="X561" s="116"/>
      <c r="Y561" s="105"/>
      <c r="Z561" s="85"/>
    </row>
    <row r="562" spans="1:26" x14ac:dyDescent="0.25">
      <c r="A562" s="80"/>
      <c r="B562" s="80"/>
      <c r="C562" s="111"/>
      <c r="D562" s="81"/>
      <c r="E562" s="111"/>
      <c r="F562" s="111"/>
      <c r="G562" s="113"/>
      <c r="H562" s="101"/>
      <c r="I562" s="81"/>
      <c r="J562" s="82"/>
      <c r="K562" s="81"/>
      <c r="L562" s="101" t="str">
        <f t="shared" si="32"/>
        <v>ERROR</v>
      </c>
      <c r="M562" s="117"/>
      <c r="N562" s="81"/>
      <c r="O562" s="81"/>
      <c r="P562" s="81"/>
      <c r="Q562" s="80"/>
      <c r="R562" s="81"/>
      <c r="S562" s="106" t="str">
        <f>IF(OR(B562="",$C$3="",$G$3=""),"ERROR",IF(AND(B562='Dropdown Answer Key'!$B$12,OR(E562="Lead",E562="U, May have L",E562="COM",E562="")),"Lead",IF(AND(B562='Dropdown Answer Key'!$B$12,OR(AND(E562="GALV",H562="Y"),AND(E562="GALV",H562="UN"),AND(E562="GALV",H562=""))),"GRR",IF(AND(B562='Dropdown Answer Key'!$B$12,E562="Unknown"),"Unknown SL",IF(AND(B562='Dropdown Answer Key'!$B$13,OR(F562="Lead",F562="U, May have L",F562="COM",F562="")),"Lead",IF(AND(B562='Dropdown Answer Key'!$B$13,OR(AND(F562="GALV",H562="Y"),AND(F562="GALV",H562="UN"),AND(F562="GALV",H562=""))),"GRR",IF(AND(B562='Dropdown Answer Key'!$B$13,F562="Unknown"),"Unknown SL",IF(AND(B562='Dropdown Answer Key'!$B$14,OR(E562="Lead",E562="U, May have L",E562="COM",E562="")),"Lead",IF(AND(B562='Dropdown Answer Key'!$B$14,OR(F562="Lead",F562="U, May have L",F562="COM",F562="")),"Lead",IF(AND(B562='Dropdown Answer Key'!$B$14,OR(AND(E562="GALV",H562="Y"),AND(E562="GALV",H562="UN"),AND(E562="GALV",H562=""),AND(F562="GALV",H562="Y"),AND(F562="GALV",H562="UN"),AND(F562="GALV",H562=""),AND(F562="GALV",I562="Y"),AND(F562="GALV",I562="UN"),AND(F562="GALV",I562=""))),"GRR",IF(AND(B562='Dropdown Answer Key'!$B$14,OR(E562="Unknown",F562="Unknown")),"Unknown SL","Non Lead")))))))))))</f>
        <v>ERROR</v>
      </c>
      <c r="T562" s="83" t="str">
        <f>IF(OR(M562="",Q562="",S562="ERROR"),"BLANK",IF((AND(M562='Dropdown Answer Key'!$B$25,OR('Service Line Inventory'!S562="Lead",S562="Unknown SL"))),"Tier 1",IF(AND('Service Line Inventory'!M562='Dropdown Answer Key'!$B$26,OR('Service Line Inventory'!S562="Lead",S562="Unknown SL")),"Tier 2",IF(AND('Service Line Inventory'!M562='Dropdown Answer Key'!$B$27,OR('Service Line Inventory'!S562="Lead",S562="Unknown SL")),"Tier 2",IF('Service Line Inventory'!S562="GRR","Tier 3",IF((AND('Service Line Inventory'!M562='Dropdown Answer Key'!$B$25,'Service Line Inventory'!Q562='Dropdown Answer Key'!$M$25,O562='Dropdown Answer Key'!$G$27,'Service Line Inventory'!P562='Dropdown Answer Key'!$J$27,S562="Non Lead")),"Tier 4",IF((AND('Service Line Inventory'!M562='Dropdown Answer Key'!$B$25,'Service Line Inventory'!Q562='Dropdown Answer Key'!$M$25,O562='Dropdown Answer Key'!$G$27,S562="Non Lead")),"Tier 4",IF((AND('Service Line Inventory'!M562='Dropdown Answer Key'!$B$25,'Service Line Inventory'!Q562='Dropdown Answer Key'!$M$25,'Service Line Inventory'!P562='Dropdown Answer Key'!$J$27,S562="Non Lead")),"Tier 4","Tier 5"))))))))</f>
        <v>BLANK</v>
      </c>
      <c r="U562" s="109" t="str">
        <f t="shared" si="33"/>
        <v>ERROR</v>
      </c>
      <c r="V562" s="83" t="str">
        <f t="shared" si="34"/>
        <v>ERROR</v>
      </c>
      <c r="W562" s="83" t="str">
        <f t="shared" si="35"/>
        <v>NO</v>
      </c>
      <c r="X562" s="115"/>
      <c r="Y562" s="84"/>
      <c r="Z562" s="85"/>
    </row>
    <row r="563" spans="1:26" x14ac:dyDescent="0.25">
      <c r="A563" s="89"/>
      <c r="B563" s="90"/>
      <c r="C563" s="112"/>
      <c r="D563" s="90"/>
      <c r="E563" s="112"/>
      <c r="F563" s="112"/>
      <c r="G563" s="114"/>
      <c r="H563" s="102"/>
      <c r="I563" s="90"/>
      <c r="J563" s="91"/>
      <c r="K563" s="90"/>
      <c r="L563" s="102" t="str">
        <f t="shared" si="32"/>
        <v>ERROR</v>
      </c>
      <c r="M563" s="118"/>
      <c r="N563" s="90"/>
      <c r="O563" s="90"/>
      <c r="P563" s="90"/>
      <c r="Q563" s="89"/>
      <c r="R563" s="90"/>
      <c r="S563" s="121" t="str">
        <f>IF(OR(B563="",$C$3="",$G$3=""),"ERROR",IF(AND(B563='Dropdown Answer Key'!$B$12,OR(E563="Lead",E563="U, May have L",E563="COM",E563="")),"Lead",IF(AND(B563='Dropdown Answer Key'!$B$12,OR(AND(E563="GALV",H563="Y"),AND(E563="GALV",H563="UN"),AND(E563="GALV",H563=""))),"GRR",IF(AND(B563='Dropdown Answer Key'!$B$12,E563="Unknown"),"Unknown SL",IF(AND(B563='Dropdown Answer Key'!$B$13,OR(F563="Lead",F563="U, May have L",F563="COM",F563="")),"Lead",IF(AND(B563='Dropdown Answer Key'!$B$13,OR(AND(F563="GALV",H563="Y"),AND(F563="GALV",H563="UN"),AND(F563="GALV",H563=""))),"GRR",IF(AND(B563='Dropdown Answer Key'!$B$13,F563="Unknown"),"Unknown SL",IF(AND(B563='Dropdown Answer Key'!$B$14,OR(E563="Lead",E563="U, May have L",E563="COM",E563="")),"Lead",IF(AND(B563='Dropdown Answer Key'!$B$14,OR(F563="Lead",F563="U, May have L",F563="COM",F563="")),"Lead",IF(AND(B563='Dropdown Answer Key'!$B$14,OR(AND(E563="GALV",H563="Y"),AND(E563="GALV",H563="UN"),AND(E563="GALV",H563=""),AND(F563="GALV",H563="Y"),AND(F563="GALV",H563="UN"),AND(F563="GALV",H563=""),AND(F563="GALV",I563="Y"),AND(F563="GALV",I563="UN"),AND(F563="GALV",I563=""))),"GRR",IF(AND(B563='Dropdown Answer Key'!$B$14,OR(E563="Unknown",F563="Unknown")),"Unknown SL","Non Lead")))))))))))</f>
        <v>ERROR</v>
      </c>
      <c r="T563" s="122" t="str">
        <f>IF(OR(M563="",Q563="",S563="ERROR"),"BLANK",IF((AND(M563='Dropdown Answer Key'!$B$25,OR('Service Line Inventory'!S563="Lead",S563="Unknown SL"))),"Tier 1",IF(AND('Service Line Inventory'!M563='Dropdown Answer Key'!$B$26,OR('Service Line Inventory'!S563="Lead",S563="Unknown SL")),"Tier 2",IF(AND('Service Line Inventory'!M563='Dropdown Answer Key'!$B$27,OR('Service Line Inventory'!S563="Lead",S563="Unknown SL")),"Tier 2",IF('Service Line Inventory'!S563="GRR","Tier 3",IF((AND('Service Line Inventory'!M563='Dropdown Answer Key'!$B$25,'Service Line Inventory'!Q563='Dropdown Answer Key'!$M$25,O563='Dropdown Answer Key'!$G$27,'Service Line Inventory'!P563='Dropdown Answer Key'!$J$27,S563="Non Lead")),"Tier 4",IF((AND('Service Line Inventory'!M563='Dropdown Answer Key'!$B$25,'Service Line Inventory'!Q563='Dropdown Answer Key'!$M$25,O563='Dropdown Answer Key'!$G$27,S563="Non Lead")),"Tier 4",IF((AND('Service Line Inventory'!M563='Dropdown Answer Key'!$B$25,'Service Line Inventory'!Q563='Dropdown Answer Key'!$M$25,'Service Line Inventory'!P563='Dropdown Answer Key'!$J$27,S563="Non Lead")),"Tier 4","Tier 5"))))))))</f>
        <v>BLANK</v>
      </c>
      <c r="U563" s="123" t="str">
        <f t="shared" si="33"/>
        <v>ERROR</v>
      </c>
      <c r="V563" s="122" t="str">
        <f t="shared" si="34"/>
        <v>ERROR</v>
      </c>
      <c r="W563" s="122" t="str">
        <f t="shared" si="35"/>
        <v>NO</v>
      </c>
      <c r="X563" s="116"/>
      <c r="Y563" s="105"/>
      <c r="Z563" s="85"/>
    </row>
    <row r="564" spans="1:26" x14ac:dyDescent="0.25">
      <c r="A564" s="80"/>
      <c r="B564" s="80"/>
      <c r="C564" s="111"/>
      <c r="D564" s="81"/>
      <c r="E564" s="111"/>
      <c r="F564" s="111"/>
      <c r="G564" s="113"/>
      <c r="H564" s="101"/>
      <c r="I564" s="81"/>
      <c r="J564" s="82"/>
      <c r="K564" s="81"/>
      <c r="L564" s="101" t="str">
        <f t="shared" si="32"/>
        <v>ERROR</v>
      </c>
      <c r="M564" s="117"/>
      <c r="N564" s="81"/>
      <c r="O564" s="81"/>
      <c r="P564" s="81"/>
      <c r="Q564" s="80"/>
      <c r="R564" s="81"/>
      <c r="S564" s="106" t="str">
        <f>IF(OR(B564="",$C$3="",$G$3=""),"ERROR",IF(AND(B564='Dropdown Answer Key'!$B$12,OR(E564="Lead",E564="U, May have L",E564="COM",E564="")),"Lead",IF(AND(B564='Dropdown Answer Key'!$B$12,OR(AND(E564="GALV",H564="Y"),AND(E564="GALV",H564="UN"),AND(E564="GALV",H564=""))),"GRR",IF(AND(B564='Dropdown Answer Key'!$B$12,E564="Unknown"),"Unknown SL",IF(AND(B564='Dropdown Answer Key'!$B$13,OR(F564="Lead",F564="U, May have L",F564="COM",F564="")),"Lead",IF(AND(B564='Dropdown Answer Key'!$B$13,OR(AND(F564="GALV",H564="Y"),AND(F564="GALV",H564="UN"),AND(F564="GALV",H564=""))),"GRR",IF(AND(B564='Dropdown Answer Key'!$B$13,F564="Unknown"),"Unknown SL",IF(AND(B564='Dropdown Answer Key'!$B$14,OR(E564="Lead",E564="U, May have L",E564="COM",E564="")),"Lead",IF(AND(B564='Dropdown Answer Key'!$B$14,OR(F564="Lead",F564="U, May have L",F564="COM",F564="")),"Lead",IF(AND(B564='Dropdown Answer Key'!$B$14,OR(AND(E564="GALV",H564="Y"),AND(E564="GALV",H564="UN"),AND(E564="GALV",H564=""),AND(F564="GALV",H564="Y"),AND(F564="GALV",H564="UN"),AND(F564="GALV",H564=""),AND(F564="GALV",I564="Y"),AND(F564="GALV",I564="UN"),AND(F564="GALV",I564=""))),"GRR",IF(AND(B564='Dropdown Answer Key'!$B$14,OR(E564="Unknown",F564="Unknown")),"Unknown SL","Non Lead")))))))))))</f>
        <v>ERROR</v>
      </c>
      <c r="T564" s="83" t="str">
        <f>IF(OR(M564="",Q564="",S564="ERROR"),"BLANK",IF((AND(M564='Dropdown Answer Key'!$B$25,OR('Service Line Inventory'!S564="Lead",S564="Unknown SL"))),"Tier 1",IF(AND('Service Line Inventory'!M564='Dropdown Answer Key'!$B$26,OR('Service Line Inventory'!S564="Lead",S564="Unknown SL")),"Tier 2",IF(AND('Service Line Inventory'!M564='Dropdown Answer Key'!$B$27,OR('Service Line Inventory'!S564="Lead",S564="Unknown SL")),"Tier 2",IF('Service Line Inventory'!S564="GRR","Tier 3",IF((AND('Service Line Inventory'!M564='Dropdown Answer Key'!$B$25,'Service Line Inventory'!Q564='Dropdown Answer Key'!$M$25,O564='Dropdown Answer Key'!$G$27,'Service Line Inventory'!P564='Dropdown Answer Key'!$J$27,S564="Non Lead")),"Tier 4",IF((AND('Service Line Inventory'!M564='Dropdown Answer Key'!$B$25,'Service Line Inventory'!Q564='Dropdown Answer Key'!$M$25,O564='Dropdown Answer Key'!$G$27,S564="Non Lead")),"Tier 4",IF((AND('Service Line Inventory'!M564='Dropdown Answer Key'!$B$25,'Service Line Inventory'!Q564='Dropdown Answer Key'!$M$25,'Service Line Inventory'!P564='Dropdown Answer Key'!$J$27,S564="Non Lead")),"Tier 4","Tier 5"))))))))</f>
        <v>BLANK</v>
      </c>
      <c r="U564" s="109" t="str">
        <f t="shared" si="33"/>
        <v>ERROR</v>
      </c>
      <c r="V564" s="83" t="str">
        <f t="shared" si="34"/>
        <v>ERROR</v>
      </c>
      <c r="W564" s="83" t="str">
        <f t="shared" si="35"/>
        <v>NO</v>
      </c>
      <c r="X564" s="115"/>
      <c r="Y564" s="84"/>
      <c r="Z564" s="85"/>
    </row>
    <row r="565" spans="1:26" x14ac:dyDescent="0.25">
      <c r="A565" s="89"/>
      <c r="B565" s="90"/>
      <c r="C565" s="112"/>
      <c r="D565" s="90"/>
      <c r="E565" s="112"/>
      <c r="F565" s="112"/>
      <c r="G565" s="114"/>
      <c r="H565" s="102"/>
      <c r="I565" s="90"/>
      <c r="J565" s="91"/>
      <c r="K565" s="90"/>
      <c r="L565" s="102" t="str">
        <f t="shared" si="32"/>
        <v>ERROR</v>
      </c>
      <c r="M565" s="118"/>
      <c r="N565" s="90"/>
      <c r="O565" s="90"/>
      <c r="P565" s="90"/>
      <c r="Q565" s="89"/>
      <c r="R565" s="90"/>
      <c r="S565" s="121" t="str">
        <f>IF(OR(B565="",$C$3="",$G$3=""),"ERROR",IF(AND(B565='Dropdown Answer Key'!$B$12,OR(E565="Lead",E565="U, May have L",E565="COM",E565="")),"Lead",IF(AND(B565='Dropdown Answer Key'!$B$12,OR(AND(E565="GALV",H565="Y"),AND(E565="GALV",H565="UN"),AND(E565="GALV",H565=""))),"GRR",IF(AND(B565='Dropdown Answer Key'!$B$12,E565="Unknown"),"Unknown SL",IF(AND(B565='Dropdown Answer Key'!$B$13,OR(F565="Lead",F565="U, May have L",F565="COM",F565="")),"Lead",IF(AND(B565='Dropdown Answer Key'!$B$13,OR(AND(F565="GALV",H565="Y"),AND(F565="GALV",H565="UN"),AND(F565="GALV",H565=""))),"GRR",IF(AND(B565='Dropdown Answer Key'!$B$13,F565="Unknown"),"Unknown SL",IF(AND(B565='Dropdown Answer Key'!$B$14,OR(E565="Lead",E565="U, May have L",E565="COM",E565="")),"Lead",IF(AND(B565='Dropdown Answer Key'!$B$14,OR(F565="Lead",F565="U, May have L",F565="COM",F565="")),"Lead",IF(AND(B565='Dropdown Answer Key'!$B$14,OR(AND(E565="GALV",H565="Y"),AND(E565="GALV",H565="UN"),AND(E565="GALV",H565=""),AND(F565="GALV",H565="Y"),AND(F565="GALV",H565="UN"),AND(F565="GALV",H565=""),AND(F565="GALV",I565="Y"),AND(F565="GALV",I565="UN"),AND(F565="GALV",I565=""))),"GRR",IF(AND(B565='Dropdown Answer Key'!$B$14,OR(E565="Unknown",F565="Unknown")),"Unknown SL","Non Lead")))))))))))</f>
        <v>ERROR</v>
      </c>
      <c r="T565" s="122" t="str">
        <f>IF(OR(M565="",Q565="",S565="ERROR"),"BLANK",IF((AND(M565='Dropdown Answer Key'!$B$25,OR('Service Line Inventory'!S565="Lead",S565="Unknown SL"))),"Tier 1",IF(AND('Service Line Inventory'!M565='Dropdown Answer Key'!$B$26,OR('Service Line Inventory'!S565="Lead",S565="Unknown SL")),"Tier 2",IF(AND('Service Line Inventory'!M565='Dropdown Answer Key'!$B$27,OR('Service Line Inventory'!S565="Lead",S565="Unknown SL")),"Tier 2",IF('Service Line Inventory'!S565="GRR","Tier 3",IF((AND('Service Line Inventory'!M565='Dropdown Answer Key'!$B$25,'Service Line Inventory'!Q565='Dropdown Answer Key'!$M$25,O565='Dropdown Answer Key'!$G$27,'Service Line Inventory'!P565='Dropdown Answer Key'!$J$27,S565="Non Lead")),"Tier 4",IF((AND('Service Line Inventory'!M565='Dropdown Answer Key'!$B$25,'Service Line Inventory'!Q565='Dropdown Answer Key'!$M$25,O565='Dropdown Answer Key'!$G$27,S565="Non Lead")),"Tier 4",IF((AND('Service Line Inventory'!M565='Dropdown Answer Key'!$B$25,'Service Line Inventory'!Q565='Dropdown Answer Key'!$M$25,'Service Line Inventory'!P565='Dropdown Answer Key'!$J$27,S565="Non Lead")),"Tier 4","Tier 5"))))))))</f>
        <v>BLANK</v>
      </c>
      <c r="U565" s="123" t="str">
        <f t="shared" si="33"/>
        <v>ERROR</v>
      </c>
      <c r="V565" s="122" t="str">
        <f t="shared" si="34"/>
        <v>ERROR</v>
      </c>
      <c r="W565" s="122" t="str">
        <f t="shared" si="35"/>
        <v>NO</v>
      </c>
      <c r="X565" s="116"/>
      <c r="Y565" s="105"/>
      <c r="Z565" s="85"/>
    </row>
    <row r="566" spans="1:26" x14ac:dyDescent="0.25">
      <c r="A566" s="80"/>
      <c r="B566" s="80"/>
      <c r="C566" s="111"/>
      <c r="D566" s="81"/>
      <c r="E566" s="111"/>
      <c r="F566" s="111"/>
      <c r="G566" s="113"/>
      <c r="H566" s="101"/>
      <c r="I566" s="81"/>
      <c r="J566" s="82"/>
      <c r="K566" s="81"/>
      <c r="L566" s="101" t="str">
        <f t="shared" si="32"/>
        <v>ERROR</v>
      </c>
      <c r="M566" s="117"/>
      <c r="N566" s="81"/>
      <c r="O566" s="81"/>
      <c r="P566" s="81"/>
      <c r="Q566" s="80"/>
      <c r="R566" s="81"/>
      <c r="S566" s="106" t="str">
        <f>IF(OR(B566="",$C$3="",$G$3=""),"ERROR",IF(AND(B566='Dropdown Answer Key'!$B$12,OR(E566="Lead",E566="U, May have L",E566="COM",E566="")),"Lead",IF(AND(B566='Dropdown Answer Key'!$B$12,OR(AND(E566="GALV",H566="Y"),AND(E566="GALV",H566="UN"),AND(E566="GALV",H566=""))),"GRR",IF(AND(B566='Dropdown Answer Key'!$B$12,E566="Unknown"),"Unknown SL",IF(AND(B566='Dropdown Answer Key'!$B$13,OR(F566="Lead",F566="U, May have L",F566="COM",F566="")),"Lead",IF(AND(B566='Dropdown Answer Key'!$B$13,OR(AND(F566="GALV",H566="Y"),AND(F566="GALV",H566="UN"),AND(F566="GALV",H566=""))),"GRR",IF(AND(B566='Dropdown Answer Key'!$B$13,F566="Unknown"),"Unknown SL",IF(AND(B566='Dropdown Answer Key'!$B$14,OR(E566="Lead",E566="U, May have L",E566="COM",E566="")),"Lead",IF(AND(B566='Dropdown Answer Key'!$B$14,OR(F566="Lead",F566="U, May have L",F566="COM",F566="")),"Lead",IF(AND(B566='Dropdown Answer Key'!$B$14,OR(AND(E566="GALV",H566="Y"),AND(E566="GALV",H566="UN"),AND(E566="GALV",H566=""),AND(F566="GALV",H566="Y"),AND(F566="GALV",H566="UN"),AND(F566="GALV",H566=""),AND(F566="GALV",I566="Y"),AND(F566="GALV",I566="UN"),AND(F566="GALV",I566=""))),"GRR",IF(AND(B566='Dropdown Answer Key'!$B$14,OR(E566="Unknown",F566="Unknown")),"Unknown SL","Non Lead")))))))))))</f>
        <v>ERROR</v>
      </c>
      <c r="T566" s="83" t="str">
        <f>IF(OR(M566="",Q566="",S566="ERROR"),"BLANK",IF((AND(M566='Dropdown Answer Key'!$B$25,OR('Service Line Inventory'!S566="Lead",S566="Unknown SL"))),"Tier 1",IF(AND('Service Line Inventory'!M566='Dropdown Answer Key'!$B$26,OR('Service Line Inventory'!S566="Lead",S566="Unknown SL")),"Tier 2",IF(AND('Service Line Inventory'!M566='Dropdown Answer Key'!$B$27,OR('Service Line Inventory'!S566="Lead",S566="Unknown SL")),"Tier 2",IF('Service Line Inventory'!S566="GRR","Tier 3",IF((AND('Service Line Inventory'!M566='Dropdown Answer Key'!$B$25,'Service Line Inventory'!Q566='Dropdown Answer Key'!$M$25,O566='Dropdown Answer Key'!$G$27,'Service Line Inventory'!P566='Dropdown Answer Key'!$J$27,S566="Non Lead")),"Tier 4",IF((AND('Service Line Inventory'!M566='Dropdown Answer Key'!$B$25,'Service Line Inventory'!Q566='Dropdown Answer Key'!$M$25,O566='Dropdown Answer Key'!$G$27,S566="Non Lead")),"Tier 4",IF((AND('Service Line Inventory'!M566='Dropdown Answer Key'!$B$25,'Service Line Inventory'!Q566='Dropdown Answer Key'!$M$25,'Service Line Inventory'!P566='Dropdown Answer Key'!$J$27,S566="Non Lead")),"Tier 4","Tier 5"))))))))</f>
        <v>BLANK</v>
      </c>
      <c r="U566" s="109" t="str">
        <f t="shared" si="33"/>
        <v>ERROR</v>
      </c>
      <c r="V566" s="83" t="str">
        <f t="shared" si="34"/>
        <v>ERROR</v>
      </c>
      <c r="W566" s="83" t="str">
        <f t="shared" si="35"/>
        <v>NO</v>
      </c>
      <c r="X566" s="115"/>
      <c r="Y566" s="84"/>
      <c r="Z566" s="85"/>
    </row>
    <row r="567" spans="1:26" x14ac:dyDescent="0.25">
      <c r="A567" s="89"/>
      <c r="B567" s="90"/>
      <c r="C567" s="112"/>
      <c r="D567" s="90"/>
      <c r="E567" s="112"/>
      <c r="F567" s="112"/>
      <c r="G567" s="114"/>
      <c r="H567" s="102"/>
      <c r="I567" s="90"/>
      <c r="J567" s="91"/>
      <c r="K567" s="90"/>
      <c r="L567" s="102" t="str">
        <f t="shared" si="32"/>
        <v>ERROR</v>
      </c>
      <c r="M567" s="118"/>
      <c r="N567" s="90"/>
      <c r="O567" s="90"/>
      <c r="P567" s="90"/>
      <c r="Q567" s="89"/>
      <c r="R567" s="90"/>
      <c r="S567" s="121" t="str">
        <f>IF(OR(B567="",$C$3="",$G$3=""),"ERROR",IF(AND(B567='Dropdown Answer Key'!$B$12,OR(E567="Lead",E567="U, May have L",E567="COM",E567="")),"Lead",IF(AND(B567='Dropdown Answer Key'!$B$12,OR(AND(E567="GALV",H567="Y"),AND(E567="GALV",H567="UN"),AND(E567="GALV",H567=""))),"GRR",IF(AND(B567='Dropdown Answer Key'!$B$12,E567="Unknown"),"Unknown SL",IF(AND(B567='Dropdown Answer Key'!$B$13,OR(F567="Lead",F567="U, May have L",F567="COM",F567="")),"Lead",IF(AND(B567='Dropdown Answer Key'!$B$13,OR(AND(F567="GALV",H567="Y"),AND(F567="GALV",H567="UN"),AND(F567="GALV",H567=""))),"GRR",IF(AND(B567='Dropdown Answer Key'!$B$13,F567="Unknown"),"Unknown SL",IF(AND(B567='Dropdown Answer Key'!$B$14,OR(E567="Lead",E567="U, May have L",E567="COM",E567="")),"Lead",IF(AND(B567='Dropdown Answer Key'!$B$14,OR(F567="Lead",F567="U, May have L",F567="COM",F567="")),"Lead",IF(AND(B567='Dropdown Answer Key'!$B$14,OR(AND(E567="GALV",H567="Y"),AND(E567="GALV",H567="UN"),AND(E567="GALV",H567=""),AND(F567="GALV",H567="Y"),AND(F567="GALV",H567="UN"),AND(F567="GALV",H567=""),AND(F567="GALV",I567="Y"),AND(F567="GALV",I567="UN"),AND(F567="GALV",I567=""))),"GRR",IF(AND(B567='Dropdown Answer Key'!$B$14,OR(E567="Unknown",F567="Unknown")),"Unknown SL","Non Lead")))))))))))</f>
        <v>ERROR</v>
      </c>
      <c r="T567" s="122" t="str">
        <f>IF(OR(M567="",Q567="",S567="ERROR"),"BLANK",IF((AND(M567='Dropdown Answer Key'!$B$25,OR('Service Line Inventory'!S567="Lead",S567="Unknown SL"))),"Tier 1",IF(AND('Service Line Inventory'!M567='Dropdown Answer Key'!$B$26,OR('Service Line Inventory'!S567="Lead",S567="Unknown SL")),"Tier 2",IF(AND('Service Line Inventory'!M567='Dropdown Answer Key'!$B$27,OR('Service Line Inventory'!S567="Lead",S567="Unknown SL")),"Tier 2",IF('Service Line Inventory'!S567="GRR","Tier 3",IF((AND('Service Line Inventory'!M567='Dropdown Answer Key'!$B$25,'Service Line Inventory'!Q567='Dropdown Answer Key'!$M$25,O567='Dropdown Answer Key'!$G$27,'Service Line Inventory'!P567='Dropdown Answer Key'!$J$27,S567="Non Lead")),"Tier 4",IF((AND('Service Line Inventory'!M567='Dropdown Answer Key'!$B$25,'Service Line Inventory'!Q567='Dropdown Answer Key'!$M$25,O567='Dropdown Answer Key'!$G$27,S567="Non Lead")),"Tier 4",IF((AND('Service Line Inventory'!M567='Dropdown Answer Key'!$B$25,'Service Line Inventory'!Q567='Dropdown Answer Key'!$M$25,'Service Line Inventory'!P567='Dropdown Answer Key'!$J$27,S567="Non Lead")),"Tier 4","Tier 5"))))))))</f>
        <v>BLANK</v>
      </c>
      <c r="U567" s="123" t="str">
        <f t="shared" si="33"/>
        <v>ERROR</v>
      </c>
      <c r="V567" s="122" t="str">
        <f t="shared" si="34"/>
        <v>ERROR</v>
      </c>
      <c r="W567" s="122" t="str">
        <f t="shared" si="35"/>
        <v>NO</v>
      </c>
      <c r="X567" s="116"/>
      <c r="Y567" s="105"/>
      <c r="Z567" s="85"/>
    </row>
    <row r="568" spans="1:26" x14ac:dyDescent="0.25">
      <c r="A568" s="80"/>
      <c r="B568" s="80"/>
      <c r="C568" s="111"/>
      <c r="D568" s="81"/>
      <c r="E568" s="111"/>
      <c r="F568" s="111"/>
      <c r="G568" s="113"/>
      <c r="H568" s="101"/>
      <c r="I568" s="81"/>
      <c r="J568" s="82"/>
      <c r="K568" s="81"/>
      <c r="L568" s="101" t="str">
        <f t="shared" si="32"/>
        <v>ERROR</v>
      </c>
      <c r="M568" s="117"/>
      <c r="N568" s="81"/>
      <c r="O568" s="81"/>
      <c r="P568" s="81"/>
      <c r="Q568" s="80"/>
      <c r="R568" s="81"/>
      <c r="S568" s="106" t="str">
        <f>IF(OR(B568="",$C$3="",$G$3=""),"ERROR",IF(AND(B568='Dropdown Answer Key'!$B$12,OR(E568="Lead",E568="U, May have L",E568="COM",E568="")),"Lead",IF(AND(B568='Dropdown Answer Key'!$B$12,OR(AND(E568="GALV",H568="Y"),AND(E568="GALV",H568="UN"),AND(E568="GALV",H568=""))),"GRR",IF(AND(B568='Dropdown Answer Key'!$B$12,E568="Unknown"),"Unknown SL",IF(AND(B568='Dropdown Answer Key'!$B$13,OR(F568="Lead",F568="U, May have L",F568="COM",F568="")),"Lead",IF(AND(B568='Dropdown Answer Key'!$B$13,OR(AND(F568="GALV",H568="Y"),AND(F568="GALV",H568="UN"),AND(F568="GALV",H568=""))),"GRR",IF(AND(B568='Dropdown Answer Key'!$B$13,F568="Unknown"),"Unknown SL",IF(AND(B568='Dropdown Answer Key'!$B$14,OR(E568="Lead",E568="U, May have L",E568="COM",E568="")),"Lead",IF(AND(B568='Dropdown Answer Key'!$B$14,OR(F568="Lead",F568="U, May have L",F568="COM",F568="")),"Lead",IF(AND(B568='Dropdown Answer Key'!$B$14,OR(AND(E568="GALV",H568="Y"),AND(E568="GALV",H568="UN"),AND(E568="GALV",H568=""),AND(F568="GALV",H568="Y"),AND(F568="GALV",H568="UN"),AND(F568="GALV",H568=""),AND(F568="GALV",I568="Y"),AND(F568="GALV",I568="UN"),AND(F568="GALV",I568=""))),"GRR",IF(AND(B568='Dropdown Answer Key'!$B$14,OR(E568="Unknown",F568="Unknown")),"Unknown SL","Non Lead")))))))))))</f>
        <v>ERROR</v>
      </c>
      <c r="T568" s="83" t="str">
        <f>IF(OR(M568="",Q568="",S568="ERROR"),"BLANK",IF((AND(M568='Dropdown Answer Key'!$B$25,OR('Service Line Inventory'!S568="Lead",S568="Unknown SL"))),"Tier 1",IF(AND('Service Line Inventory'!M568='Dropdown Answer Key'!$B$26,OR('Service Line Inventory'!S568="Lead",S568="Unknown SL")),"Tier 2",IF(AND('Service Line Inventory'!M568='Dropdown Answer Key'!$B$27,OR('Service Line Inventory'!S568="Lead",S568="Unknown SL")),"Tier 2",IF('Service Line Inventory'!S568="GRR","Tier 3",IF((AND('Service Line Inventory'!M568='Dropdown Answer Key'!$B$25,'Service Line Inventory'!Q568='Dropdown Answer Key'!$M$25,O568='Dropdown Answer Key'!$G$27,'Service Line Inventory'!P568='Dropdown Answer Key'!$J$27,S568="Non Lead")),"Tier 4",IF((AND('Service Line Inventory'!M568='Dropdown Answer Key'!$B$25,'Service Line Inventory'!Q568='Dropdown Answer Key'!$M$25,O568='Dropdown Answer Key'!$G$27,S568="Non Lead")),"Tier 4",IF((AND('Service Line Inventory'!M568='Dropdown Answer Key'!$B$25,'Service Line Inventory'!Q568='Dropdown Answer Key'!$M$25,'Service Line Inventory'!P568='Dropdown Answer Key'!$J$27,S568="Non Lead")),"Tier 4","Tier 5"))))))))</f>
        <v>BLANK</v>
      </c>
      <c r="U568" s="109" t="str">
        <f t="shared" si="33"/>
        <v>ERROR</v>
      </c>
      <c r="V568" s="83" t="str">
        <f t="shared" si="34"/>
        <v>ERROR</v>
      </c>
      <c r="W568" s="83" t="str">
        <f t="shared" si="35"/>
        <v>NO</v>
      </c>
      <c r="X568" s="115"/>
      <c r="Y568" s="84"/>
      <c r="Z568" s="85"/>
    </row>
    <row r="569" spans="1:26" x14ac:dyDescent="0.25">
      <c r="A569" s="89"/>
      <c r="B569" s="90"/>
      <c r="C569" s="112"/>
      <c r="D569" s="90"/>
      <c r="E569" s="112"/>
      <c r="F569" s="112"/>
      <c r="G569" s="114"/>
      <c r="H569" s="102"/>
      <c r="I569" s="90"/>
      <c r="J569" s="91"/>
      <c r="K569" s="90"/>
      <c r="L569" s="102" t="str">
        <f t="shared" si="32"/>
        <v>ERROR</v>
      </c>
      <c r="M569" s="118"/>
      <c r="N569" s="90"/>
      <c r="O569" s="90"/>
      <c r="P569" s="90"/>
      <c r="Q569" s="89"/>
      <c r="R569" s="90"/>
      <c r="S569" s="121" t="str">
        <f>IF(OR(B569="",$C$3="",$G$3=""),"ERROR",IF(AND(B569='Dropdown Answer Key'!$B$12,OR(E569="Lead",E569="U, May have L",E569="COM",E569="")),"Lead",IF(AND(B569='Dropdown Answer Key'!$B$12,OR(AND(E569="GALV",H569="Y"),AND(E569="GALV",H569="UN"),AND(E569="GALV",H569=""))),"GRR",IF(AND(B569='Dropdown Answer Key'!$B$12,E569="Unknown"),"Unknown SL",IF(AND(B569='Dropdown Answer Key'!$B$13,OR(F569="Lead",F569="U, May have L",F569="COM",F569="")),"Lead",IF(AND(B569='Dropdown Answer Key'!$B$13,OR(AND(F569="GALV",H569="Y"),AND(F569="GALV",H569="UN"),AND(F569="GALV",H569=""))),"GRR",IF(AND(B569='Dropdown Answer Key'!$B$13,F569="Unknown"),"Unknown SL",IF(AND(B569='Dropdown Answer Key'!$B$14,OR(E569="Lead",E569="U, May have L",E569="COM",E569="")),"Lead",IF(AND(B569='Dropdown Answer Key'!$B$14,OR(F569="Lead",F569="U, May have L",F569="COM",F569="")),"Lead",IF(AND(B569='Dropdown Answer Key'!$B$14,OR(AND(E569="GALV",H569="Y"),AND(E569="GALV",H569="UN"),AND(E569="GALV",H569=""),AND(F569="GALV",H569="Y"),AND(F569="GALV",H569="UN"),AND(F569="GALV",H569=""),AND(F569="GALV",I569="Y"),AND(F569="GALV",I569="UN"),AND(F569="GALV",I569=""))),"GRR",IF(AND(B569='Dropdown Answer Key'!$B$14,OR(E569="Unknown",F569="Unknown")),"Unknown SL","Non Lead")))))))))))</f>
        <v>ERROR</v>
      </c>
      <c r="T569" s="122" t="str">
        <f>IF(OR(M569="",Q569="",S569="ERROR"),"BLANK",IF((AND(M569='Dropdown Answer Key'!$B$25,OR('Service Line Inventory'!S569="Lead",S569="Unknown SL"))),"Tier 1",IF(AND('Service Line Inventory'!M569='Dropdown Answer Key'!$B$26,OR('Service Line Inventory'!S569="Lead",S569="Unknown SL")),"Tier 2",IF(AND('Service Line Inventory'!M569='Dropdown Answer Key'!$B$27,OR('Service Line Inventory'!S569="Lead",S569="Unknown SL")),"Tier 2",IF('Service Line Inventory'!S569="GRR","Tier 3",IF((AND('Service Line Inventory'!M569='Dropdown Answer Key'!$B$25,'Service Line Inventory'!Q569='Dropdown Answer Key'!$M$25,O569='Dropdown Answer Key'!$G$27,'Service Line Inventory'!P569='Dropdown Answer Key'!$J$27,S569="Non Lead")),"Tier 4",IF((AND('Service Line Inventory'!M569='Dropdown Answer Key'!$B$25,'Service Line Inventory'!Q569='Dropdown Answer Key'!$M$25,O569='Dropdown Answer Key'!$G$27,S569="Non Lead")),"Tier 4",IF((AND('Service Line Inventory'!M569='Dropdown Answer Key'!$B$25,'Service Line Inventory'!Q569='Dropdown Answer Key'!$M$25,'Service Line Inventory'!P569='Dropdown Answer Key'!$J$27,S569="Non Lead")),"Tier 4","Tier 5"))))))))</f>
        <v>BLANK</v>
      </c>
      <c r="U569" s="123" t="str">
        <f t="shared" si="33"/>
        <v>ERROR</v>
      </c>
      <c r="V569" s="122" t="str">
        <f t="shared" si="34"/>
        <v>ERROR</v>
      </c>
      <c r="W569" s="122" t="str">
        <f t="shared" si="35"/>
        <v>NO</v>
      </c>
      <c r="X569" s="116"/>
      <c r="Y569" s="105"/>
      <c r="Z569" s="85"/>
    </row>
    <row r="570" spans="1:26" x14ac:dyDescent="0.25">
      <c r="A570" s="80"/>
      <c r="B570" s="80"/>
      <c r="C570" s="111"/>
      <c r="D570" s="81"/>
      <c r="E570" s="111"/>
      <c r="F570" s="111"/>
      <c r="G570" s="113"/>
      <c r="H570" s="101"/>
      <c r="I570" s="81"/>
      <c r="J570" s="82"/>
      <c r="K570" s="81"/>
      <c r="L570" s="101" t="str">
        <f t="shared" si="32"/>
        <v>ERROR</v>
      </c>
      <c r="M570" s="117"/>
      <c r="N570" s="81"/>
      <c r="O570" s="81"/>
      <c r="P570" s="81"/>
      <c r="Q570" s="80"/>
      <c r="R570" s="81"/>
      <c r="S570" s="106" t="str">
        <f>IF(OR(B570="",$C$3="",$G$3=""),"ERROR",IF(AND(B570='Dropdown Answer Key'!$B$12,OR(E570="Lead",E570="U, May have L",E570="COM",E570="")),"Lead",IF(AND(B570='Dropdown Answer Key'!$B$12,OR(AND(E570="GALV",H570="Y"),AND(E570="GALV",H570="UN"),AND(E570="GALV",H570=""))),"GRR",IF(AND(B570='Dropdown Answer Key'!$B$12,E570="Unknown"),"Unknown SL",IF(AND(B570='Dropdown Answer Key'!$B$13,OR(F570="Lead",F570="U, May have L",F570="COM",F570="")),"Lead",IF(AND(B570='Dropdown Answer Key'!$B$13,OR(AND(F570="GALV",H570="Y"),AND(F570="GALV",H570="UN"),AND(F570="GALV",H570=""))),"GRR",IF(AND(B570='Dropdown Answer Key'!$B$13,F570="Unknown"),"Unknown SL",IF(AND(B570='Dropdown Answer Key'!$B$14,OR(E570="Lead",E570="U, May have L",E570="COM",E570="")),"Lead",IF(AND(B570='Dropdown Answer Key'!$B$14,OR(F570="Lead",F570="U, May have L",F570="COM",F570="")),"Lead",IF(AND(B570='Dropdown Answer Key'!$B$14,OR(AND(E570="GALV",H570="Y"),AND(E570="GALV",H570="UN"),AND(E570="GALV",H570=""),AND(F570="GALV",H570="Y"),AND(F570="GALV",H570="UN"),AND(F570="GALV",H570=""),AND(F570="GALV",I570="Y"),AND(F570="GALV",I570="UN"),AND(F570="GALV",I570=""))),"GRR",IF(AND(B570='Dropdown Answer Key'!$B$14,OR(E570="Unknown",F570="Unknown")),"Unknown SL","Non Lead")))))))))))</f>
        <v>ERROR</v>
      </c>
      <c r="T570" s="83" t="str">
        <f>IF(OR(M570="",Q570="",S570="ERROR"),"BLANK",IF((AND(M570='Dropdown Answer Key'!$B$25,OR('Service Line Inventory'!S570="Lead",S570="Unknown SL"))),"Tier 1",IF(AND('Service Line Inventory'!M570='Dropdown Answer Key'!$B$26,OR('Service Line Inventory'!S570="Lead",S570="Unknown SL")),"Tier 2",IF(AND('Service Line Inventory'!M570='Dropdown Answer Key'!$B$27,OR('Service Line Inventory'!S570="Lead",S570="Unknown SL")),"Tier 2",IF('Service Line Inventory'!S570="GRR","Tier 3",IF((AND('Service Line Inventory'!M570='Dropdown Answer Key'!$B$25,'Service Line Inventory'!Q570='Dropdown Answer Key'!$M$25,O570='Dropdown Answer Key'!$G$27,'Service Line Inventory'!P570='Dropdown Answer Key'!$J$27,S570="Non Lead")),"Tier 4",IF((AND('Service Line Inventory'!M570='Dropdown Answer Key'!$B$25,'Service Line Inventory'!Q570='Dropdown Answer Key'!$M$25,O570='Dropdown Answer Key'!$G$27,S570="Non Lead")),"Tier 4",IF((AND('Service Line Inventory'!M570='Dropdown Answer Key'!$B$25,'Service Line Inventory'!Q570='Dropdown Answer Key'!$M$25,'Service Line Inventory'!P570='Dropdown Answer Key'!$J$27,S570="Non Lead")),"Tier 4","Tier 5"))))))))</f>
        <v>BLANK</v>
      </c>
      <c r="U570" s="109" t="str">
        <f t="shared" si="33"/>
        <v>ERROR</v>
      </c>
      <c r="V570" s="83" t="str">
        <f t="shared" si="34"/>
        <v>ERROR</v>
      </c>
      <c r="W570" s="83" t="str">
        <f t="shared" si="35"/>
        <v>NO</v>
      </c>
      <c r="X570" s="115"/>
      <c r="Y570" s="84"/>
      <c r="Z570" s="85"/>
    </row>
    <row r="571" spans="1:26" x14ac:dyDescent="0.25">
      <c r="A571" s="89"/>
      <c r="B571" s="90"/>
      <c r="C571" s="112"/>
      <c r="D571" s="90"/>
      <c r="E571" s="112"/>
      <c r="F571" s="112"/>
      <c r="G571" s="114"/>
      <c r="H571" s="102"/>
      <c r="I571" s="90"/>
      <c r="J571" s="91"/>
      <c r="K571" s="90"/>
      <c r="L571" s="102" t="str">
        <f t="shared" si="32"/>
        <v>ERROR</v>
      </c>
      <c r="M571" s="118"/>
      <c r="N571" s="90"/>
      <c r="O571" s="90"/>
      <c r="P571" s="90"/>
      <c r="Q571" s="89"/>
      <c r="R571" s="90"/>
      <c r="S571" s="121" t="str">
        <f>IF(OR(B571="",$C$3="",$G$3=""),"ERROR",IF(AND(B571='Dropdown Answer Key'!$B$12,OR(E571="Lead",E571="U, May have L",E571="COM",E571="")),"Lead",IF(AND(B571='Dropdown Answer Key'!$B$12,OR(AND(E571="GALV",H571="Y"),AND(E571="GALV",H571="UN"),AND(E571="GALV",H571=""))),"GRR",IF(AND(B571='Dropdown Answer Key'!$B$12,E571="Unknown"),"Unknown SL",IF(AND(B571='Dropdown Answer Key'!$B$13,OR(F571="Lead",F571="U, May have L",F571="COM",F571="")),"Lead",IF(AND(B571='Dropdown Answer Key'!$B$13,OR(AND(F571="GALV",H571="Y"),AND(F571="GALV",H571="UN"),AND(F571="GALV",H571=""))),"GRR",IF(AND(B571='Dropdown Answer Key'!$B$13,F571="Unknown"),"Unknown SL",IF(AND(B571='Dropdown Answer Key'!$B$14,OR(E571="Lead",E571="U, May have L",E571="COM",E571="")),"Lead",IF(AND(B571='Dropdown Answer Key'!$B$14,OR(F571="Lead",F571="U, May have L",F571="COM",F571="")),"Lead",IF(AND(B571='Dropdown Answer Key'!$B$14,OR(AND(E571="GALV",H571="Y"),AND(E571="GALV",H571="UN"),AND(E571="GALV",H571=""),AND(F571="GALV",H571="Y"),AND(F571="GALV",H571="UN"),AND(F571="GALV",H571=""),AND(F571="GALV",I571="Y"),AND(F571="GALV",I571="UN"),AND(F571="GALV",I571=""))),"GRR",IF(AND(B571='Dropdown Answer Key'!$B$14,OR(E571="Unknown",F571="Unknown")),"Unknown SL","Non Lead")))))))))))</f>
        <v>ERROR</v>
      </c>
      <c r="T571" s="122" t="str">
        <f>IF(OR(M571="",Q571="",S571="ERROR"),"BLANK",IF((AND(M571='Dropdown Answer Key'!$B$25,OR('Service Line Inventory'!S571="Lead",S571="Unknown SL"))),"Tier 1",IF(AND('Service Line Inventory'!M571='Dropdown Answer Key'!$B$26,OR('Service Line Inventory'!S571="Lead",S571="Unknown SL")),"Tier 2",IF(AND('Service Line Inventory'!M571='Dropdown Answer Key'!$B$27,OR('Service Line Inventory'!S571="Lead",S571="Unknown SL")),"Tier 2",IF('Service Line Inventory'!S571="GRR","Tier 3",IF((AND('Service Line Inventory'!M571='Dropdown Answer Key'!$B$25,'Service Line Inventory'!Q571='Dropdown Answer Key'!$M$25,O571='Dropdown Answer Key'!$G$27,'Service Line Inventory'!P571='Dropdown Answer Key'!$J$27,S571="Non Lead")),"Tier 4",IF((AND('Service Line Inventory'!M571='Dropdown Answer Key'!$B$25,'Service Line Inventory'!Q571='Dropdown Answer Key'!$M$25,O571='Dropdown Answer Key'!$G$27,S571="Non Lead")),"Tier 4",IF((AND('Service Line Inventory'!M571='Dropdown Answer Key'!$B$25,'Service Line Inventory'!Q571='Dropdown Answer Key'!$M$25,'Service Line Inventory'!P571='Dropdown Answer Key'!$J$27,S571="Non Lead")),"Tier 4","Tier 5"))))))))</f>
        <v>BLANK</v>
      </c>
      <c r="U571" s="123" t="str">
        <f t="shared" si="33"/>
        <v>ERROR</v>
      </c>
      <c r="V571" s="122" t="str">
        <f t="shared" si="34"/>
        <v>ERROR</v>
      </c>
      <c r="W571" s="122" t="str">
        <f t="shared" si="35"/>
        <v>NO</v>
      </c>
      <c r="X571" s="116"/>
      <c r="Y571" s="105"/>
      <c r="Z571" s="85"/>
    </row>
    <row r="572" spans="1:26" x14ac:dyDescent="0.25">
      <c r="A572" s="80"/>
      <c r="B572" s="80"/>
      <c r="C572" s="111"/>
      <c r="D572" s="81"/>
      <c r="E572" s="111"/>
      <c r="F572" s="111"/>
      <c r="G572" s="113"/>
      <c r="H572" s="101"/>
      <c r="I572" s="81"/>
      <c r="J572" s="82"/>
      <c r="K572" s="81"/>
      <c r="L572" s="101" t="str">
        <f t="shared" si="32"/>
        <v>ERROR</v>
      </c>
      <c r="M572" s="117"/>
      <c r="N572" s="81"/>
      <c r="O572" s="81"/>
      <c r="P572" s="81"/>
      <c r="Q572" s="80"/>
      <c r="R572" s="81"/>
      <c r="S572" s="106" t="str">
        <f>IF(OR(B572="",$C$3="",$G$3=""),"ERROR",IF(AND(B572='Dropdown Answer Key'!$B$12,OR(E572="Lead",E572="U, May have L",E572="COM",E572="")),"Lead",IF(AND(B572='Dropdown Answer Key'!$B$12,OR(AND(E572="GALV",H572="Y"),AND(E572="GALV",H572="UN"),AND(E572="GALV",H572=""))),"GRR",IF(AND(B572='Dropdown Answer Key'!$B$12,E572="Unknown"),"Unknown SL",IF(AND(B572='Dropdown Answer Key'!$B$13,OR(F572="Lead",F572="U, May have L",F572="COM",F572="")),"Lead",IF(AND(B572='Dropdown Answer Key'!$B$13,OR(AND(F572="GALV",H572="Y"),AND(F572="GALV",H572="UN"),AND(F572="GALV",H572=""))),"GRR",IF(AND(B572='Dropdown Answer Key'!$B$13,F572="Unknown"),"Unknown SL",IF(AND(B572='Dropdown Answer Key'!$B$14,OR(E572="Lead",E572="U, May have L",E572="COM",E572="")),"Lead",IF(AND(B572='Dropdown Answer Key'!$B$14,OR(F572="Lead",F572="U, May have L",F572="COM",F572="")),"Lead",IF(AND(B572='Dropdown Answer Key'!$B$14,OR(AND(E572="GALV",H572="Y"),AND(E572="GALV",H572="UN"),AND(E572="GALV",H572=""),AND(F572="GALV",H572="Y"),AND(F572="GALV",H572="UN"),AND(F572="GALV",H572=""),AND(F572="GALV",I572="Y"),AND(F572="GALV",I572="UN"),AND(F572="GALV",I572=""))),"GRR",IF(AND(B572='Dropdown Answer Key'!$B$14,OR(E572="Unknown",F572="Unknown")),"Unknown SL","Non Lead")))))))))))</f>
        <v>ERROR</v>
      </c>
      <c r="T572" s="83" t="str">
        <f>IF(OR(M572="",Q572="",S572="ERROR"),"BLANK",IF((AND(M572='Dropdown Answer Key'!$B$25,OR('Service Line Inventory'!S572="Lead",S572="Unknown SL"))),"Tier 1",IF(AND('Service Line Inventory'!M572='Dropdown Answer Key'!$B$26,OR('Service Line Inventory'!S572="Lead",S572="Unknown SL")),"Tier 2",IF(AND('Service Line Inventory'!M572='Dropdown Answer Key'!$B$27,OR('Service Line Inventory'!S572="Lead",S572="Unknown SL")),"Tier 2",IF('Service Line Inventory'!S572="GRR","Tier 3",IF((AND('Service Line Inventory'!M572='Dropdown Answer Key'!$B$25,'Service Line Inventory'!Q572='Dropdown Answer Key'!$M$25,O572='Dropdown Answer Key'!$G$27,'Service Line Inventory'!P572='Dropdown Answer Key'!$J$27,S572="Non Lead")),"Tier 4",IF((AND('Service Line Inventory'!M572='Dropdown Answer Key'!$B$25,'Service Line Inventory'!Q572='Dropdown Answer Key'!$M$25,O572='Dropdown Answer Key'!$G$27,S572="Non Lead")),"Tier 4",IF((AND('Service Line Inventory'!M572='Dropdown Answer Key'!$B$25,'Service Line Inventory'!Q572='Dropdown Answer Key'!$M$25,'Service Line Inventory'!P572='Dropdown Answer Key'!$J$27,S572="Non Lead")),"Tier 4","Tier 5"))))))))</f>
        <v>BLANK</v>
      </c>
      <c r="U572" s="109" t="str">
        <f t="shared" si="33"/>
        <v>ERROR</v>
      </c>
      <c r="V572" s="83" t="str">
        <f t="shared" si="34"/>
        <v>ERROR</v>
      </c>
      <c r="W572" s="83" t="str">
        <f t="shared" si="35"/>
        <v>NO</v>
      </c>
      <c r="X572" s="115"/>
      <c r="Y572" s="84"/>
      <c r="Z572" s="85"/>
    </row>
    <row r="573" spans="1:26" x14ac:dyDescent="0.25">
      <c r="A573" s="89"/>
      <c r="B573" s="90"/>
      <c r="C573" s="112"/>
      <c r="D573" s="90"/>
      <c r="E573" s="112"/>
      <c r="F573" s="112"/>
      <c r="G573" s="114"/>
      <c r="H573" s="102"/>
      <c r="I573" s="90"/>
      <c r="J573" s="91"/>
      <c r="K573" s="90"/>
      <c r="L573" s="102" t="str">
        <f t="shared" si="32"/>
        <v>ERROR</v>
      </c>
      <c r="M573" s="118"/>
      <c r="N573" s="90"/>
      <c r="O573" s="90"/>
      <c r="P573" s="90"/>
      <c r="Q573" s="89"/>
      <c r="R573" s="90"/>
      <c r="S573" s="121" t="str">
        <f>IF(OR(B573="",$C$3="",$G$3=""),"ERROR",IF(AND(B573='Dropdown Answer Key'!$B$12,OR(E573="Lead",E573="U, May have L",E573="COM",E573="")),"Lead",IF(AND(B573='Dropdown Answer Key'!$B$12,OR(AND(E573="GALV",H573="Y"),AND(E573="GALV",H573="UN"),AND(E573="GALV",H573=""))),"GRR",IF(AND(B573='Dropdown Answer Key'!$B$12,E573="Unknown"),"Unknown SL",IF(AND(B573='Dropdown Answer Key'!$B$13,OR(F573="Lead",F573="U, May have L",F573="COM",F573="")),"Lead",IF(AND(B573='Dropdown Answer Key'!$B$13,OR(AND(F573="GALV",H573="Y"),AND(F573="GALV",H573="UN"),AND(F573="GALV",H573=""))),"GRR",IF(AND(B573='Dropdown Answer Key'!$B$13,F573="Unknown"),"Unknown SL",IF(AND(B573='Dropdown Answer Key'!$B$14,OR(E573="Lead",E573="U, May have L",E573="COM",E573="")),"Lead",IF(AND(B573='Dropdown Answer Key'!$B$14,OR(F573="Lead",F573="U, May have L",F573="COM",F573="")),"Lead",IF(AND(B573='Dropdown Answer Key'!$B$14,OR(AND(E573="GALV",H573="Y"),AND(E573="GALV",H573="UN"),AND(E573="GALV",H573=""),AND(F573="GALV",H573="Y"),AND(F573="GALV",H573="UN"),AND(F573="GALV",H573=""),AND(F573="GALV",I573="Y"),AND(F573="GALV",I573="UN"),AND(F573="GALV",I573=""))),"GRR",IF(AND(B573='Dropdown Answer Key'!$B$14,OR(E573="Unknown",F573="Unknown")),"Unknown SL","Non Lead")))))))))))</f>
        <v>ERROR</v>
      </c>
      <c r="T573" s="122" t="str">
        <f>IF(OR(M573="",Q573="",S573="ERROR"),"BLANK",IF((AND(M573='Dropdown Answer Key'!$B$25,OR('Service Line Inventory'!S573="Lead",S573="Unknown SL"))),"Tier 1",IF(AND('Service Line Inventory'!M573='Dropdown Answer Key'!$B$26,OR('Service Line Inventory'!S573="Lead",S573="Unknown SL")),"Tier 2",IF(AND('Service Line Inventory'!M573='Dropdown Answer Key'!$B$27,OR('Service Line Inventory'!S573="Lead",S573="Unknown SL")),"Tier 2",IF('Service Line Inventory'!S573="GRR","Tier 3",IF((AND('Service Line Inventory'!M573='Dropdown Answer Key'!$B$25,'Service Line Inventory'!Q573='Dropdown Answer Key'!$M$25,O573='Dropdown Answer Key'!$G$27,'Service Line Inventory'!P573='Dropdown Answer Key'!$J$27,S573="Non Lead")),"Tier 4",IF((AND('Service Line Inventory'!M573='Dropdown Answer Key'!$B$25,'Service Line Inventory'!Q573='Dropdown Answer Key'!$M$25,O573='Dropdown Answer Key'!$G$27,S573="Non Lead")),"Tier 4",IF((AND('Service Line Inventory'!M573='Dropdown Answer Key'!$B$25,'Service Line Inventory'!Q573='Dropdown Answer Key'!$M$25,'Service Line Inventory'!P573='Dropdown Answer Key'!$J$27,S573="Non Lead")),"Tier 4","Tier 5"))))))))</f>
        <v>BLANK</v>
      </c>
      <c r="U573" s="123" t="str">
        <f t="shared" si="33"/>
        <v>ERROR</v>
      </c>
      <c r="V573" s="122" t="str">
        <f t="shared" si="34"/>
        <v>ERROR</v>
      </c>
      <c r="W573" s="122" t="str">
        <f t="shared" si="35"/>
        <v>NO</v>
      </c>
      <c r="X573" s="116"/>
      <c r="Y573" s="105"/>
      <c r="Z573" s="85"/>
    </row>
    <row r="574" spans="1:26" x14ac:dyDescent="0.25">
      <c r="A574" s="80"/>
      <c r="B574" s="80"/>
      <c r="C574" s="111"/>
      <c r="D574" s="81"/>
      <c r="E574" s="111"/>
      <c r="F574" s="111"/>
      <c r="G574" s="113"/>
      <c r="H574" s="101"/>
      <c r="I574" s="81"/>
      <c r="J574" s="82"/>
      <c r="K574" s="81"/>
      <c r="L574" s="101" t="str">
        <f t="shared" si="32"/>
        <v>ERROR</v>
      </c>
      <c r="M574" s="117"/>
      <c r="N574" s="81"/>
      <c r="O574" s="81"/>
      <c r="P574" s="81"/>
      <c r="Q574" s="80"/>
      <c r="R574" s="81"/>
      <c r="S574" s="106" t="str">
        <f>IF(OR(B574="",$C$3="",$G$3=""),"ERROR",IF(AND(B574='Dropdown Answer Key'!$B$12,OR(E574="Lead",E574="U, May have L",E574="COM",E574="")),"Lead",IF(AND(B574='Dropdown Answer Key'!$B$12,OR(AND(E574="GALV",H574="Y"),AND(E574="GALV",H574="UN"),AND(E574="GALV",H574=""))),"GRR",IF(AND(B574='Dropdown Answer Key'!$B$12,E574="Unknown"),"Unknown SL",IF(AND(B574='Dropdown Answer Key'!$B$13,OR(F574="Lead",F574="U, May have L",F574="COM",F574="")),"Lead",IF(AND(B574='Dropdown Answer Key'!$B$13,OR(AND(F574="GALV",H574="Y"),AND(F574="GALV",H574="UN"),AND(F574="GALV",H574=""))),"GRR",IF(AND(B574='Dropdown Answer Key'!$B$13,F574="Unknown"),"Unknown SL",IF(AND(B574='Dropdown Answer Key'!$B$14,OR(E574="Lead",E574="U, May have L",E574="COM",E574="")),"Lead",IF(AND(B574='Dropdown Answer Key'!$B$14,OR(F574="Lead",F574="U, May have L",F574="COM",F574="")),"Lead",IF(AND(B574='Dropdown Answer Key'!$B$14,OR(AND(E574="GALV",H574="Y"),AND(E574="GALV",H574="UN"),AND(E574="GALV",H574=""),AND(F574="GALV",H574="Y"),AND(F574="GALV",H574="UN"),AND(F574="GALV",H574=""),AND(F574="GALV",I574="Y"),AND(F574="GALV",I574="UN"),AND(F574="GALV",I574=""))),"GRR",IF(AND(B574='Dropdown Answer Key'!$B$14,OR(E574="Unknown",F574="Unknown")),"Unknown SL","Non Lead")))))))))))</f>
        <v>ERROR</v>
      </c>
      <c r="T574" s="83" t="str">
        <f>IF(OR(M574="",Q574="",S574="ERROR"),"BLANK",IF((AND(M574='Dropdown Answer Key'!$B$25,OR('Service Line Inventory'!S574="Lead",S574="Unknown SL"))),"Tier 1",IF(AND('Service Line Inventory'!M574='Dropdown Answer Key'!$B$26,OR('Service Line Inventory'!S574="Lead",S574="Unknown SL")),"Tier 2",IF(AND('Service Line Inventory'!M574='Dropdown Answer Key'!$B$27,OR('Service Line Inventory'!S574="Lead",S574="Unknown SL")),"Tier 2",IF('Service Line Inventory'!S574="GRR","Tier 3",IF((AND('Service Line Inventory'!M574='Dropdown Answer Key'!$B$25,'Service Line Inventory'!Q574='Dropdown Answer Key'!$M$25,O574='Dropdown Answer Key'!$G$27,'Service Line Inventory'!P574='Dropdown Answer Key'!$J$27,S574="Non Lead")),"Tier 4",IF((AND('Service Line Inventory'!M574='Dropdown Answer Key'!$B$25,'Service Line Inventory'!Q574='Dropdown Answer Key'!$M$25,O574='Dropdown Answer Key'!$G$27,S574="Non Lead")),"Tier 4",IF((AND('Service Line Inventory'!M574='Dropdown Answer Key'!$B$25,'Service Line Inventory'!Q574='Dropdown Answer Key'!$M$25,'Service Line Inventory'!P574='Dropdown Answer Key'!$J$27,S574="Non Lead")),"Tier 4","Tier 5"))))))))</f>
        <v>BLANK</v>
      </c>
      <c r="U574" s="109" t="str">
        <f t="shared" si="33"/>
        <v>ERROR</v>
      </c>
      <c r="V574" s="83" t="str">
        <f t="shared" si="34"/>
        <v>ERROR</v>
      </c>
      <c r="W574" s="83" t="str">
        <f t="shared" si="35"/>
        <v>NO</v>
      </c>
      <c r="X574" s="115"/>
      <c r="Y574" s="84"/>
      <c r="Z574" s="85"/>
    </row>
    <row r="575" spans="1:26" x14ac:dyDescent="0.25">
      <c r="A575" s="89"/>
      <c r="B575" s="90"/>
      <c r="C575" s="112"/>
      <c r="D575" s="90"/>
      <c r="E575" s="112"/>
      <c r="F575" s="112"/>
      <c r="G575" s="114"/>
      <c r="H575" s="102"/>
      <c r="I575" s="90"/>
      <c r="J575" s="91"/>
      <c r="K575" s="90"/>
      <c r="L575" s="102" t="str">
        <f t="shared" si="32"/>
        <v>ERROR</v>
      </c>
      <c r="M575" s="118"/>
      <c r="N575" s="90"/>
      <c r="O575" s="90"/>
      <c r="P575" s="90"/>
      <c r="Q575" s="89"/>
      <c r="R575" s="90"/>
      <c r="S575" s="121" t="str">
        <f>IF(OR(B575="",$C$3="",$G$3=""),"ERROR",IF(AND(B575='Dropdown Answer Key'!$B$12,OR(E575="Lead",E575="U, May have L",E575="COM",E575="")),"Lead",IF(AND(B575='Dropdown Answer Key'!$B$12,OR(AND(E575="GALV",H575="Y"),AND(E575="GALV",H575="UN"),AND(E575="GALV",H575=""))),"GRR",IF(AND(B575='Dropdown Answer Key'!$B$12,E575="Unknown"),"Unknown SL",IF(AND(B575='Dropdown Answer Key'!$B$13,OR(F575="Lead",F575="U, May have L",F575="COM",F575="")),"Lead",IF(AND(B575='Dropdown Answer Key'!$B$13,OR(AND(F575="GALV",H575="Y"),AND(F575="GALV",H575="UN"),AND(F575="GALV",H575=""))),"GRR",IF(AND(B575='Dropdown Answer Key'!$B$13,F575="Unknown"),"Unknown SL",IF(AND(B575='Dropdown Answer Key'!$B$14,OR(E575="Lead",E575="U, May have L",E575="COM",E575="")),"Lead",IF(AND(B575='Dropdown Answer Key'!$B$14,OR(F575="Lead",F575="U, May have L",F575="COM",F575="")),"Lead",IF(AND(B575='Dropdown Answer Key'!$B$14,OR(AND(E575="GALV",H575="Y"),AND(E575="GALV",H575="UN"),AND(E575="GALV",H575=""),AND(F575="GALV",H575="Y"),AND(F575="GALV",H575="UN"),AND(F575="GALV",H575=""),AND(F575="GALV",I575="Y"),AND(F575="GALV",I575="UN"),AND(F575="GALV",I575=""))),"GRR",IF(AND(B575='Dropdown Answer Key'!$B$14,OR(E575="Unknown",F575="Unknown")),"Unknown SL","Non Lead")))))))))))</f>
        <v>ERROR</v>
      </c>
      <c r="T575" s="122" t="str">
        <f>IF(OR(M575="",Q575="",S575="ERROR"),"BLANK",IF((AND(M575='Dropdown Answer Key'!$B$25,OR('Service Line Inventory'!S575="Lead",S575="Unknown SL"))),"Tier 1",IF(AND('Service Line Inventory'!M575='Dropdown Answer Key'!$B$26,OR('Service Line Inventory'!S575="Lead",S575="Unknown SL")),"Tier 2",IF(AND('Service Line Inventory'!M575='Dropdown Answer Key'!$B$27,OR('Service Line Inventory'!S575="Lead",S575="Unknown SL")),"Tier 2",IF('Service Line Inventory'!S575="GRR","Tier 3",IF((AND('Service Line Inventory'!M575='Dropdown Answer Key'!$B$25,'Service Line Inventory'!Q575='Dropdown Answer Key'!$M$25,O575='Dropdown Answer Key'!$G$27,'Service Line Inventory'!P575='Dropdown Answer Key'!$J$27,S575="Non Lead")),"Tier 4",IF((AND('Service Line Inventory'!M575='Dropdown Answer Key'!$B$25,'Service Line Inventory'!Q575='Dropdown Answer Key'!$M$25,O575='Dropdown Answer Key'!$G$27,S575="Non Lead")),"Tier 4",IF((AND('Service Line Inventory'!M575='Dropdown Answer Key'!$B$25,'Service Line Inventory'!Q575='Dropdown Answer Key'!$M$25,'Service Line Inventory'!P575='Dropdown Answer Key'!$J$27,S575="Non Lead")),"Tier 4","Tier 5"))))))))</f>
        <v>BLANK</v>
      </c>
      <c r="U575" s="123" t="str">
        <f t="shared" si="33"/>
        <v>ERROR</v>
      </c>
      <c r="V575" s="122" t="str">
        <f t="shared" si="34"/>
        <v>ERROR</v>
      </c>
      <c r="W575" s="122" t="str">
        <f t="shared" si="35"/>
        <v>NO</v>
      </c>
      <c r="X575" s="116"/>
      <c r="Y575" s="105"/>
      <c r="Z575" s="85"/>
    </row>
    <row r="576" spans="1:26" x14ac:dyDescent="0.25">
      <c r="A576" s="80"/>
      <c r="B576" s="80"/>
      <c r="C576" s="111"/>
      <c r="D576" s="81"/>
      <c r="E576" s="111"/>
      <c r="F576" s="111"/>
      <c r="G576" s="113"/>
      <c r="H576" s="101"/>
      <c r="I576" s="81"/>
      <c r="J576" s="82"/>
      <c r="K576" s="81"/>
      <c r="L576" s="101" t="str">
        <f t="shared" si="32"/>
        <v>ERROR</v>
      </c>
      <c r="M576" s="117"/>
      <c r="N576" s="81"/>
      <c r="O576" s="81"/>
      <c r="P576" s="81"/>
      <c r="Q576" s="80"/>
      <c r="R576" s="81"/>
      <c r="S576" s="106" t="str">
        <f>IF(OR(B576="",$C$3="",$G$3=""),"ERROR",IF(AND(B576='Dropdown Answer Key'!$B$12,OR(E576="Lead",E576="U, May have L",E576="COM",E576="")),"Lead",IF(AND(B576='Dropdown Answer Key'!$B$12,OR(AND(E576="GALV",H576="Y"),AND(E576="GALV",H576="UN"),AND(E576="GALV",H576=""))),"GRR",IF(AND(B576='Dropdown Answer Key'!$B$12,E576="Unknown"),"Unknown SL",IF(AND(B576='Dropdown Answer Key'!$B$13,OR(F576="Lead",F576="U, May have L",F576="COM",F576="")),"Lead",IF(AND(B576='Dropdown Answer Key'!$B$13,OR(AND(F576="GALV",H576="Y"),AND(F576="GALV",H576="UN"),AND(F576="GALV",H576=""))),"GRR",IF(AND(B576='Dropdown Answer Key'!$B$13,F576="Unknown"),"Unknown SL",IF(AND(B576='Dropdown Answer Key'!$B$14,OR(E576="Lead",E576="U, May have L",E576="COM",E576="")),"Lead",IF(AND(B576='Dropdown Answer Key'!$B$14,OR(F576="Lead",F576="U, May have L",F576="COM",F576="")),"Lead",IF(AND(B576='Dropdown Answer Key'!$B$14,OR(AND(E576="GALV",H576="Y"),AND(E576="GALV",H576="UN"),AND(E576="GALV",H576=""),AND(F576="GALV",H576="Y"),AND(F576="GALV",H576="UN"),AND(F576="GALV",H576=""),AND(F576="GALV",I576="Y"),AND(F576="GALV",I576="UN"),AND(F576="GALV",I576=""))),"GRR",IF(AND(B576='Dropdown Answer Key'!$B$14,OR(E576="Unknown",F576="Unknown")),"Unknown SL","Non Lead")))))))))))</f>
        <v>ERROR</v>
      </c>
      <c r="T576" s="83" t="str">
        <f>IF(OR(M576="",Q576="",S576="ERROR"),"BLANK",IF((AND(M576='Dropdown Answer Key'!$B$25,OR('Service Line Inventory'!S576="Lead",S576="Unknown SL"))),"Tier 1",IF(AND('Service Line Inventory'!M576='Dropdown Answer Key'!$B$26,OR('Service Line Inventory'!S576="Lead",S576="Unknown SL")),"Tier 2",IF(AND('Service Line Inventory'!M576='Dropdown Answer Key'!$B$27,OR('Service Line Inventory'!S576="Lead",S576="Unknown SL")),"Tier 2",IF('Service Line Inventory'!S576="GRR","Tier 3",IF((AND('Service Line Inventory'!M576='Dropdown Answer Key'!$B$25,'Service Line Inventory'!Q576='Dropdown Answer Key'!$M$25,O576='Dropdown Answer Key'!$G$27,'Service Line Inventory'!P576='Dropdown Answer Key'!$J$27,S576="Non Lead")),"Tier 4",IF((AND('Service Line Inventory'!M576='Dropdown Answer Key'!$B$25,'Service Line Inventory'!Q576='Dropdown Answer Key'!$M$25,O576='Dropdown Answer Key'!$G$27,S576="Non Lead")),"Tier 4",IF((AND('Service Line Inventory'!M576='Dropdown Answer Key'!$B$25,'Service Line Inventory'!Q576='Dropdown Answer Key'!$M$25,'Service Line Inventory'!P576='Dropdown Answer Key'!$J$27,S576="Non Lead")),"Tier 4","Tier 5"))))))))</f>
        <v>BLANK</v>
      </c>
      <c r="U576" s="109" t="str">
        <f t="shared" si="33"/>
        <v>ERROR</v>
      </c>
      <c r="V576" s="83" t="str">
        <f t="shared" si="34"/>
        <v>ERROR</v>
      </c>
      <c r="W576" s="83" t="str">
        <f t="shared" si="35"/>
        <v>NO</v>
      </c>
      <c r="X576" s="115"/>
      <c r="Y576" s="84"/>
      <c r="Z576" s="85"/>
    </row>
    <row r="577" spans="1:26" x14ac:dyDescent="0.25">
      <c r="A577" s="89"/>
      <c r="B577" s="90"/>
      <c r="C577" s="112"/>
      <c r="D577" s="90"/>
      <c r="E577" s="112"/>
      <c r="F577" s="112"/>
      <c r="G577" s="114"/>
      <c r="H577" s="102"/>
      <c r="I577" s="90"/>
      <c r="J577" s="91"/>
      <c r="K577" s="90"/>
      <c r="L577" s="102" t="str">
        <f t="shared" si="32"/>
        <v>ERROR</v>
      </c>
      <c r="M577" s="118"/>
      <c r="N577" s="90"/>
      <c r="O577" s="90"/>
      <c r="P577" s="90"/>
      <c r="Q577" s="89"/>
      <c r="R577" s="90"/>
      <c r="S577" s="121" t="str">
        <f>IF(OR(B577="",$C$3="",$G$3=""),"ERROR",IF(AND(B577='Dropdown Answer Key'!$B$12,OR(E577="Lead",E577="U, May have L",E577="COM",E577="")),"Lead",IF(AND(B577='Dropdown Answer Key'!$B$12,OR(AND(E577="GALV",H577="Y"),AND(E577="GALV",H577="UN"),AND(E577="GALV",H577=""))),"GRR",IF(AND(B577='Dropdown Answer Key'!$B$12,E577="Unknown"),"Unknown SL",IF(AND(B577='Dropdown Answer Key'!$B$13,OR(F577="Lead",F577="U, May have L",F577="COM",F577="")),"Lead",IF(AND(B577='Dropdown Answer Key'!$B$13,OR(AND(F577="GALV",H577="Y"),AND(F577="GALV",H577="UN"),AND(F577="GALV",H577=""))),"GRR",IF(AND(B577='Dropdown Answer Key'!$B$13,F577="Unknown"),"Unknown SL",IF(AND(B577='Dropdown Answer Key'!$B$14,OR(E577="Lead",E577="U, May have L",E577="COM",E577="")),"Lead",IF(AND(B577='Dropdown Answer Key'!$B$14,OR(F577="Lead",F577="U, May have L",F577="COM",F577="")),"Lead",IF(AND(B577='Dropdown Answer Key'!$B$14,OR(AND(E577="GALV",H577="Y"),AND(E577="GALV",H577="UN"),AND(E577="GALV",H577=""),AND(F577="GALV",H577="Y"),AND(F577="GALV",H577="UN"),AND(F577="GALV",H577=""),AND(F577="GALV",I577="Y"),AND(F577="GALV",I577="UN"),AND(F577="GALV",I577=""))),"GRR",IF(AND(B577='Dropdown Answer Key'!$B$14,OR(E577="Unknown",F577="Unknown")),"Unknown SL","Non Lead")))))))))))</f>
        <v>ERROR</v>
      </c>
      <c r="T577" s="122" t="str">
        <f>IF(OR(M577="",Q577="",S577="ERROR"),"BLANK",IF((AND(M577='Dropdown Answer Key'!$B$25,OR('Service Line Inventory'!S577="Lead",S577="Unknown SL"))),"Tier 1",IF(AND('Service Line Inventory'!M577='Dropdown Answer Key'!$B$26,OR('Service Line Inventory'!S577="Lead",S577="Unknown SL")),"Tier 2",IF(AND('Service Line Inventory'!M577='Dropdown Answer Key'!$B$27,OR('Service Line Inventory'!S577="Lead",S577="Unknown SL")),"Tier 2",IF('Service Line Inventory'!S577="GRR","Tier 3",IF((AND('Service Line Inventory'!M577='Dropdown Answer Key'!$B$25,'Service Line Inventory'!Q577='Dropdown Answer Key'!$M$25,O577='Dropdown Answer Key'!$G$27,'Service Line Inventory'!P577='Dropdown Answer Key'!$J$27,S577="Non Lead")),"Tier 4",IF((AND('Service Line Inventory'!M577='Dropdown Answer Key'!$B$25,'Service Line Inventory'!Q577='Dropdown Answer Key'!$M$25,O577='Dropdown Answer Key'!$G$27,S577="Non Lead")),"Tier 4",IF((AND('Service Line Inventory'!M577='Dropdown Answer Key'!$B$25,'Service Line Inventory'!Q577='Dropdown Answer Key'!$M$25,'Service Line Inventory'!P577='Dropdown Answer Key'!$J$27,S577="Non Lead")),"Tier 4","Tier 5"))))))))</f>
        <v>BLANK</v>
      </c>
      <c r="U577" s="123" t="str">
        <f t="shared" si="33"/>
        <v>ERROR</v>
      </c>
      <c r="V577" s="122" t="str">
        <f t="shared" si="34"/>
        <v>ERROR</v>
      </c>
      <c r="W577" s="122" t="str">
        <f t="shared" si="35"/>
        <v>NO</v>
      </c>
      <c r="X577" s="116"/>
      <c r="Y577" s="105"/>
      <c r="Z577" s="85"/>
    </row>
    <row r="578" spans="1:26" x14ac:dyDescent="0.25">
      <c r="A578" s="80"/>
      <c r="B578" s="80"/>
      <c r="C578" s="111"/>
      <c r="D578" s="81"/>
      <c r="E578" s="111"/>
      <c r="F578" s="111"/>
      <c r="G578" s="113"/>
      <c r="H578" s="101"/>
      <c r="I578" s="81"/>
      <c r="J578" s="82"/>
      <c r="K578" s="81"/>
      <c r="L578" s="101" t="str">
        <f t="shared" si="32"/>
        <v>ERROR</v>
      </c>
      <c r="M578" s="117"/>
      <c r="N578" s="81"/>
      <c r="O578" s="81"/>
      <c r="P578" s="81"/>
      <c r="Q578" s="80"/>
      <c r="R578" s="81"/>
      <c r="S578" s="106" t="str">
        <f>IF(OR(B578="",$C$3="",$G$3=""),"ERROR",IF(AND(B578='Dropdown Answer Key'!$B$12,OR(E578="Lead",E578="U, May have L",E578="COM",E578="")),"Lead",IF(AND(B578='Dropdown Answer Key'!$B$12,OR(AND(E578="GALV",H578="Y"),AND(E578="GALV",H578="UN"),AND(E578="GALV",H578=""))),"GRR",IF(AND(B578='Dropdown Answer Key'!$B$12,E578="Unknown"),"Unknown SL",IF(AND(B578='Dropdown Answer Key'!$B$13,OR(F578="Lead",F578="U, May have L",F578="COM",F578="")),"Lead",IF(AND(B578='Dropdown Answer Key'!$B$13,OR(AND(F578="GALV",H578="Y"),AND(F578="GALV",H578="UN"),AND(F578="GALV",H578=""))),"GRR",IF(AND(B578='Dropdown Answer Key'!$B$13,F578="Unknown"),"Unknown SL",IF(AND(B578='Dropdown Answer Key'!$B$14,OR(E578="Lead",E578="U, May have L",E578="COM",E578="")),"Lead",IF(AND(B578='Dropdown Answer Key'!$B$14,OR(F578="Lead",F578="U, May have L",F578="COM",F578="")),"Lead",IF(AND(B578='Dropdown Answer Key'!$B$14,OR(AND(E578="GALV",H578="Y"),AND(E578="GALV",H578="UN"),AND(E578="GALV",H578=""),AND(F578="GALV",H578="Y"),AND(F578="GALV",H578="UN"),AND(F578="GALV",H578=""),AND(F578="GALV",I578="Y"),AND(F578="GALV",I578="UN"),AND(F578="GALV",I578=""))),"GRR",IF(AND(B578='Dropdown Answer Key'!$B$14,OR(E578="Unknown",F578="Unknown")),"Unknown SL","Non Lead")))))))))))</f>
        <v>ERROR</v>
      </c>
      <c r="T578" s="83" t="str">
        <f>IF(OR(M578="",Q578="",S578="ERROR"),"BLANK",IF((AND(M578='Dropdown Answer Key'!$B$25,OR('Service Line Inventory'!S578="Lead",S578="Unknown SL"))),"Tier 1",IF(AND('Service Line Inventory'!M578='Dropdown Answer Key'!$B$26,OR('Service Line Inventory'!S578="Lead",S578="Unknown SL")),"Tier 2",IF(AND('Service Line Inventory'!M578='Dropdown Answer Key'!$B$27,OR('Service Line Inventory'!S578="Lead",S578="Unknown SL")),"Tier 2",IF('Service Line Inventory'!S578="GRR","Tier 3",IF((AND('Service Line Inventory'!M578='Dropdown Answer Key'!$B$25,'Service Line Inventory'!Q578='Dropdown Answer Key'!$M$25,O578='Dropdown Answer Key'!$G$27,'Service Line Inventory'!P578='Dropdown Answer Key'!$J$27,S578="Non Lead")),"Tier 4",IF((AND('Service Line Inventory'!M578='Dropdown Answer Key'!$B$25,'Service Line Inventory'!Q578='Dropdown Answer Key'!$M$25,O578='Dropdown Answer Key'!$G$27,S578="Non Lead")),"Tier 4",IF((AND('Service Line Inventory'!M578='Dropdown Answer Key'!$B$25,'Service Line Inventory'!Q578='Dropdown Answer Key'!$M$25,'Service Line Inventory'!P578='Dropdown Answer Key'!$J$27,S578="Non Lead")),"Tier 4","Tier 5"))))))))</f>
        <v>BLANK</v>
      </c>
      <c r="U578" s="109" t="str">
        <f t="shared" si="33"/>
        <v>ERROR</v>
      </c>
      <c r="V578" s="83" t="str">
        <f t="shared" si="34"/>
        <v>ERROR</v>
      </c>
      <c r="W578" s="83" t="str">
        <f t="shared" si="35"/>
        <v>NO</v>
      </c>
      <c r="X578" s="115"/>
      <c r="Y578" s="84"/>
      <c r="Z578" s="85"/>
    </row>
    <row r="579" spans="1:26" x14ac:dyDescent="0.25">
      <c r="A579" s="89"/>
      <c r="B579" s="90"/>
      <c r="C579" s="112"/>
      <c r="D579" s="90"/>
      <c r="E579" s="112"/>
      <c r="F579" s="112"/>
      <c r="G579" s="114"/>
      <c r="H579" s="102"/>
      <c r="I579" s="90"/>
      <c r="J579" s="91"/>
      <c r="K579" s="90"/>
      <c r="L579" s="102" t="str">
        <f t="shared" si="32"/>
        <v>ERROR</v>
      </c>
      <c r="M579" s="118"/>
      <c r="N579" s="90"/>
      <c r="O579" s="90"/>
      <c r="P579" s="90"/>
      <c r="Q579" s="89"/>
      <c r="R579" s="90"/>
      <c r="S579" s="121" t="str">
        <f>IF(OR(B579="",$C$3="",$G$3=""),"ERROR",IF(AND(B579='Dropdown Answer Key'!$B$12,OR(E579="Lead",E579="U, May have L",E579="COM",E579="")),"Lead",IF(AND(B579='Dropdown Answer Key'!$B$12,OR(AND(E579="GALV",H579="Y"),AND(E579="GALV",H579="UN"),AND(E579="GALV",H579=""))),"GRR",IF(AND(B579='Dropdown Answer Key'!$B$12,E579="Unknown"),"Unknown SL",IF(AND(B579='Dropdown Answer Key'!$B$13,OR(F579="Lead",F579="U, May have L",F579="COM",F579="")),"Lead",IF(AND(B579='Dropdown Answer Key'!$B$13,OR(AND(F579="GALV",H579="Y"),AND(F579="GALV",H579="UN"),AND(F579="GALV",H579=""))),"GRR",IF(AND(B579='Dropdown Answer Key'!$B$13,F579="Unknown"),"Unknown SL",IF(AND(B579='Dropdown Answer Key'!$B$14,OR(E579="Lead",E579="U, May have L",E579="COM",E579="")),"Lead",IF(AND(B579='Dropdown Answer Key'!$B$14,OR(F579="Lead",F579="U, May have L",F579="COM",F579="")),"Lead",IF(AND(B579='Dropdown Answer Key'!$B$14,OR(AND(E579="GALV",H579="Y"),AND(E579="GALV",H579="UN"),AND(E579="GALV",H579=""),AND(F579="GALV",H579="Y"),AND(F579="GALV",H579="UN"),AND(F579="GALV",H579=""),AND(F579="GALV",I579="Y"),AND(F579="GALV",I579="UN"),AND(F579="GALV",I579=""))),"GRR",IF(AND(B579='Dropdown Answer Key'!$B$14,OR(E579="Unknown",F579="Unknown")),"Unknown SL","Non Lead")))))))))))</f>
        <v>ERROR</v>
      </c>
      <c r="T579" s="122" t="str">
        <f>IF(OR(M579="",Q579="",S579="ERROR"),"BLANK",IF((AND(M579='Dropdown Answer Key'!$B$25,OR('Service Line Inventory'!S579="Lead",S579="Unknown SL"))),"Tier 1",IF(AND('Service Line Inventory'!M579='Dropdown Answer Key'!$B$26,OR('Service Line Inventory'!S579="Lead",S579="Unknown SL")),"Tier 2",IF(AND('Service Line Inventory'!M579='Dropdown Answer Key'!$B$27,OR('Service Line Inventory'!S579="Lead",S579="Unknown SL")),"Tier 2",IF('Service Line Inventory'!S579="GRR","Tier 3",IF((AND('Service Line Inventory'!M579='Dropdown Answer Key'!$B$25,'Service Line Inventory'!Q579='Dropdown Answer Key'!$M$25,O579='Dropdown Answer Key'!$G$27,'Service Line Inventory'!P579='Dropdown Answer Key'!$J$27,S579="Non Lead")),"Tier 4",IF((AND('Service Line Inventory'!M579='Dropdown Answer Key'!$B$25,'Service Line Inventory'!Q579='Dropdown Answer Key'!$M$25,O579='Dropdown Answer Key'!$G$27,S579="Non Lead")),"Tier 4",IF((AND('Service Line Inventory'!M579='Dropdown Answer Key'!$B$25,'Service Line Inventory'!Q579='Dropdown Answer Key'!$M$25,'Service Line Inventory'!P579='Dropdown Answer Key'!$J$27,S579="Non Lead")),"Tier 4","Tier 5"))))))))</f>
        <v>BLANK</v>
      </c>
      <c r="U579" s="123" t="str">
        <f t="shared" si="33"/>
        <v>ERROR</v>
      </c>
      <c r="V579" s="122" t="str">
        <f t="shared" si="34"/>
        <v>ERROR</v>
      </c>
      <c r="W579" s="122" t="str">
        <f t="shared" si="35"/>
        <v>NO</v>
      </c>
      <c r="X579" s="116"/>
      <c r="Y579" s="105"/>
      <c r="Z579" s="85"/>
    </row>
    <row r="580" spans="1:26" x14ac:dyDescent="0.25">
      <c r="A580" s="80"/>
      <c r="B580" s="80"/>
      <c r="C580" s="111"/>
      <c r="D580" s="81"/>
      <c r="E580" s="111"/>
      <c r="F580" s="111"/>
      <c r="G580" s="113"/>
      <c r="H580" s="101"/>
      <c r="I580" s="81"/>
      <c r="J580" s="82"/>
      <c r="K580" s="81"/>
      <c r="L580" s="101" t="str">
        <f t="shared" si="32"/>
        <v>ERROR</v>
      </c>
      <c r="M580" s="117"/>
      <c r="N580" s="81"/>
      <c r="O580" s="81"/>
      <c r="P580" s="81"/>
      <c r="Q580" s="80"/>
      <c r="R580" s="81"/>
      <c r="S580" s="106" t="str">
        <f>IF(OR(B580="",$C$3="",$G$3=""),"ERROR",IF(AND(B580='Dropdown Answer Key'!$B$12,OR(E580="Lead",E580="U, May have L",E580="COM",E580="")),"Lead",IF(AND(B580='Dropdown Answer Key'!$B$12,OR(AND(E580="GALV",H580="Y"),AND(E580="GALV",H580="UN"),AND(E580="GALV",H580=""))),"GRR",IF(AND(B580='Dropdown Answer Key'!$B$12,E580="Unknown"),"Unknown SL",IF(AND(B580='Dropdown Answer Key'!$B$13,OR(F580="Lead",F580="U, May have L",F580="COM",F580="")),"Lead",IF(AND(B580='Dropdown Answer Key'!$B$13,OR(AND(F580="GALV",H580="Y"),AND(F580="GALV",H580="UN"),AND(F580="GALV",H580=""))),"GRR",IF(AND(B580='Dropdown Answer Key'!$B$13,F580="Unknown"),"Unknown SL",IF(AND(B580='Dropdown Answer Key'!$B$14,OR(E580="Lead",E580="U, May have L",E580="COM",E580="")),"Lead",IF(AND(B580='Dropdown Answer Key'!$B$14,OR(F580="Lead",F580="U, May have L",F580="COM",F580="")),"Lead",IF(AND(B580='Dropdown Answer Key'!$B$14,OR(AND(E580="GALV",H580="Y"),AND(E580="GALV",H580="UN"),AND(E580="GALV",H580=""),AND(F580="GALV",H580="Y"),AND(F580="GALV",H580="UN"),AND(F580="GALV",H580=""),AND(F580="GALV",I580="Y"),AND(F580="GALV",I580="UN"),AND(F580="GALV",I580=""))),"GRR",IF(AND(B580='Dropdown Answer Key'!$B$14,OR(E580="Unknown",F580="Unknown")),"Unknown SL","Non Lead")))))))))))</f>
        <v>ERROR</v>
      </c>
      <c r="T580" s="83" t="str">
        <f>IF(OR(M580="",Q580="",S580="ERROR"),"BLANK",IF((AND(M580='Dropdown Answer Key'!$B$25,OR('Service Line Inventory'!S580="Lead",S580="Unknown SL"))),"Tier 1",IF(AND('Service Line Inventory'!M580='Dropdown Answer Key'!$B$26,OR('Service Line Inventory'!S580="Lead",S580="Unknown SL")),"Tier 2",IF(AND('Service Line Inventory'!M580='Dropdown Answer Key'!$B$27,OR('Service Line Inventory'!S580="Lead",S580="Unknown SL")),"Tier 2",IF('Service Line Inventory'!S580="GRR","Tier 3",IF((AND('Service Line Inventory'!M580='Dropdown Answer Key'!$B$25,'Service Line Inventory'!Q580='Dropdown Answer Key'!$M$25,O580='Dropdown Answer Key'!$G$27,'Service Line Inventory'!P580='Dropdown Answer Key'!$J$27,S580="Non Lead")),"Tier 4",IF((AND('Service Line Inventory'!M580='Dropdown Answer Key'!$B$25,'Service Line Inventory'!Q580='Dropdown Answer Key'!$M$25,O580='Dropdown Answer Key'!$G$27,S580="Non Lead")),"Tier 4",IF((AND('Service Line Inventory'!M580='Dropdown Answer Key'!$B$25,'Service Line Inventory'!Q580='Dropdown Answer Key'!$M$25,'Service Line Inventory'!P580='Dropdown Answer Key'!$J$27,S580="Non Lead")),"Tier 4","Tier 5"))))))))</f>
        <v>BLANK</v>
      </c>
      <c r="U580" s="109" t="str">
        <f t="shared" si="33"/>
        <v>ERROR</v>
      </c>
      <c r="V580" s="83" t="str">
        <f t="shared" si="34"/>
        <v>ERROR</v>
      </c>
      <c r="W580" s="83" t="str">
        <f t="shared" si="35"/>
        <v>NO</v>
      </c>
      <c r="X580" s="115"/>
      <c r="Y580" s="84"/>
      <c r="Z580" s="85"/>
    </row>
    <row r="581" spans="1:26" x14ac:dyDescent="0.25">
      <c r="A581" s="89"/>
      <c r="B581" s="90"/>
      <c r="C581" s="112"/>
      <c r="D581" s="90"/>
      <c r="E581" s="112"/>
      <c r="F581" s="112"/>
      <c r="G581" s="114"/>
      <c r="H581" s="102"/>
      <c r="I581" s="90"/>
      <c r="J581" s="91"/>
      <c r="K581" s="90"/>
      <c r="L581" s="102" t="str">
        <f t="shared" si="32"/>
        <v>ERROR</v>
      </c>
      <c r="M581" s="118"/>
      <c r="N581" s="90"/>
      <c r="O581" s="90"/>
      <c r="P581" s="90"/>
      <c r="Q581" s="89"/>
      <c r="R581" s="90"/>
      <c r="S581" s="121" t="str">
        <f>IF(OR(B581="",$C$3="",$G$3=""),"ERROR",IF(AND(B581='Dropdown Answer Key'!$B$12,OR(E581="Lead",E581="U, May have L",E581="COM",E581="")),"Lead",IF(AND(B581='Dropdown Answer Key'!$B$12,OR(AND(E581="GALV",H581="Y"),AND(E581="GALV",H581="UN"),AND(E581="GALV",H581=""))),"GRR",IF(AND(B581='Dropdown Answer Key'!$B$12,E581="Unknown"),"Unknown SL",IF(AND(B581='Dropdown Answer Key'!$B$13,OR(F581="Lead",F581="U, May have L",F581="COM",F581="")),"Lead",IF(AND(B581='Dropdown Answer Key'!$B$13,OR(AND(F581="GALV",H581="Y"),AND(F581="GALV",H581="UN"),AND(F581="GALV",H581=""))),"GRR",IF(AND(B581='Dropdown Answer Key'!$B$13,F581="Unknown"),"Unknown SL",IF(AND(B581='Dropdown Answer Key'!$B$14,OR(E581="Lead",E581="U, May have L",E581="COM",E581="")),"Lead",IF(AND(B581='Dropdown Answer Key'!$B$14,OR(F581="Lead",F581="U, May have L",F581="COM",F581="")),"Lead",IF(AND(B581='Dropdown Answer Key'!$B$14,OR(AND(E581="GALV",H581="Y"),AND(E581="GALV",H581="UN"),AND(E581="GALV",H581=""),AND(F581="GALV",H581="Y"),AND(F581="GALV",H581="UN"),AND(F581="GALV",H581=""),AND(F581="GALV",I581="Y"),AND(F581="GALV",I581="UN"),AND(F581="GALV",I581=""))),"GRR",IF(AND(B581='Dropdown Answer Key'!$B$14,OR(E581="Unknown",F581="Unknown")),"Unknown SL","Non Lead")))))))))))</f>
        <v>ERROR</v>
      </c>
      <c r="T581" s="122" t="str">
        <f>IF(OR(M581="",Q581="",S581="ERROR"),"BLANK",IF((AND(M581='Dropdown Answer Key'!$B$25,OR('Service Line Inventory'!S581="Lead",S581="Unknown SL"))),"Tier 1",IF(AND('Service Line Inventory'!M581='Dropdown Answer Key'!$B$26,OR('Service Line Inventory'!S581="Lead",S581="Unknown SL")),"Tier 2",IF(AND('Service Line Inventory'!M581='Dropdown Answer Key'!$B$27,OR('Service Line Inventory'!S581="Lead",S581="Unknown SL")),"Tier 2",IF('Service Line Inventory'!S581="GRR","Tier 3",IF((AND('Service Line Inventory'!M581='Dropdown Answer Key'!$B$25,'Service Line Inventory'!Q581='Dropdown Answer Key'!$M$25,O581='Dropdown Answer Key'!$G$27,'Service Line Inventory'!P581='Dropdown Answer Key'!$J$27,S581="Non Lead")),"Tier 4",IF((AND('Service Line Inventory'!M581='Dropdown Answer Key'!$B$25,'Service Line Inventory'!Q581='Dropdown Answer Key'!$M$25,O581='Dropdown Answer Key'!$G$27,S581="Non Lead")),"Tier 4",IF((AND('Service Line Inventory'!M581='Dropdown Answer Key'!$B$25,'Service Line Inventory'!Q581='Dropdown Answer Key'!$M$25,'Service Line Inventory'!P581='Dropdown Answer Key'!$J$27,S581="Non Lead")),"Tier 4","Tier 5"))))))))</f>
        <v>BLANK</v>
      </c>
      <c r="U581" s="123" t="str">
        <f t="shared" si="33"/>
        <v>ERROR</v>
      </c>
      <c r="V581" s="122" t="str">
        <f t="shared" si="34"/>
        <v>ERROR</v>
      </c>
      <c r="W581" s="122" t="str">
        <f t="shared" si="35"/>
        <v>NO</v>
      </c>
      <c r="X581" s="116"/>
      <c r="Y581" s="105"/>
      <c r="Z581" s="85"/>
    </row>
    <row r="582" spans="1:26" x14ac:dyDescent="0.25">
      <c r="A582" s="80"/>
      <c r="B582" s="80"/>
      <c r="C582" s="111"/>
      <c r="D582" s="81"/>
      <c r="E582" s="111"/>
      <c r="F582" s="111"/>
      <c r="G582" s="113"/>
      <c r="H582" s="101"/>
      <c r="I582" s="81"/>
      <c r="J582" s="82"/>
      <c r="K582" s="81"/>
      <c r="L582" s="101" t="str">
        <f t="shared" si="32"/>
        <v>ERROR</v>
      </c>
      <c r="M582" s="117"/>
      <c r="N582" s="81"/>
      <c r="O582" s="81"/>
      <c r="P582" s="81"/>
      <c r="Q582" s="80"/>
      <c r="R582" s="81"/>
      <c r="S582" s="106" t="str">
        <f>IF(OR(B582="",$C$3="",$G$3=""),"ERROR",IF(AND(B582='Dropdown Answer Key'!$B$12,OR(E582="Lead",E582="U, May have L",E582="COM",E582="")),"Lead",IF(AND(B582='Dropdown Answer Key'!$B$12,OR(AND(E582="GALV",H582="Y"),AND(E582="GALV",H582="UN"),AND(E582="GALV",H582=""))),"GRR",IF(AND(B582='Dropdown Answer Key'!$B$12,E582="Unknown"),"Unknown SL",IF(AND(B582='Dropdown Answer Key'!$B$13,OR(F582="Lead",F582="U, May have L",F582="COM",F582="")),"Lead",IF(AND(B582='Dropdown Answer Key'!$B$13,OR(AND(F582="GALV",H582="Y"),AND(F582="GALV",H582="UN"),AND(F582="GALV",H582=""))),"GRR",IF(AND(B582='Dropdown Answer Key'!$B$13,F582="Unknown"),"Unknown SL",IF(AND(B582='Dropdown Answer Key'!$B$14,OR(E582="Lead",E582="U, May have L",E582="COM",E582="")),"Lead",IF(AND(B582='Dropdown Answer Key'!$B$14,OR(F582="Lead",F582="U, May have L",F582="COM",F582="")),"Lead",IF(AND(B582='Dropdown Answer Key'!$B$14,OR(AND(E582="GALV",H582="Y"),AND(E582="GALV",H582="UN"),AND(E582="GALV",H582=""),AND(F582="GALV",H582="Y"),AND(F582="GALV",H582="UN"),AND(F582="GALV",H582=""),AND(F582="GALV",I582="Y"),AND(F582="GALV",I582="UN"),AND(F582="GALV",I582=""))),"GRR",IF(AND(B582='Dropdown Answer Key'!$B$14,OR(E582="Unknown",F582="Unknown")),"Unknown SL","Non Lead")))))))))))</f>
        <v>ERROR</v>
      </c>
      <c r="T582" s="83" t="str">
        <f>IF(OR(M582="",Q582="",S582="ERROR"),"BLANK",IF((AND(M582='Dropdown Answer Key'!$B$25,OR('Service Line Inventory'!S582="Lead",S582="Unknown SL"))),"Tier 1",IF(AND('Service Line Inventory'!M582='Dropdown Answer Key'!$B$26,OR('Service Line Inventory'!S582="Lead",S582="Unknown SL")),"Tier 2",IF(AND('Service Line Inventory'!M582='Dropdown Answer Key'!$B$27,OR('Service Line Inventory'!S582="Lead",S582="Unknown SL")),"Tier 2",IF('Service Line Inventory'!S582="GRR","Tier 3",IF((AND('Service Line Inventory'!M582='Dropdown Answer Key'!$B$25,'Service Line Inventory'!Q582='Dropdown Answer Key'!$M$25,O582='Dropdown Answer Key'!$G$27,'Service Line Inventory'!P582='Dropdown Answer Key'!$J$27,S582="Non Lead")),"Tier 4",IF((AND('Service Line Inventory'!M582='Dropdown Answer Key'!$B$25,'Service Line Inventory'!Q582='Dropdown Answer Key'!$M$25,O582='Dropdown Answer Key'!$G$27,S582="Non Lead")),"Tier 4",IF((AND('Service Line Inventory'!M582='Dropdown Answer Key'!$B$25,'Service Line Inventory'!Q582='Dropdown Answer Key'!$M$25,'Service Line Inventory'!P582='Dropdown Answer Key'!$J$27,S582="Non Lead")),"Tier 4","Tier 5"))))))))</f>
        <v>BLANK</v>
      </c>
      <c r="U582" s="109" t="str">
        <f t="shared" si="33"/>
        <v>ERROR</v>
      </c>
      <c r="V582" s="83" t="str">
        <f t="shared" si="34"/>
        <v>ERROR</v>
      </c>
      <c r="W582" s="83" t="str">
        <f t="shared" si="35"/>
        <v>NO</v>
      </c>
      <c r="X582" s="115"/>
      <c r="Y582" s="84"/>
      <c r="Z582" s="85"/>
    </row>
    <row r="583" spans="1:26" x14ac:dyDescent="0.25">
      <c r="A583" s="89"/>
      <c r="B583" s="90"/>
      <c r="C583" s="112"/>
      <c r="D583" s="90"/>
      <c r="E583" s="112"/>
      <c r="F583" s="112"/>
      <c r="G583" s="114"/>
      <c r="H583" s="102"/>
      <c r="I583" s="90"/>
      <c r="J583" s="91"/>
      <c r="K583" s="90"/>
      <c r="L583" s="102" t="str">
        <f t="shared" si="32"/>
        <v>ERROR</v>
      </c>
      <c r="M583" s="118"/>
      <c r="N583" s="90"/>
      <c r="O583" s="90"/>
      <c r="P583" s="90"/>
      <c r="Q583" s="89"/>
      <c r="R583" s="90"/>
      <c r="S583" s="121" t="str">
        <f>IF(OR(B583="",$C$3="",$G$3=""),"ERROR",IF(AND(B583='Dropdown Answer Key'!$B$12,OR(E583="Lead",E583="U, May have L",E583="COM",E583="")),"Lead",IF(AND(B583='Dropdown Answer Key'!$B$12,OR(AND(E583="GALV",H583="Y"),AND(E583="GALV",H583="UN"),AND(E583="GALV",H583=""))),"GRR",IF(AND(B583='Dropdown Answer Key'!$B$12,E583="Unknown"),"Unknown SL",IF(AND(B583='Dropdown Answer Key'!$B$13,OR(F583="Lead",F583="U, May have L",F583="COM",F583="")),"Lead",IF(AND(B583='Dropdown Answer Key'!$B$13,OR(AND(F583="GALV",H583="Y"),AND(F583="GALV",H583="UN"),AND(F583="GALV",H583=""))),"GRR",IF(AND(B583='Dropdown Answer Key'!$B$13,F583="Unknown"),"Unknown SL",IF(AND(B583='Dropdown Answer Key'!$B$14,OR(E583="Lead",E583="U, May have L",E583="COM",E583="")),"Lead",IF(AND(B583='Dropdown Answer Key'!$B$14,OR(F583="Lead",F583="U, May have L",F583="COM",F583="")),"Lead",IF(AND(B583='Dropdown Answer Key'!$B$14,OR(AND(E583="GALV",H583="Y"),AND(E583="GALV",H583="UN"),AND(E583="GALV",H583=""),AND(F583="GALV",H583="Y"),AND(F583="GALV",H583="UN"),AND(F583="GALV",H583=""),AND(F583="GALV",I583="Y"),AND(F583="GALV",I583="UN"),AND(F583="GALV",I583=""))),"GRR",IF(AND(B583='Dropdown Answer Key'!$B$14,OR(E583="Unknown",F583="Unknown")),"Unknown SL","Non Lead")))))))))))</f>
        <v>ERROR</v>
      </c>
      <c r="T583" s="122" t="str">
        <f>IF(OR(M583="",Q583="",S583="ERROR"),"BLANK",IF((AND(M583='Dropdown Answer Key'!$B$25,OR('Service Line Inventory'!S583="Lead",S583="Unknown SL"))),"Tier 1",IF(AND('Service Line Inventory'!M583='Dropdown Answer Key'!$B$26,OR('Service Line Inventory'!S583="Lead",S583="Unknown SL")),"Tier 2",IF(AND('Service Line Inventory'!M583='Dropdown Answer Key'!$B$27,OR('Service Line Inventory'!S583="Lead",S583="Unknown SL")),"Tier 2",IF('Service Line Inventory'!S583="GRR","Tier 3",IF((AND('Service Line Inventory'!M583='Dropdown Answer Key'!$B$25,'Service Line Inventory'!Q583='Dropdown Answer Key'!$M$25,O583='Dropdown Answer Key'!$G$27,'Service Line Inventory'!P583='Dropdown Answer Key'!$J$27,S583="Non Lead")),"Tier 4",IF((AND('Service Line Inventory'!M583='Dropdown Answer Key'!$B$25,'Service Line Inventory'!Q583='Dropdown Answer Key'!$M$25,O583='Dropdown Answer Key'!$G$27,S583="Non Lead")),"Tier 4",IF((AND('Service Line Inventory'!M583='Dropdown Answer Key'!$B$25,'Service Line Inventory'!Q583='Dropdown Answer Key'!$M$25,'Service Line Inventory'!P583='Dropdown Answer Key'!$J$27,S583="Non Lead")),"Tier 4","Tier 5"))))))))</f>
        <v>BLANK</v>
      </c>
      <c r="U583" s="123" t="str">
        <f t="shared" si="33"/>
        <v>ERROR</v>
      </c>
      <c r="V583" s="122" t="str">
        <f t="shared" si="34"/>
        <v>ERROR</v>
      </c>
      <c r="W583" s="122" t="str">
        <f t="shared" si="35"/>
        <v>NO</v>
      </c>
      <c r="X583" s="116"/>
      <c r="Y583" s="105"/>
      <c r="Z583" s="85"/>
    </row>
    <row r="584" spans="1:26" x14ac:dyDescent="0.25">
      <c r="A584" s="80"/>
      <c r="B584" s="80"/>
      <c r="C584" s="111"/>
      <c r="D584" s="81"/>
      <c r="E584" s="111"/>
      <c r="F584" s="111"/>
      <c r="G584" s="113"/>
      <c r="H584" s="101"/>
      <c r="I584" s="81"/>
      <c r="J584" s="82"/>
      <c r="K584" s="81"/>
      <c r="L584" s="101" t="str">
        <f t="shared" ref="L584:L647" si="36">S584</f>
        <v>ERROR</v>
      </c>
      <c r="M584" s="117"/>
      <c r="N584" s="81"/>
      <c r="O584" s="81"/>
      <c r="P584" s="81"/>
      <c r="Q584" s="80"/>
      <c r="R584" s="81"/>
      <c r="S584" s="106" t="str">
        <f>IF(OR(B584="",$C$3="",$G$3=""),"ERROR",IF(AND(B584='Dropdown Answer Key'!$B$12,OR(E584="Lead",E584="U, May have L",E584="COM",E584="")),"Lead",IF(AND(B584='Dropdown Answer Key'!$B$12,OR(AND(E584="GALV",H584="Y"),AND(E584="GALV",H584="UN"),AND(E584="GALV",H584=""))),"GRR",IF(AND(B584='Dropdown Answer Key'!$B$12,E584="Unknown"),"Unknown SL",IF(AND(B584='Dropdown Answer Key'!$B$13,OR(F584="Lead",F584="U, May have L",F584="COM",F584="")),"Lead",IF(AND(B584='Dropdown Answer Key'!$B$13,OR(AND(F584="GALV",H584="Y"),AND(F584="GALV",H584="UN"),AND(F584="GALV",H584=""))),"GRR",IF(AND(B584='Dropdown Answer Key'!$B$13,F584="Unknown"),"Unknown SL",IF(AND(B584='Dropdown Answer Key'!$B$14,OR(E584="Lead",E584="U, May have L",E584="COM",E584="")),"Lead",IF(AND(B584='Dropdown Answer Key'!$B$14,OR(F584="Lead",F584="U, May have L",F584="COM",F584="")),"Lead",IF(AND(B584='Dropdown Answer Key'!$B$14,OR(AND(E584="GALV",H584="Y"),AND(E584="GALV",H584="UN"),AND(E584="GALV",H584=""),AND(F584="GALV",H584="Y"),AND(F584="GALV",H584="UN"),AND(F584="GALV",H584=""),AND(F584="GALV",I584="Y"),AND(F584="GALV",I584="UN"),AND(F584="GALV",I584=""))),"GRR",IF(AND(B584='Dropdown Answer Key'!$B$14,OR(E584="Unknown",F584="Unknown")),"Unknown SL","Non Lead")))))))))))</f>
        <v>ERROR</v>
      </c>
      <c r="T584" s="83" t="str">
        <f>IF(OR(M584="",Q584="",S584="ERROR"),"BLANK",IF((AND(M584='Dropdown Answer Key'!$B$25,OR('Service Line Inventory'!S584="Lead",S584="Unknown SL"))),"Tier 1",IF(AND('Service Line Inventory'!M584='Dropdown Answer Key'!$B$26,OR('Service Line Inventory'!S584="Lead",S584="Unknown SL")),"Tier 2",IF(AND('Service Line Inventory'!M584='Dropdown Answer Key'!$B$27,OR('Service Line Inventory'!S584="Lead",S584="Unknown SL")),"Tier 2",IF('Service Line Inventory'!S584="GRR","Tier 3",IF((AND('Service Line Inventory'!M584='Dropdown Answer Key'!$B$25,'Service Line Inventory'!Q584='Dropdown Answer Key'!$M$25,O584='Dropdown Answer Key'!$G$27,'Service Line Inventory'!P584='Dropdown Answer Key'!$J$27,S584="Non Lead")),"Tier 4",IF((AND('Service Line Inventory'!M584='Dropdown Answer Key'!$B$25,'Service Line Inventory'!Q584='Dropdown Answer Key'!$M$25,O584='Dropdown Answer Key'!$G$27,S584="Non Lead")),"Tier 4",IF((AND('Service Line Inventory'!M584='Dropdown Answer Key'!$B$25,'Service Line Inventory'!Q584='Dropdown Answer Key'!$M$25,'Service Line Inventory'!P584='Dropdown Answer Key'!$J$27,S584="Non Lead")),"Tier 4","Tier 5"))))))))</f>
        <v>BLANK</v>
      </c>
      <c r="U584" s="109" t="str">
        <f t="shared" si="33"/>
        <v>ERROR</v>
      </c>
      <c r="V584" s="83" t="str">
        <f t="shared" si="34"/>
        <v>ERROR</v>
      </c>
      <c r="W584" s="83" t="str">
        <f t="shared" si="35"/>
        <v>NO</v>
      </c>
      <c r="X584" s="115"/>
      <c r="Y584" s="84"/>
      <c r="Z584" s="85"/>
    </row>
    <row r="585" spans="1:26" x14ac:dyDescent="0.25">
      <c r="A585" s="89"/>
      <c r="B585" s="90"/>
      <c r="C585" s="112"/>
      <c r="D585" s="90"/>
      <c r="E585" s="112"/>
      <c r="F585" s="112"/>
      <c r="G585" s="114"/>
      <c r="H585" s="102"/>
      <c r="I585" s="90"/>
      <c r="J585" s="91"/>
      <c r="K585" s="90"/>
      <c r="L585" s="102" t="str">
        <f t="shared" si="36"/>
        <v>ERROR</v>
      </c>
      <c r="M585" s="118"/>
      <c r="N585" s="90"/>
      <c r="O585" s="90"/>
      <c r="P585" s="90"/>
      <c r="Q585" s="89"/>
      <c r="R585" s="90"/>
      <c r="S585" s="121" t="str">
        <f>IF(OR(B585="",$C$3="",$G$3=""),"ERROR",IF(AND(B585='Dropdown Answer Key'!$B$12,OR(E585="Lead",E585="U, May have L",E585="COM",E585="")),"Lead",IF(AND(B585='Dropdown Answer Key'!$B$12,OR(AND(E585="GALV",H585="Y"),AND(E585="GALV",H585="UN"),AND(E585="GALV",H585=""))),"GRR",IF(AND(B585='Dropdown Answer Key'!$B$12,E585="Unknown"),"Unknown SL",IF(AND(B585='Dropdown Answer Key'!$B$13,OR(F585="Lead",F585="U, May have L",F585="COM",F585="")),"Lead",IF(AND(B585='Dropdown Answer Key'!$B$13,OR(AND(F585="GALV",H585="Y"),AND(F585="GALV",H585="UN"),AND(F585="GALV",H585=""))),"GRR",IF(AND(B585='Dropdown Answer Key'!$B$13,F585="Unknown"),"Unknown SL",IF(AND(B585='Dropdown Answer Key'!$B$14,OR(E585="Lead",E585="U, May have L",E585="COM",E585="")),"Lead",IF(AND(B585='Dropdown Answer Key'!$B$14,OR(F585="Lead",F585="U, May have L",F585="COM",F585="")),"Lead",IF(AND(B585='Dropdown Answer Key'!$B$14,OR(AND(E585="GALV",H585="Y"),AND(E585="GALV",H585="UN"),AND(E585="GALV",H585=""),AND(F585="GALV",H585="Y"),AND(F585="GALV",H585="UN"),AND(F585="GALV",H585=""),AND(F585="GALV",I585="Y"),AND(F585="GALV",I585="UN"),AND(F585="GALV",I585=""))),"GRR",IF(AND(B585='Dropdown Answer Key'!$B$14,OR(E585="Unknown",F585="Unknown")),"Unknown SL","Non Lead")))))))))))</f>
        <v>ERROR</v>
      </c>
      <c r="T585" s="122" t="str">
        <f>IF(OR(M585="",Q585="",S585="ERROR"),"BLANK",IF((AND(M585='Dropdown Answer Key'!$B$25,OR('Service Line Inventory'!S585="Lead",S585="Unknown SL"))),"Tier 1",IF(AND('Service Line Inventory'!M585='Dropdown Answer Key'!$B$26,OR('Service Line Inventory'!S585="Lead",S585="Unknown SL")),"Tier 2",IF(AND('Service Line Inventory'!M585='Dropdown Answer Key'!$B$27,OR('Service Line Inventory'!S585="Lead",S585="Unknown SL")),"Tier 2",IF('Service Line Inventory'!S585="GRR","Tier 3",IF((AND('Service Line Inventory'!M585='Dropdown Answer Key'!$B$25,'Service Line Inventory'!Q585='Dropdown Answer Key'!$M$25,O585='Dropdown Answer Key'!$G$27,'Service Line Inventory'!P585='Dropdown Answer Key'!$J$27,S585="Non Lead")),"Tier 4",IF((AND('Service Line Inventory'!M585='Dropdown Answer Key'!$B$25,'Service Line Inventory'!Q585='Dropdown Answer Key'!$M$25,O585='Dropdown Answer Key'!$G$27,S585="Non Lead")),"Tier 4",IF((AND('Service Line Inventory'!M585='Dropdown Answer Key'!$B$25,'Service Line Inventory'!Q585='Dropdown Answer Key'!$M$25,'Service Line Inventory'!P585='Dropdown Answer Key'!$J$27,S585="Non Lead")),"Tier 4","Tier 5"))))))))</f>
        <v>BLANK</v>
      </c>
      <c r="U585" s="123" t="str">
        <f t="shared" ref="U585:U648" si="37">IF(OR(S585="LEAD",S585="GRR",S585="Unknown SL"),"YES",IF(S585="ERROR","ERROR","NO"))</f>
        <v>ERROR</v>
      </c>
      <c r="V585" s="122" t="str">
        <f t="shared" ref="V585:V648" si="38">IF((OR(S585="LEAD",S585="GRR",S585="Unknown SL")),"YES",IF(S585="ERROR","ERROR","NO"))</f>
        <v>ERROR</v>
      </c>
      <c r="W585" s="122" t="str">
        <f t="shared" ref="W585:W648" si="39">IF(V585="YES","YES","NO")</f>
        <v>NO</v>
      </c>
      <c r="X585" s="116"/>
      <c r="Y585" s="105"/>
      <c r="Z585" s="85"/>
    </row>
    <row r="586" spans="1:26" x14ac:dyDescent="0.25">
      <c r="A586" s="80"/>
      <c r="B586" s="80"/>
      <c r="C586" s="111"/>
      <c r="D586" s="81"/>
      <c r="E586" s="111"/>
      <c r="F586" s="111"/>
      <c r="G586" s="113"/>
      <c r="H586" s="101"/>
      <c r="I586" s="81"/>
      <c r="J586" s="82"/>
      <c r="K586" s="81"/>
      <c r="L586" s="101" t="str">
        <f t="shared" si="36"/>
        <v>ERROR</v>
      </c>
      <c r="M586" s="117"/>
      <c r="N586" s="81"/>
      <c r="O586" s="81"/>
      <c r="P586" s="81"/>
      <c r="Q586" s="80"/>
      <c r="R586" s="81"/>
      <c r="S586" s="106" t="str">
        <f>IF(OR(B586="",$C$3="",$G$3=""),"ERROR",IF(AND(B586='Dropdown Answer Key'!$B$12,OR(E586="Lead",E586="U, May have L",E586="COM",E586="")),"Lead",IF(AND(B586='Dropdown Answer Key'!$B$12,OR(AND(E586="GALV",H586="Y"),AND(E586="GALV",H586="UN"),AND(E586="GALV",H586=""))),"GRR",IF(AND(B586='Dropdown Answer Key'!$B$12,E586="Unknown"),"Unknown SL",IF(AND(B586='Dropdown Answer Key'!$B$13,OR(F586="Lead",F586="U, May have L",F586="COM",F586="")),"Lead",IF(AND(B586='Dropdown Answer Key'!$B$13,OR(AND(F586="GALV",H586="Y"),AND(F586="GALV",H586="UN"),AND(F586="GALV",H586=""))),"GRR",IF(AND(B586='Dropdown Answer Key'!$B$13,F586="Unknown"),"Unknown SL",IF(AND(B586='Dropdown Answer Key'!$B$14,OR(E586="Lead",E586="U, May have L",E586="COM",E586="")),"Lead",IF(AND(B586='Dropdown Answer Key'!$B$14,OR(F586="Lead",F586="U, May have L",F586="COM",F586="")),"Lead",IF(AND(B586='Dropdown Answer Key'!$B$14,OR(AND(E586="GALV",H586="Y"),AND(E586="GALV",H586="UN"),AND(E586="GALV",H586=""),AND(F586="GALV",H586="Y"),AND(F586="GALV",H586="UN"),AND(F586="GALV",H586=""),AND(F586="GALV",I586="Y"),AND(F586="GALV",I586="UN"),AND(F586="GALV",I586=""))),"GRR",IF(AND(B586='Dropdown Answer Key'!$B$14,OR(E586="Unknown",F586="Unknown")),"Unknown SL","Non Lead")))))))))))</f>
        <v>ERROR</v>
      </c>
      <c r="T586" s="83" t="str">
        <f>IF(OR(M586="",Q586="",S586="ERROR"),"BLANK",IF((AND(M586='Dropdown Answer Key'!$B$25,OR('Service Line Inventory'!S586="Lead",S586="Unknown SL"))),"Tier 1",IF(AND('Service Line Inventory'!M586='Dropdown Answer Key'!$B$26,OR('Service Line Inventory'!S586="Lead",S586="Unknown SL")),"Tier 2",IF(AND('Service Line Inventory'!M586='Dropdown Answer Key'!$B$27,OR('Service Line Inventory'!S586="Lead",S586="Unknown SL")),"Tier 2",IF('Service Line Inventory'!S586="GRR","Tier 3",IF((AND('Service Line Inventory'!M586='Dropdown Answer Key'!$B$25,'Service Line Inventory'!Q586='Dropdown Answer Key'!$M$25,O586='Dropdown Answer Key'!$G$27,'Service Line Inventory'!P586='Dropdown Answer Key'!$J$27,S586="Non Lead")),"Tier 4",IF((AND('Service Line Inventory'!M586='Dropdown Answer Key'!$B$25,'Service Line Inventory'!Q586='Dropdown Answer Key'!$M$25,O586='Dropdown Answer Key'!$G$27,S586="Non Lead")),"Tier 4",IF((AND('Service Line Inventory'!M586='Dropdown Answer Key'!$B$25,'Service Line Inventory'!Q586='Dropdown Answer Key'!$M$25,'Service Line Inventory'!P586='Dropdown Answer Key'!$J$27,S586="Non Lead")),"Tier 4","Tier 5"))))))))</f>
        <v>BLANK</v>
      </c>
      <c r="U586" s="109" t="str">
        <f t="shared" si="37"/>
        <v>ERROR</v>
      </c>
      <c r="V586" s="83" t="str">
        <f t="shared" si="38"/>
        <v>ERROR</v>
      </c>
      <c r="W586" s="83" t="str">
        <f t="shared" si="39"/>
        <v>NO</v>
      </c>
      <c r="X586" s="115"/>
      <c r="Y586" s="84"/>
      <c r="Z586" s="85"/>
    </row>
    <row r="587" spans="1:26" x14ac:dyDescent="0.25">
      <c r="A587" s="89"/>
      <c r="B587" s="90"/>
      <c r="C587" s="112"/>
      <c r="D587" s="90"/>
      <c r="E587" s="112"/>
      <c r="F587" s="112"/>
      <c r="G587" s="114"/>
      <c r="H587" s="102"/>
      <c r="I587" s="90"/>
      <c r="J587" s="91"/>
      <c r="K587" s="90"/>
      <c r="L587" s="102" t="str">
        <f t="shared" si="36"/>
        <v>ERROR</v>
      </c>
      <c r="M587" s="118"/>
      <c r="N587" s="90"/>
      <c r="O587" s="90"/>
      <c r="P587" s="90"/>
      <c r="Q587" s="89"/>
      <c r="R587" s="90"/>
      <c r="S587" s="121" t="str">
        <f>IF(OR(B587="",$C$3="",$G$3=""),"ERROR",IF(AND(B587='Dropdown Answer Key'!$B$12,OR(E587="Lead",E587="U, May have L",E587="COM",E587="")),"Lead",IF(AND(B587='Dropdown Answer Key'!$B$12,OR(AND(E587="GALV",H587="Y"),AND(E587="GALV",H587="UN"),AND(E587="GALV",H587=""))),"GRR",IF(AND(B587='Dropdown Answer Key'!$B$12,E587="Unknown"),"Unknown SL",IF(AND(B587='Dropdown Answer Key'!$B$13,OR(F587="Lead",F587="U, May have L",F587="COM",F587="")),"Lead",IF(AND(B587='Dropdown Answer Key'!$B$13,OR(AND(F587="GALV",H587="Y"),AND(F587="GALV",H587="UN"),AND(F587="GALV",H587=""))),"GRR",IF(AND(B587='Dropdown Answer Key'!$B$13,F587="Unknown"),"Unknown SL",IF(AND(B587='Dropdown Answer Key'!$B$14,OR(E587="Lead",E587="U, May have L",E587="COM",E587="")),"Lead",IF(AND(B587='Dropdown Answer Key'!$B$14,OR(F587="Lead",F587="U, May have L",F587="COM",F587="")),"Lead",IF(AND(B587='Dropdown Answer Key'!$B$14,OR(AND(E587="GALV",H587="Y"),AND(E587="GALV",H587="UN"),AND(E587="GALV",H587=""),AND(F587="GALV",H587="Y"),AND(F587="GALV",H587="UN"),AND(F587="GALV",H587=""),AND(F587="GALV",I587="Y"),AND(F587="GALV",I587="UN"),AND(F587="GALV",I587=""))),"GRR",IF(AND(B587='Dropdown Answer Key'!$B$14,OR(E587="Unknown",F587="Unknown")),"Unknown SL","Non Lead")))))))))))</f>
        <v>ERROR</v>
      </c>
      <c r="T587" s="122" t="str">
        <f>IF(OR(M587="",Q587="",S587="ERROR"),"BLANK",IF((AND(M587='Dropdown Answer Key'!$B$25,OR('Service Line Inventory'!S587="Lead",S587="Unknown SL"))),"Tier 1",IF(AND('Service Line Inventory'!M587='Dropdown Answer Key'!$B$26,OR('Service Line Inventory'!S587="Lead",S587="Unknown SL")),"Tier 2",IF(AND('Service Line Inventory'!M587='Dropdown Answer Key'!$B$27,OR('Service Line Inventory'!S587="Lead",S587="Unknown SL")),"Tier 2",IF('Service Line Inventory'!S587="GRR","Tier 3",IF((AND('Service Line Inventory'!M587='Dropdown Answer Key'!$B$25,'Service Line Inventory'!Q587='Dropdown Answer Key'!$M$25,O587='Dropdown Answer Key'!$G$27,'Service Line Inventory'!P587='Dropdown Answer Key'!$J$27,S587="Non Lead")),"Tier 4",IF((AND('Service Line Inventory'!M587='Dropdown Answer Key'!$B$25,'Service Line Inventory'!Q587='Dropdown Answer Key'!$M$25,O587='Dropdown Answer Key'!$G$27,S587="Non Lead")),"Tier 4",IF((AND('Service Line Inventory'!M587='Dropdown Answer Key'!$B$25,'Service Line Inventory'!Q587='Dropdown Answer Key'!$M$25,'Service Line Inventory'!P587='Dropdown Answer Key'!$J$27,S587="Non Lead")),"Tier 4","Tier 5"))))))))</f>
        <v>BLANK</v>
      </c>
      <c r="U587" s="123" t="str">
        <f t="shared" si="37"/>
        <v>ERROR</v>
      </c>
      <c r="V587" s="122" t="str">
        <f t="shared" si="38"/>
        <v>ERROR</v>
      </c>
      <c r="W587" s="122" t="str">
        <f t="shared" si="39"/>
        <v>NO</v>
      </c>
      <c r="X587" s="116"/>
      <c r="Y587" s="105"/>
      <c r="Z587" s="85"/>
    </row>
    <row r="588" spans="1:26" x14ac:dyDescent="0.25">
      <c r="A588" s="80"/>
      <c r="B588" s="80"/>
      <c r="C588" s="111"/>
      <c r="D588" s="81"/>
      <c r="E588" s="111"/>
      <c r="F588" s="111"/>
      <c r="G588" s="113"/>
      <c r="H588" s="101"/>
      <c r="I588" s="81"/>
      <c r="J588" s="82"/>
      <c r="K588" s="81"/>
      <c r="L588" s="101" t="str">
        <f t="shared" si="36"/>
        <v>ERROR</v>
      </c>
      <c r="M588" s="117"/>
      <c r="N588" s="81"/>
      <c r="O588" s="81"/>
      <c r="P588" s="81"/>
      <c r="Q588" s="80"/>
      <c r="R588" s="81"/>
      <c r="S588" s="106" t="str">
        <f>IF(OR(B588="",$C$3="",$G$3=""),"ERROR",IF(AND(B588='Dropdown Answer Key'!$B$12,OR(E588="Lead",E588="U, May have L",E588="COM",E588="")),"Lead",IF(AND(B588='Dropdown Answer Key'!$B$12,OR(AND(E588="GALV",H588="Y"),AND(E588="GALV",H588="UN"),AND(E588="GALV",H588=""))),"GRR",IF(AND(B588='Dropdown Answer Key'!$B$12,E588="Unknown"),"Unknown SL",IF(AND(B588='Dropdown Answer Key'!$B$13,OR(F588="Lead",F588="U, May have L",F588="COM",F588="")),"Lead",IF(AND(B588='Dropdown Answer Key'!$B$13,OR(AND(F588="GALV",H588="Y"),AND(F588="GALV",H588="UN"),AND(F588="GALV",H588=""))),"GRR",IF(AND(B588='Dropdown Answer Key'!$B$13,F588="Unknown"),"Unknown SL",IF(AND(B588='Dropdown Answer Key'!$B$14,OR(E588="Lead",E588="U, May have L",E588="COM",E588="")),"Lead",IF(AND(B588='Dropdown Answer Key'!$B$14,OR(F588="Lead",F588="U, May have L",F588="COM",F588="")),"Lead",IF(AND(B588='Dropdown Answer Key'!$B$14,OR(AND(E588="GALV",H588="Y"),AND(E588="GALV",H588="UN"),AND(E588="GALV",H588=""),AND(F588="GALV",H588="Y"),AND(F588="GALV",H588="UN"),AND(F588="GALV",H588=""),AND(F588="GALV",I588="Y"),AND(F588="GALV",I588="UN"),AND(F588="GALV",I588=""))),"GRR",IF(AND(B588='Dropdown Answer Key'!$B$14,OR(E588="Unknown",F588="Unknown")),"Unknown SL","Non Lead")))))))))))</f>
        <v>ERROR</v>
      </c>
      <c r="T588" s="83" t="str">
        <f>IF(OR(M588="",Q588="",S588="ERROR"),"BLANK",IF((AND(M588='Dropdown Answer Key'!$B$25,OR('Service Line Inventory'!S588="Lead",S588="Unknown SL"))),"Tier 1",IF(AND('Service Line Inventory'!M588='Dropdown Answer Key'!$B$26,OR('Service Line Inventory'!S588="Lead",S588="Unknown SL")),"Tier 2",IF(AND('Service Line Inventory'!M588='Dropdown Answer Key'!$B$27,OR('Service Line Inventory'!S588="Lead",S588="Unknown SL")),"Tier 2",IF('Service Line Inventory'!S588="GRR","Tier 3",IF((AND('Service Line Inventory'!M588='Dropdown Answer Key'!$B$25,'Service Line Inventory'!Q588='Dropdown Answer Key'!$M$25,O588='Dropdown Answer Key'!$G$27,'Service Line Inventory'!P588='Dropdown Answer Key'!$J$27,S588="Non Lead")),"Tier 4",IF((AND('Service Line Inventory'!M588='Dropdown Answer Key'!$B$25,'Service Line Inventory'!Q588='Dropdown Answer Key'!$M$25,O588='Dropdown Answer Key'!$G$27,S588="Non Lead")),"Tier 4",IF((AND('Service Line Inventory'!M588='Dropdown Answer Key'!$B$25,'Service Line Inventory'!Q588='Dropdown Answer Key'!$M$25,'Service Line Inventory'!P588='Dropdown Answer Key'!$J$27,S588="Non Lead")),"Tier 4","Tier 5"))))))))</f>
        <v>BLANK</v>
      </c>
      <c r="U588" s="109" t="str">
        <f t="shared" si="37"/>
        <v>ERROR</v>
      </c>
      <c r="V588" s="83" t="str">
        <f t="shared" si="38"/>
        <v>ERROR</v>
      </c>
      <c r="W588" s="83" t="str">
        <f t="shared" si="39"/>
        <v>NO</v>
      </c>
      <c r="X588" s="115"/>
      <c r="Y588" s="84"/>
      <c r="Z588" s="85"/>
    </row>
    <row r="589" spans="1:26" x14ac:dyDescent="0.25">
      <c r="A589" s="89"/>
      <c r="B589" s="90"/>
      <c r="C589" s="112"/>
      <c r="D589" s="90"/>
      <c r="E589" s="112"/>
      <c r="F589" s="112"/>
      <c r="G589" s="114"/>
      <c r="H589" s="102"/>
      <c r="I589" s="90"/>
      <c r="J589" s="91"/>
      <c r="K589" s="90"/>
      <c r="L589" s="102" t="str">
        <f t="shared" si="36"/>
        <v>ERROR</v>
      </c>
      <c r="M589" s="118"/>
      <c r="N589" s="90"/>
      <c r="O589" s="90"/>
      <c r="P589" s="90"/>
      <c r="Q589" s="89"/>
      <c r="R589" s="90"/>
      <c r="S589" s="121" t="str">
        <f>IF(OR(B589="",$C$3="",$G$3=""),"ERROR",IF(AND(B589='Dropdown Answer Key'!$B$12,OR(E589="Lead",E589="U, May have L",E589="COM",E589="")),"Lead",IF(AND(B589='Dropdown Answer Key'!$B$12,OR(AND(E589="GALV",H589="Y"),AND(E589="GALV",H589="UN"),AND(E589="GALV",H589=""))),"GRR",IF(AND(B589='Dropdown Answer Key'!$B$12,E589="Unknown"),"Unknown SL",IF(AND(B589='Dropdown Answer Key'!$B$13,OR(F589="Lead",F589="U, May have L",F589="COM",F589="")),"Lead",IF(AND(B589='Dropdown Answer Key'!$B$13,OR(AND(F589="GALV",H589="Y"),AND(F589="GALV",H589="UN"),AND(F589="GALV",H589=""))),"GRR",IF(AND(B589='Dropdown Answer Key'!$B$13,F589="Unknown"),"Unknown SL",IF(AND(B589='Dropdown Answer Key'!$B$14,OR(E589="Lead",E589="U, May have L",E589="COM",E589="")),"Lead",IF(AND(B589='Dropdown Answer Key'!$B$14,OR(F589="Lead",F589="U, May have L",F589="COM",F589="")),"Lead",IF(AND(B589='Dropdown Answer Key'!$B$14,OR(AND(E589="GALV",H589="Y"),AND(E589="GALV",H589="UN"),AND(E589="GALV",H589=""),AND(F589="GALV",H589="Y"),AND(F589="GALV",H589="UN"),AND(F589="GALV",H589=""),AND(F589="GALV",I589="Y"),AND(F589="GALV",I589="UN"),AND(F589="GALV",I589=""))),"GRR",IF(AND(B589='Dropdown Answer Key'!$B$14,OR(E589="Unknown",F589="Unknown")),"Unknown SL","Non Lead")))))))))))</f>
        <v>ERROR</v>
      </c>
      <c r="T589" s="122" t="str">
        <f>IF(OR(M589="",Q589="",S589="ERROR"),"BLANK",IF((AND(M589='Dropdown Answer Key'!$B$25,OR('Service Line Inventory'!S589="Lead",S589="Unknown SL"))),"Tier 1",IF(AND('Service Line Inventory'!M589='Dropdown Answer Key'!$B$26,OR('Service Line Inventory'!S589="Lead",S589="Unknown SL")),"Tier 2",IF(AND('Service Line Inventory'!M589='Dropdown Answer Key'!$B$27,OR('Service Line Inventory'!S589="Lead",S589="Unknown SL")),"Tier 2",IF('Service Line Inventory'!S589="GRR","Tier 3",IF((AND('Service Line Inventory'!M589='Dropdown Answer Key'!$B$25,'Service Line Inventory'!Q589='Dropdown Answer Key'!$M$25,O589='Dropdown Answer Key'!$G$27,'Service Line Inventory'!P589='Dropdown Answer Key'!$J$27,S589="Non Lead")),"Tier 4",IF((AND('Service Line Inventory'!M589='Dropdown Answer Key'!$B$25,'Service Line Inventory'!Q589='Dropdown Answer Key'!$M$25,O589='Dropdown Answer Key'!$G$27,S589="Non Lead")),"Tier 4",IF((AND('Service Line Inventory'!M589='Dropdown Answer Key'!$B$25,'Service Line Inventory'!Q589='Dropdown Answer Key'!$M$25,'Service Line Inventory'!P589='Dropdown Answer Key'!$J$27,S589="Non Lead")),"Tier 4","Tier 5"))))))))</f>
        <v>BLANK</v>
      </c>
      <c r="U589" s="123" t="str">
        <f t="shared" si="37"/>
        <v>ERROR</v>
      </c>
      <c r="V589" s="122" t="str">
        <f t="shared" si="38"/>
        <v>ERROR</v>
      </c>
      <c r="W589" s="122" t="str">
        <f t="shared" si="39"/>
        <v>NO</v>
      </c>
      <c r="X589" s="116"/>
      <c r="Y589" s="105"/>
      <c r="Z589" s="85"/>
    </row>
    <row r="590" spans="1:26" x14ac:dyDescent="0.25">
      <c r="A590" s="80"/>
      <c r="B590" s="80"/>
      <c r="C590" s="111"/>
      <c r="D590" s="81"/>
      <c r="E590" s="111"/>
      <c r="F590" s="111"/>
      <c r="G590" s="113"/>
      <c r="H590" s="101"/>
      <c r="I590" s="81"/>
      <c r="J590" s="82"/>
      <c r="K590" s="81"/>
      <c r="L590" s="101" t="str">
        <f t="shared" si="36"/>
        <v>ERROR</v>
      </c>
      <c r="M590" s="117"/>
      <c r="N590" s="81"/>
      <c r="O590" s="81"/>
      <c r="P590" s="81"/>
      <c r="Q590" s="80"/>
      <c r="R590" s="81"/>
      <c r="S590" s="106" t="str">
        <f>IF(OR(B590="",$C$3="",$G$3=""),"ERROR",IF(AND(B590='Dropdown Answer Key'!$B$12,OR(E590="Lead",E590="U, May have L",E590="COM",E590="")),"Lead",IF(AND(B590='Dropdown Answer Key'!$B$12,OR(AND(E590="GALV",H590="Y"),AND(E590="GALV",H590="UN"),AND(E590="GALV",H590=""))),"GRR",IF(AND(B590='Dropdown Answer Key'!$B$12,E590="Unknown"),"Unknown SL",IF(AND(B590='Dropdown Answer Key'!$B$13,OR(F590="Lead",F590="U, May have L",F590="COM",F590="")),"Lead",IF(AND(B590='Dropdown Answer Key'!$B$13,OR(AND(F590="GALV",H590="Y"),AND(F590="GALV",H590="UN"),AND(F590="GALV",H590=""))),"GRR",IF(AND(B590='Dropdown Answer Key'!$B$13,F590="Unknown"),"Unknown SL",IF(AND(B590='Dropdown Answer Key'!$B$14,OR(E590="Lead",E590="U, May have L",E590="COM",E590="")),"Lead",IF(AND(B590='Dropdown Answer Key'!$B$14,OR(F590="Lead",F590="U, May have L",F590="COM",F590="")),"Lead",IF(AND(B590='Dropdown Answer Key'!$B$14,OR(AND(E590="GALV",H590="Y"),AND(E590="GALV",H590="UN"),AND(E590="GALV",H590=""),AND(F590="GALV",H590="Y"),AND(F590="GALV",H590="UN"),AND(F590="GALV",H590=""),AND(F590="GALV",I590="Y"),AND(F590="GALV",I590="UN"),AND(F590="GALV",I590=""))),"GRR",IF(AND(B590='Dropdown Answer Key'!$B$14,OR(E590="Unknown",F590="Unknown")),"Unknown SL","Non Lead")))))))))))</f>
        <v>ERROR</v>
      </c>
      <c r="T590" s="83" t="str">
        <f>IF(OR(M590="",Q590="",S590="ERROR"),"BLANK",IF((AND(M590='Dropdown Answer Key'!$B$25,OR('Service Line Inventory'!S590="Lead",S590="Unknown SL"))),"Tier 1",IF(AND('Service Line Inventory'!M590='Dropdown Answer Key'!$B$26,OR('Service Line Inventory'!S590="Lead",S590="Unknown SL")),"Tier 2",IF(AND('Service Line Inventory'!M590='Dropdown Answer Key'!$B$27,OR('Service Line Inventory'!S590="Lead",S590="Unknown SL")),"Tier 2",IF('Service Line Inventory'!S590="GRR","Tier 3",IF((AND('Service Line Inventory'!M590='Dropdown Answer Key'!$B$25,'Service Line Inventory'!Q590='Dropdown Answer Key'!$M$25,O590='Dropdown Answer Key'!$G$27,'Service Line Inventory'!P590='Dropdown Answer Key'!$J$27,S590="Non Lead")),"Tier 4",IF((AND('Service Line Inventory'!M590='Dropdown Answer Key'!$B$25,'Service Line Inventory'!Q590='Dropdown Answer Key'!$M$25,O590='Dropdown Answer Key'!$G$27,S590="Non Lead")),"Tier 4",IF((AND('Service Line Inventory'!M590='Dropdown Answer Key'!$B$25,'Service Line Inventory'!Q590='Dropdown Answer Key'!$M$25,'Service Line Inventory'!P590='Dropdown Answer Key'!$J$27,S590="Non Lead")),"Tier 4","Tier 5"))))))))</f>
        <v>BLANK</v>
      </c>
      <c r="U590" s="109" t="str">
        <f t="shared" si="37"/>
        <v>ERROR</v>
      </c>
      <c r="V590" s="83" t="str">
        <f t="shared" si="38"/>
        <v>ERROR</v>
      </c>
      <c r="W590" s="83" t="str">
        <f t="shared" si="39"/>
        <v>NO</v>
      </c>
      <c r="X590" s="115"/>
      <c r="Y590" s="84"/>
      <c r="Z590" s="85"/>
    </row>
    <row r="591" spans="1:26" x14ac:dyDescent="0.25">
      <c r="A591" s="89"/>
      <c r="B591" s="90"/>
      <c r="C591" s="112"/>
      <c r="D591" s="90"/>
      <c r="E591" s="112"/>
      <c r="F591" s="112"/>
      <c r="G591" s="114"/>
      <c r="H591" s="102"/>
      <c r="I591" s="90"/>
      <c r="J591" s="91"/>
      <c r="K591" s="90"/>
      <c r="L591" s="102" t="str">
        <f t="shared" si="36"/>
        <v>ERROR</v>
      </c>
      <c r="M591" s="118"/>
      <c r="N591" s="90"/>
      <c r="O591" s="90"/>
      <c r="P591" s="90"/>
      <c r="Q591" s="89"/>
      <c r="R591" s="90"/>
      <c r="S591" s="121" t="str">
        <f>IF(OR(B591="",$C$3="",$G$3=""),"ERROR",IF(AND(B591='Dropdown Answer Key'!$B$12,OR(E591="Lead",E591="U, May have L",E591="COM",E591="")),"Lead",IF(AND(B591='Dropdown Answer Key'!$B$12,OR(AND(E591="GALV",H591="Y"),AND(E591="GALV",H591="UN"),AND(E591="GALV",H591=""))),"GRR",IF(AND(B591='Dropdown Answer Key'!$B$12,E591="Unknown"),"Unknown SL",IF(AND(B591='Dropdown Answer Key'!$B$13,OR(F591="Lead",F591="U, May have L",F591="COM",F591="")),"Lead",IF(AND(B591='Dropdown Answer Key'!$B$13,OR(AND(F591="GALV",H591="Y"),AND(F591="GALV",H591="UN"),AND(F591="GALV",H591=""))),"GRR",IF(AND(B591='Dropdown Answer Key'!$B$13,F591="Unknown"),"Unknown SL",IF(AND(B591='Dropdown Answer Key'!$B$14,OR(E591="Lead",E591="U, May have L",E591="COM",E591="")),"Lead",IF(AND(B591='Dropdown Answer Key'!$B$14,OR(F591="Lead",F591="U, May have L",F591="COM",F591="")),"Lead",IF(AND(B591='Dropdown Answer Key'!$B$14,OR(AND(E591="GALV",H591="Y"),AND(E591="GALV",H591="UN"),AND(E591="GALV",H591=""),AND(F591="GALV",H591="Y"),AND(F591="GALV",H591="UN"),AND(F591="GALV",H591=""),AND(F591="GALV",I591="Y"),AND(F591="GALV",I591="UN"),AND(F591="GALV",I591=""))),"GRR",IF(AND(B591='Dropdown Answer Key'!$B$14,OR(E591="Unknown",F591="Unknown")),"Unknown SL","Non Lead")))))))))))</f>
        <v>ERROR</v>
      </c>
      <c r="T591" s="122" t="str">
        <f>IF(OR(M591="",Q591="",S591="ERROR"),"BLANK",IF((AND(M591='Dropdown Answer Key'!$B$25,OR('Service Line Inventory'!S591="Lead",S591="Unknown SL"))),"Tier 1",IF(AND('Service Line Inventory'!M591='Dropdown Answer Key'!$B$26,OR('Service Line Inventory'!S591="Lead",S591="Unknown SL")),"Tier 2",IF(AND('Service Line Inventory'!M591='Dropdown Answer Key'!$B$27,OR('Service Line Inventory'!S591="Lead",S591="Unknown SL")),"Tier 2",IF('Service Line Inventory'!S591="GRR","Tier 3",IF((AND('Service Line Inventory'!M591='Dropdown Answer Key'!$B$25,'Service Line Inventory'!Q591='Dropdown Answer Key'!$M$25,O591='Dropdown Answer Key'!$G$27,'Service Line Inventory'!P591='Dropdown Answer Key'!$J$27,S591="Non Lead")),"Tier 4",IF((AND('Service Line Inventory'!M591='Dropdown Answer Key'!$B$25,'Service Line Inventory'!Q591='Dropdown Answer Key'!$M$25,O591='Dropdown Answer Key'!$G$27,S591="Non Lead")),"Tier 4",IF((AND('Service Line Inventory'!M591='Dropdown Answer Key'!$B$25,'Service Line Inventory'!Q591='Dropdown Answer Key'!$M$25,'Service Line Inventory'!P591='Dropdown Answer Key'!$J$27,S591="Non Lead")),"Tier 4","Tier 5"))))))))</f>
        <v>BLANK</v>
      </c>
      <c r="U591" s="123" t="str">
        <f t="shared" si="37"/>
        <v>ERROR</v>
      </c>
      <c r="V591" s="122" t="str">
        <f t="shared" si="38"/>
        <v>ERROR</v>
      </c>
      <c r="W591" s="122" t="str">
        <f t="shared" si="39"/>
        <v>NO</v>
      </c>
      <c r="X591" s="116"/>
      <c r="Y591" s="105"/>
      <c r="Z591" s="85"/>
    </row>
    <row r="592" spans="1:26" x14ac:dyDescent="0.25">
      <c r="A592" s="80"/>
      <c r="B592" s="80"/>
      <c r="C592" s="111"/>
      <c r="D592" s="81"/>
      <c r="E592" s="111"/>
      <c r="F592" s="111"/>
      <c r="G592" s="113"/>
      <c r="H592" s="101"/>
      <c r="I592" s="81"/>
      <c r="J592" s="82"/>
      <c r="K592" s="81"/>
      <c r="L592" s="101" t="str">
        <f t="shared" si="36"/>
        <v>ERROR</v>
      </c>
      <c r="M592" s="117"/>
      <c r="N592" s="81"/>
      <c r="O592" s="81"/>
      <c r="P592" s="81"/>
      <c r="Q592" s="80"/>
      <c r="R592" s="81"/>
      <c r="S592" s="106" t="str">
        <f>IF(OR(B592="",$C$3="",$G$3=""),"ERROR",IF(AND(B592='Dropdown Answer Key'!$B$12,OR(E592="Lead",E592="U, May have L",E592="COM",E592="")),"Lead",IF(AND(B592='Dropdown Answer Key'!$B$12,OR(AND(E592="GALV",H592="Y"),AND(E592="GALV",H592="UN"),AND(E592="GALV",H592=""))),"GRR",IF(AND(B592='Dropdown Answer Key'!$B$12,E592="Unknown"),"Unknown SL",IF(AND(B592='Dropdown Answer Key'!$B$13,OR(F592="Lead",F592="U, May have L",F592="COM",F592="")),"Lead",IF(AND(B592='Dropdown Answer Key'!$B$13,OR(AND(F592="GALV",H592="Y"),AND(F592="GALV",H592="UN"),AND(F592="GALV",H592=""))),"GRR",IF(AND(B592='Dropdown Answer Key'!$B$13,F592="Unknown"),"Unknown SL",IF(AND(B592='Dropdown Answer Key'!$B$14,OR(E592="Lead",E592="U, May have L",E592="COM",E592="")),"Lead",IF(AND(B592='Dropdown Answer Key'!$B$14,OR(F592="Lead",F592="U, May have L",F592="COM",F592="")),"Lead",IF(AND(B592='Dropdown Answer Key'!$B$14,OR(AND(E592="GALV",H592="Y"),AND(E592="GALV",H592="UN"),AND(E592="GALV",H592=""),AND(F592="GALV",H592="Y"),AND(F592="GALV",H592="UN"),AND(F592="GALV",H592=""),AND(F592="GALV",I592="Y"),AND(F592="GALV",I592="UN"),AND(F592="GALV",I592=""))),"GRR",IF(AND(B592='Dropdown Answer Key'!$B$14,OR(E592="Unknown",F592="Unknown")),"Unknown SL","Non Lead")))))))))))</f>
        <v>ERROR</v>
      </c>
      <c r="T592" s="83" t="str">
        <f>IF(OR(M592="",Q592="",S592="ERROR"),"BLANK",IF((AND(M592='Dropdown Answer Key'!$B$25,OR('Service Line Inventory'!S592="Lead",S592="Unknown SL"))),"Tier 1",IF(AND('Service Line Inventory'!M592='Dropdown Answer Key'!$B$26,OR('Service Line Inventory'!S592="Lead",S592="Unknown SL")),"Tier 2",IF(AND('Service Line Inventory'!M592='Dropdown Answer Key'!$B$27,OR('Service Line Inventory'!S592="Lead",S592="Unknown SL")),"Tier 2",IF('Service Line Inventory'!S592="GRR","Tier 3",IF((AND('Service Line Inventory'!M592='Dropdown Answer Key'!$B$25,'Service Line Inventory'!Q592='Dropdown Answer Key'!$M$25,O592='Dropdown Answer Key'!$G$27,'Service Line Inventory'!P592='Dropdown Answer Key'!$J$27,S592="Non Lead")),"Tier 4",IF((AND('Service Line Inventory'!M592='Dropdown Answer Key'!$B$25,'Service Line Inventory'!Q592='Dropdown Answer Key'!$M$25,O592='Dropdown Answer Key'!$G$27,S592="Non Lead")),"Tier 4",IF((AND('Service Line Inventory'!M592='Dropdown Answer Key'!$B$25,'Service Line Inventory'!Q592='Dropdown Answer Key'!$M$25,'Service Line Inventory'!P592='Dropdown Answer Key'!$J$27,S592="Non Lead")),"Tier 4","Tier 5"))))))))</f>
        <v>BLANK</v>
      </c>
      <c r="U592" s="109" t="str">
        <f t="shared" si="37"/>
        <v>ERROR</v>
      </c>
      <c r="V592" s="83" t="str">
        <f t="shared" si="38"/>
        <v>ERROR</v>
      </c>
      <c r="W592" s="83" t="str">
        <f t="shared" si="39"/>
        <v>NO</v>
      </c>
      <c r="X592" s="115"/>
      <c r="Y592" s="84"/>
      <c r="Z592" s="85"/>
    </row>
    <row r="593" spans="1:26" x14ac:dyDescent="0.25">
      <c r="A593" s="89"/>
      <c r="B593" s="90"/>
      <c r="C593" s="112"/>
      <c r="D593" s="90"/>
      <c r="E593" s="112"/>
      <c r="F593" s="112"/>
      <c r="G593" s="114"/>
      <c r="H593" s="102"/>
      <c r="I593" s="90"/>
      <c r="J593" s="91"/>
      <c r="K593" s="90"/>
      <c r="L593" s="102" t="str">
        <f t="shared" si="36"/>
        <v>ERROR</v>
      </c>
      <c r="M593" s="118"/>
      <c r="N593" s="90"/>
      <c r="O593" s="90"/>
      <c r="P593" s="90"/>
      <c r="Q593" s="89"/>
      <c r="R593" s="90"/>
      <c r="S593" s="121" t="str">
        <f>IF(OR(B593="",$C$3="",$G$3=""),"ERROR",IF(AND(B593='Dropdown Answer Key'!$B$12,OR(E593="Lead",E593="U, May have L",E593="COM",E593="")),"Lead",IF(AND(B593='Dropdown Answer Key'!$B$12,OR(AND(E593="GALV",H593="Y"),AND(E593="GALV",H593="UN"),AND(E593="GALV",H593=""))),"GRR",IF(AND(B593='Dropdown Answer Key'!$B$12,E593="Unknown"),"Unknown SL",IF(AND(B593='Dropdown Answer Key'!$B$13,OR(F593="Lead",F593="U, May have L",F593="COM",F593="")),"Lead",IF(AND(B593='Dropdown Answer Key'!$B$13,OR(AND(F593="GALV",H593="Y"),AND(F593="GALV",H593="UN"),AND(F593="GALV",H593=""))),"GRR",IF(AND(B593='Dropdown Answer Key'!$B$13,F593="Unknown"),"Unknown SL",IF(AND(B593='Dropdown Answer Key'!$B$14,OR(E593="Lead",E593="U, May have L",E593="COM",E593="")),"Lead",IF(AND(B593='Dropdown Answer Key'!$B$14,OR(F593="Lead",F593="U, May have L",F593="COM",F593="")),"Lead",IF(AND(B593='Dropdown Answer Key'!$B$14,OR(AND(E593="GALV",H593="Y"),AND(E593="GALV",H593="UN"),AND(E593="GALV",H593=""),AND(F593="GALV",H593="Y"),AND(F593="GALV",H593="UN"),AND(F593="GALV",H593=""),AND(F593="GALV",I593="Y"),AND(F593="GALV",I593="UN"),AND(F593="GALV",I593=""))),"GRR",IF(AND(B593='Dropdown Answer Key'!$B$14,OR(E593="Unknown",F593="Unknown")),"Unknown SL","Non Lead")))))))))))</f>
        <v>ERROR</v>
      </c>
      <c r="T593" s="122" t="str">
        <f>IF(OR(M593="",Q593="",S593="ERROR"),"BLANK",IF((AND(M593='Dropdown Answer Key'!$B$25,OR('Service Line Inventory'!S593="Lead",S593="Unknown SL"))),"Tier 1",IF(AND('Service Line Inventory'!M593='Dropdown Answer Key'!$B$26,OR('Service Line Inventory'!S593="Lead",S593="Unknown SL")),"Tier 2",IF(AND('Service Line Inventory'!M593='Dropdown Answer Key'!$B$27,OR('Service Line Inventory'!S593="Lead",S593="Unknown SL")),"Tier 2",IF('Service Line Inventory'!S593="GRR","Tier 3",IF((AND('Service Line Inventory'!M593='Dropdown Answer Key'!$B$25,'Service Line Inventory'!Q593='Dropdown Answer Key'!$M$25,O593='Dropdown Answer Key'!$G$27,'Service Line Inventory'!P593='Dropdown Answer Key'!$J$27,S593="Non Lead")),"Tier 4",IF((AND('Service Line Inventory'!M593='Dropdown Answer Key'!$B$25,'Service Line Inventory'!Q593='Dropdown Answer Key'!$M$25,O593='Dropdown Answer Key'!$G$27,S593="Non Lead")),"Tier 4",IF((AND('Service Line Inventory'!M593='Dropdown Answer Key'!$B$25,'Service Line Inventory'!Q593='Dropdown Answer Key'!$M$25,'Service Line Inventory'!P593='Dropdown Answer Key'!$J$27,S593="Non Lead")),"Tier 4","Tier 5"))))))))</f>
        <v>BLANK</v>
      </c>
      <c r="U593" s="123" t="str">
        <f t="shared" si="37"/>
        <v>ERROR</v>
      </c>
      <c r="V593" s="122" t="str">
        <f t="shared" si="38"/>
        <v>ERROR</v>
      </c>
      <c r="W593" s="122" t="str">
        <f t="shared" si="39"/>
        <v>NO</v>
      </c>
      <c r="X593" s="116"/>
      <c r="Y593" s="105"/>
      <c r="Z593" s="85"/>
    </row>
    <row r="594" spans="1:26" x14ac:dyDescent="0.25">
      <c r="A594" s="80"/>
      <c r="B594" s="80"/>
      <c r="C594" s="111"/>
      <c r="D594" s="81"/>
      <c r="E594" s="111"/>
      <c r="F594" s="111"/>
      <c r="G594" s="113"/>
      <c r="H594" s="101"/>
      <c r="I594" s="81"/>
      <c r="J594" s="82"/>
      <c r="K594" s="81"/>
      <c r="L594" s="101" t="str">
        <f t="shared" si="36"/>
        <v>ERROR</v>
      </c>
      <c r="M594" s="117"/>
      <c r="N594" s="81"/>
      <c r="O594" s="81"/>
      <c r="P594" s="81"/>
      <c r="Q594" s="80"/>
      <c r="R594" s="81"/>
      <c r="S594" s="106" t="str">
        <f>IF(OR(B594="",$C$3="",$G$3=""),"ERROR",IF(AND(B594='Dropdown Answer Key'!$B$12,OR(E594="Lead",E594="U, May have L",E594="COM",E594="")),"Lead",IF(AND(B594='Dropdown Answer Key'!$B$12,OR(AND(E594="GALV",H594="Y"),AND(E594="GALV",H594="UN"),AND(E594="GALV",H594=""))),"GRR",IF(AND(B594='Dropdown Answer Key'!$B$12,E594="Unknown"),"Unknown SL",IF(AND(B594='Dropdown Answer Key'!$B$13,OR(F594="Lead",F594="U, May have L",F594="COM",F594="")),"Lead",IF(AND(B594='Dropdown Answer Key'!$B$13,OR(AND(F594="GALV",H594="Y"),AND(F594="GALV",H594="UN"),AND(F594="GALV",H594=""))),"GRR",IF(AND(B594='Dropdown Answer Key'!$B$13,F594="Unknown"),"Unknown SL",IF(AND(B594='Dropdown Answer Key'!$B$14,OR(E594="Lead",E594="U, May have L",E594="COM",E594="")),"Lead",IF(AND(B594='Dropdown Answer Key'!$B$14,OR(F594="Lead",F594="U, May have L",F594="COM",F594="")),"Lead",IF(AND(B594='Dropdown Answer Key'!$B$14,OR(AND(E594="GALV",H594="Y"),AND(E594="GALV",H594="UN"),AND(E594="GALV",H594=""),AND(F594="GALV",H594="Y"),AND(F594="GALV",H594="UN"),AND(F594="GALV",H594=""),AND(F594="GALV",I594="Y"),AND(F594="GALV",I594="UN"),AND(F594="GALV",I594=""))),"GRR",IF(AND(B594='Dropdown Answer Key'!$B$14,OR(E594="Unknown",F594="Unknown")),"Unknown SL","Non Lead")))))))))))</f>
        <v>ERROR</v>
      </c>
      <c r="T594" s="83" t="str">
        <f>IF(OR(M594="",Q594="",S594="ERROR"),"BLANK",IF((AND(M594='Dropdown Answer Key'!$B$25,OR('Service Line Inventory'!S594="Lead",S594="Unknown SL"))),"Tier 1",IF(AND('Service Line Inventory'!M594='Dropdown Answer Key'!$B$26,OR('Service Line Inventory'!S594="Lead",S594="Unknown SL")),"Tier 2",IF(AND('Service Line Inventory'!M594='Dropdown Answer Key'!$B$27,OR('Service Line Inventory'!S594="Lead",S594="Unknown SL")),"Tier 2",IF('Service Line Inventory'!S594="GRR","Tier 3",IF((AND('Service Line Inventory'!M594='Dropdown Answer Key'!$B$25,'Service Line Inventory'!Q594='Dropdown Answer Key'!$M$25,O594='Dropdown Answer Key'!$G$27,'Service Line Inventory'!P594='Dropdown Answer Key'!$J$27,S594="Non Lead")),"Tier 4",IF((AND('Service Line Inventory'!M594='Dropdown Answer Key'!$B$25,'Service Line Inventory'!Q594='Dropdown Answer Key'!$M$25,O594='Dropdown Answer Key'!$G$27,S594="Non Lead")),"Tier 4",IF((AND('Service Line Inventory'!M594='Dropdown Answer Key'!$B$25,'Service Line Inventory'!Q594='Dropdown Answer Key'!$M$25,'Service Line Inventory'!P594='Dropdown Answer Key'!$J$27,S594="Non Lead")),"Tier 4","Tier 5"))))))))</f>
        <v>BLANK</v>
      </c>
      <c r="U594" s="109" t="str">
        <f t="shared" si="37"/>
        <v>ERROR</v>
      </c>
      <c r="V594" s="83" t="str">
        <f t="shared" si="38"/>
        <v>ERROR</v>
      </c>
      <c r="W594" s="83" t="str">
        <f t="shared" si="39"/>
        <v>NO</v>
      </c>
      <c r="X594" s="115"/>
      <c r="Y594" s="84"/>
      <c r="Z594" s="85"/>
    </row>
    <row r="595" spans="1:26" x14ac:dyDescent="0.25">
      <c r="A595" s="89"/>
      <c r="B595" s="90"/>
      <c r="C595" s="112"/>
      <c r="D595" s="90"/>
      <c r="E595" s="112"/>
      <c r="F595" s="112"/>
      <c r="G595" s="114"/>
      <c r="H595" s="102"/>
      <c r="I595" s="90"/>
      <c r="J595" s="91"/>
      <c r="K595" s="90"/>
      <c r="L595" s="102" t="str">
        <f t="shared" si="36"/>
        <v>ERROR</v>
      </c>
      <c r="M595" s="118"/>
      <c r="N595" s="90"/>
      <c r="O595" s="90"/>
      <c r="P595" s="90"/>
      <c r="Q595" s="89"/>
      <c r="R595" s="90"/>
      <c r="S595" s="121" t="str">
        <f>IF(OR(B595="",$C$3="",$G$3=""),"ERROR",IF(AND(B595='Dropdown Answer Key'!$B$12,OR(E595="Lead",E595="U, May have L",E595="COM",E595="")),"Lead",IF(AND(B595='Dropdown Answer Key'!$B$12,OR(AND(E595="GALV",H595="Y"),AND(E595="GALV",H595="UN"),AND(E595="GALV",H595=""))),"GRR",IF(AND(B595='Dropdown Answer Key'!$B$12,E595="Unknown"),"Unknown SL",IF(AND(B595='Dropdown Answer Key'!$B$13,OR(F595="Lead",F595="U, May have L",F595="COM",F595="")),"Lead",IF(AND(B595='Dropdown Answer Key'!$B$13,OR(AND(F595="GALV",H595="Y"),AND(F595="GALV",H595="UN"),AND(F595="GALV",H595=""))),"GRR",IF(AND(B595='Dropdown Answer Key'!$B$13,F595="Unknown"),"Unknown SL",IF(AND(B595='Dropdown Answer Key'!$B$14,OR(E595="Lead",E595="U, May have L",E595="COM",E595="")),"Lead",IF(AND(B595='Dropdown Answer Key'!$B$14,OR(F595="Lead",F595="U, May have L",F595="COM",F595="")),"Lead",IF(AND(B595='Dropdown Answer Key'!$B$14,OR(AND(E595="GALV",H595="Y"),AND(E595="GALV",H595="UN"),AND(E595="GALV",H595=""),AND(F595="GALV",H595="Y"),AND(F595="GALV",H595="UN"),AND(F595="GALV",H595=""),AND(F595="GALV",I595="Y"),AND(F595="GALV",I595="UN"),AND(F595="GALV",I595=""))),"GRR",IF(AND(B595='Dropdown Answer Key'!$B$14,OR(E595="Unknown",F595="Unknown")),"Unknown SL","Non Lead")))))))))))</f>
        <v>ERROR</v>
      </c>
      <c r="T595" s="122" t="str">
        <f>IF(OR(M595="",Q595="",S595="ERROR"),"BLANK",IF((AND(M595='Dropdown Answer Key'!$B$25,OR('Service Line Inventory'!S595="Lead",S595="Unknown SL"))),"Tier 1",IF(AND('Service Line Inventory'!M595='Dropdown Answer Key'!$B$26,OR('Service Line Inventory'!S595="Lead",S595="Unknown SL")),"Tier 2",IF(AND('Service Line Inventory'!M595='Dropdown Answer Key'!$B$27,OR('Service Line Inventory'!S595="Lead",S595="Unknown SL")),"Tier 2",IF('Service Line Inventory'!S595="GRR","Tier 3",IF((AND('Service Line Inventory'!M595='Dropdown Answer Key'!$B$25,'Service Line Inventory'!Q595='Dropdown Answer Key'!$M$25,O595='Dropdown Answer Key'!$G$27,'Service Line Inventory'!P595='Dropdown Answer Key'!$J$27,S595="Non Lead")),"Tier 4",IF((AND('Service Line Inventory'!M595='Dropdown Answer Key'!$B$25,'Service Line Inventory'!Q595='Dropdown Answer Key'!$M$25,O595='Dropdown Answer Key'!$G$27,S595="Non Lead")),"Tier 4",IF((AND('Service Line Inventory'!M595='Dropdown Answer Key'!$B$25,'Service Line Inventory'!Q595='Dropdown Answer Key'!$M$25,'Service Line Inventory'!P595='Dropdown Answer Key'!$J$27,S595="Non Lead")),"Tier 4","Tier 5"))))))))</f>
        <v>BLANK</v>
      </c>
      <c r="U595" s="123" t="str">
        <f t="shared" si="37"/>
        <v>ERROR</v>
      </c>
      <c r="V595" s="122" t="str">
        <f t="shared" si="38"/>
        <v>ERROR</v>
      </c>
      <c r="W595" s="122" t="str">
        <f t="shared" si="39"/>
        <v>NO</v>
      </c>
      <c r="X595" s="116"/>
      <c r="Y595" s="105"/>
      <c r="Z595" s="85"/>
    </row>
    <row r="596" spans="1:26" x14ac:dyDescent="0.25">
      <c r="A596" s="80"/>
      <c r="B596" s="80"/>
      <c r="C596" s="111"/>
      <c r="D596" s="81"/>
      <c r="E596" s="111"/>
      <c r="F596" s="111"/>
      <c r="G596" s="113"/>
      <c r="H596" s="101"/>
      <c r="I596" s="81"/>
      <c r="J596" s="82"/>
      <c r="K596" s="81"/>
      <c r="L596" s="101" t="str">
        <f t="shared" si="36"/>
        <v>ERROR</v>
      </c>
      <c r="M596" s="117"/>
      <c r="N596" s="81"/>
      <c r="O596" s="81"/>
      <c r="P596" s="81"/>
      <c r="Q596" s="80"/>
      <c r="R596" s="81"/>
      <c r="S596" s="106" t="str">
        <f>IF(OR(B596="",$C$3="",$G$3=""),"ERROR",IF(AND(B596='Dropdown Answer Key'!$B$12,OR(E596="Lead",E596="U, May have L",E596="COM",E596="")),"Lead",IF(AND(B596='Dropdown Answer Key'!$B$12,OR(AND(E596="GALV",H596="Y"),AND(E596="GALV",H596="UN"),AND(E596="GALV",H596=""))),"GRR",IF(AND(B596='Dropdown Answer Key'!$B$12,E596="Unknown"),"Unknown SL",IF(AND(B596='Dropdown Answer Key'!$B$13,OR(F596="Lead",F596="U, May have L",F596="COM",F596="")),"Lead",IF(AND(B596='Dropdown Answer Key'!$B$13,OR(AND(F596="GALV",H596="Y"),AND(F596="GALV",H596="UN"),AND(F596="GALV",H596=""))),"GRR",IF(AND(B596='Dropdown Answer Key'!$B$13,F596="Unknown"),"Unknown SL",IF(AND(B596='Dropdown Answer Key'!$B$14,OR(E596="Lead",E596="U, May have L",E596="COM",E596="")),"Lead",IF(AND(B596='Dropdown Answer Key'!$B$14,OR(F596="Lead",F596="U, May have L",F596="COM",F596="")),"Lead",IF(AND(B596='Dropdown Answer Key'!$B$14,OR(AND(E596="GALV",H596="Y"),AND(E596="GALV",H596="UN"),AND(E596="GALV",H596=""),AND(F596="GALV",H596="Y"),AND(F596="GALV",H596="UN"),AND(F596="GALV",H596=""),AND(F596="GALV",I596="Y"),AND(F596="GALV",I596="UN"),AND(F596="GALV",I596=""))),"GRR",IF(AND(B596='Dropdown Answer Key'!$B$14,OR(E596="Unknown",F596="Unknown")),"Unknown SL","Non Lead")))))))))))</f>
        <v>ERROR</v>
      </c>
      <c r="T596" s="83" t="str">
        <f>IF(OR(M596="",Q596="",S596="ERROR"),"BLANK",IF((AND(M596='Dropdown Answer Key'!$B$25,OR('Service Line Inventory'!S596="Lead",S596="Unknown SL"))),"Tier 1",IF(AND('Service Line Inventory'!M596='Dropdown Answer Key'!$B$26,OR('Service Line Inventory'!S596="Lead",S596="Unknown SL")),"Tier 2",IF(AND('Service Line Inventory'!M596='Dropdown Answer Key'!$B$27,OR('Service Line Inventory'!S596="Lead",S596="Unknown SL")),"Tier 2",IF('Service Line Inventory'!S596="GRR","Tier 3",IF((AND('Service Line Inventory'!M596='Dropdown Answer Key'!$B$25,'Service Line Inventory'!Q596='Dropdown Answer Key'!$M$25,O596='Dropdown Answer Key'!$G$27,'Service Line Inventory'!P596='Dropdown Answer Key'!$J$27,S596="Non Lead")),"Tier 4",IF((AND('Service Line Inventory'!M596='Dropdown Answer Key'!$B$25,'Service Line Inventory'!Q596='Dropdown Answer Key'!$M$25,O596='Dropdown Answer Key'!$G$27,S596="Non Lead")),"Tier 4",IF((AND('Service Line Inventory'!M596='Dropdown Answer Key'!$B$25,'Service Line Inventory'!Q596='Dropdown Answer Key'!$M$25,'Service Line Inventory'!P596='Dropdown Answer Key'!$J$27,S596="Non Lead")),"Tier 4","Tier 5"))))))))</f>
        <v>BLANK</v>
      </c>
      <c r="U596" s="109" t="str">
        <f t="shared" si="37"/>
        <v>ERROR</v>
      </c>
      <c r="V596" s="83" t="str">
        <f t="shared" si="38"/>
        <v>ERROR</v>
      </c>
      <c r="W596" s="83" t="str">
        <f t="shared" si="39"/>
        <v>NO</v>
      </c>
      <c r="X596" s="115"/>
      <c r="Y596" s="84"/>
      <c r="Z596" s="85"/>
    </row>
    <row r="597" spans="1:26" x14ac:dyDescent="0.25">
      <c r="A597" s="89"/>
      <c r="B597" s="90"/>
      <c r="C597" s="112"/>
      <c r="D597" s="90"/>
      <c r="E597" s="112"/>
      <c r="F597" s="112"/>
      <c r="G597" s="114"/>
      <c r="H597" s="102"/>
      <c r="I597" s="90"/>
      <c r="J597" s="91"/>
      <c r="K597" s="90"/>
      <c r="L597" s="102" t="str">
        <f t="shared" si="36"/>
        <v>ERROR</v>
      </c>
      <c r="M597" s="118"/>
      <c r="N597" s="90"/>
      <c r="O597" s="90"/>
      <c r="P597" s="90"/>
      <c r="Q597" s="89"/>
      <c r="R597" s="90"/>
      <c r="S597" s="121" t="str">
        <f>IF(OR(B597="",$C$3="",$G$3=""),"ERROR",IF(AND(B597='Dropdown Answer Key'!$B$12,OR(E597="Lead",E597="U, May have L",E597="COM",E597="")),"Lead",IF(AND(B597='Dropdown Answer Key'!$B$12,OR(AND(E597="GALV",H597="Y"),AND(E597="GALV",H597="UN"),AND(E597="GALV",H597=""))),"GRR",IF(AND(B597='Dropdown Answer Key'!$B$12,E597="Unknown"),"Unknown SL",IF(AND(B597='Dropdown Answer Key'!$B$13,OR(F597="Lead",F597="U, May have L",F597="COM",F597="")),"Lead",IF(AND(B597='Dropdown Answer Key'!$B$13,OR(AND(F597="GALV",H597="Y"),AND(F597="GALV",H597="UN"),AND(F597="GALV",H597=""))),"GRR",IF(AND(B597='Dropdown Answer Key'!$B$13,F597="Unknown"),"Unknown SL",IF(AND(B597='Dropdown Answer Key'!$B$14,OR(E597="Lead",E597="U, May have L",E597="COM",E597="")),"Lead",IF(AND(B597='Dropdown Answer Key'!$B$14,OR(F597="Lead",F597="U, May have L",F597="COM",F597="")),"Lead",IF(AND(B597='Dropdown Answer Key'!$B$14,OR(AND(E597="GALV",H597="Y"),AND(E597="GALV",H597="UN"),AND(E597="GALV",H597=""),AND(F597="GALV",H597="Y"),AND(F597="GALV",H597="UN"),AND(F597="GALV",H597=""),AND(F597="GALV",I597="Y"),AND(F597="GALV",I597="UN"),AND(F597="GALV",I597=""))),"GRR",IF(AND(B597='Dropdown Answer Key'!$B$14,OR(E597="Unknown",F597="Unknown")),"Unknown SL","Non Lead")))))))))))</f>
        <v>ERROR</v>
      </c>
      <c r="T597" s="122" t="str">
        <f>IF(OR(M597="",Q597="",S597="ERROR"),"BLANK",IF((AND(M597='Dropdown Answer Key'!$B$25,OR('Service Line Inventory'!S597="Lead",S597="Unknown SL"))),"Tier 1",IF(AND('Service Line Inventory'!M597='Dropdown Answer Key'!$B$26,OR('Service Line Inventory'!S597="Lead",S597="Unknown SL")),"Tier 2",IF(AND('Service Line Inventory'!M597='Dropdown Answer Key'!$B$27,OR('Service Line Inventory'!S597="Lead",S597="Unknown SL")),"Tier 2",IF('Service Line Inventory'!S597="GRR","Tier 3",IF((AND('Service Line Inventory'!M597='Dropdown Answer Key'!$B$25,'Service Line Inventory'!Q597='Dropdown Answer Key'!$M$25,O597='Dropdown Answer Key'!$G$27,'Service Line Inventory'!P597='Dropdown Answer Key'!$J$27,S597="Non Lead")),"Tier 4",IF((AND('Service Line Inventory'!M597='Dropdown Answer Key'!$B$25,'Service Line Inventory'!Q597='Dropdown Answer Key'!$M$25,O597='Dropdown Answer Key'!$G$27,S597="Non Lead")),"Tier 4",IF((AND('Service Line Inventory'!M597='Dropdown Answer Key'!$B$25,'Service Line Inventory'!Q597='Dropdown Answer Key'!$M$25,'Service Line Inventory'!P597='Dropdown Answer Key'!$J$27,S597="Non Lead")),"Tier 4","Tier 5"))))))))</f>
        <v>BLANK</v>
      </c>
      <c r="U597" s="123" t="str">
        <f t="shared" si="37"/>
        <v>ERROR</v>
      </c>
      <c r="V597" s="122" t="str">
        <f t="shared" si="38"/>
        <v>ERROR</v>
      </c>
      <c r="W597" s="122" t="str">
        <f t="shared" si="39"/>
        <v>NO</v>
      </c>
      <c r="X597" s="116"/>
      <c r="Y597" s="105"/>
      <c r="Z597" s="85"/>
    </row>
    <row r="598" spans="1:26" x14ac:dyDescent="0.25">
      <c r="A598" s="80"/>
      <c r="B598" s="80"/>
      <c r="C598" s="111"/>
      <c r="D598" s="81"/>
      <c r="E598" s="111"/>
      <c r="F598" s="111"/>
      <c r="G598" s="113"/>
      <c r="H598" s="101"/>
      <c r="I598" s="81"/>
      <c r="J598" s="82"/>
      <c r="K598" s="81"/>
      <c r="L598" s="101" t="str">
        <f t="shared" si="36"/>
        <v>ERROR</v>
      </c>
      <c r="M598" s="117"/>
      <c r="N598" s="81"/>
      <c r="O598" s="81"/>
      <c r="P598" s="81"/>
      <c r="Q598" s="80"/>
      <c r="R598" s="81"/>
      <c r="S598" s="106" t="str">
        <f>IF(OR(B598="",$C$3="",$G$3=""),"ERROR",IF(AND(B598='Dropdown Answer Key'!$B$12,OR(E598="Lead",E598="U, May have L",E598="COM",E598="")),"Lead",IF(AND(B598='Dropdown Answer Key'!$B$12,OR(AND(E598="GALV",H598="Y"),AND(E598="GALV",H598="UN"),AND(E598="GALV",H598=""))),"GRR",IF(AND(B598='Dropdown Answer Key'!$B$12,E598="Unknown"),"Unknown SL",IF(AND(B598='Dropdown Answer Key'!$B$13,OR(F598="Lead",F598="U, May have L",F598="COM",F598="")),"Lead",IF(AND(B598='Dropdown Answer Key'!$B$13,OR(AND(F598="GALV",H598="Y"),AND(F598="GALV",H598="UN"),AND(F598="GALV",H598=""))),"GRR",IF(AND(B598='Dropdown Answer Key'!$B$13,F598="Unknown"),"Unknown SL",IF(AND(B598='Dropdown Answer Key'!$B$14,OR(E598="Lead",E598="U, May have L",E598="COM",E598="")),"Lead",IF(AND(B598='Dropdown Answer Key'!$B$14,OR(F598="Lead",F598="U, May have L",F598="COM",F598="")),"Lead",IF(AND(B598='Dropdown Answer Key'!$B$14,OR(AND(E598="GALV",H598="Y"),AND(E598="GALV",H598="UN"),AND(E598="GALV",H598=""),AND(F598="GALV",H598="Y"),AND(F598="GALV",H598="UN"),AND(F598="GALV",H598=""),AND(F598="GALV",I598="Y"),AND(F598="GALV",I598="UN"),AND(F598="GALV",I598=""))),"GRR",IF(AND(B598='Dropdown Answer Key'!$B$14,OR(E598="Unknown",F598="Unknown")),"Unknown SL","Non Lead")))))))))))</f>
        <v>ERROR</v>
      </c>
      <c r="T598" s="83" t="str">
        <f>IF(OR(M598="",Q598="",S598="ERROR"),"BLANK",IF((AND(M598='Dropdown Answer Key'!$B$25,OR('Service Line Inventory'!S598="Lead",S598="Unknown SL"))),"Tier 1",IF(AND('Service Line Inventory'!M598='Dropdown Answer Key'!$B$26,OR('Service Line Inventory'!S598="Lead",S598="Unknown SL")),"Tier 2",IF(AND('Service Line Inventory'!M598='Dropdown Answer Key'!$B$27,OR('Service Line Inventory'!S598="Lead",S598="Unknown SL")),"Tier 2",IF('Service Line Inventory'!S598="GRR","Tier 3",IF((AND('Service Line Inventory'!M598='Dropdown Answer Key'!$B$25,'Service Line Inventory'!Q598='Dropdown Answer Key'!$M$25,O598='Dropdown Answer Key'!$G$27,'Service Line Inventory'!P598='Dropdown Answer Key'!$J$27,S598="Non Lead")),"Tier 4",IF((AND('Service Line Inventory'!M598='Dropdown Answer Key'!$B$25,'Service Line Inventory'!Q598='Dropdown Answer Key'!$M$25,O598='Dropdown Answer Key'!$G$27,S598="Non Lead")),"Tier 4",IF((AND('Service Line Inventory'!M598='Dropdown Answer Key'!$B$25,'Service Line Inventory'!Q598='Dropdown Answer Key'!$M$25,'Service Line Inventory'!P598='Dropdown Answer Key'!$J$27,S598="Non Lead")),"Tier 4","Tier 5"))))))))</f>
        <v>BLANK</v>
      </c>
      <c r="U598" s="109" t="str">
        <f t="shared" si="37"/>
        <v>ERROR</v>
      </c>
      <c r="V598" s="83" t="str">
        <f t="shared" si="38"/>
        <v>ERROR</v>
      </c>
      <c r="W598" s="83" t="str">
        <f t="shared" si="39"/>
        <v>NO</v>
      </c>
      <c r="X598" s="115"/>
      <c r="Y598" s="84"/>
      <c r="Z598" s="85"/>
    </row>
    <row r="599" spans="1:26" x14ac:dyDescent="0.25">
      <c r="A599" s="89"/>
      <c r="B599" s="90"/>
      <c r="C599" s="112"/>
      <c r="D599" s="90"/>
      <c r="E599" s="112"/>
      <c r="F599" s="112"/>
      <c r="G599" s="114"/>
      <c r="H599" s="102"/>
      <c r="I599" s="90"/>
      <c r="J599" s="91"/>
      <c r="K599" s="90"/>
      <c r="L599" s="102" t="str">
        <f t="shared" si="36"/>
        <v>ERROR</v>
      </c>
      <c r="M599" s="118"/>
      <c r="N599" s="90"/>
      <c r="O599" s="90"/>
      <c r="P599" s="90"/>
      <c r="Q599" s="89"/>
      <c r="R599" s="90"/>
      <c r="S599" s="121" t="str">
        <f>IF(OR(B599="",$C$3="",$G$3=""),"ERROR",IF(AND(B599='Dropdown Answer Key'!$B$12,OR(E599="Lead",E599="U, May have L",E599="COM",E599="")),"Lead",IF(AND(B599='Dropdown Answer Key'!$B$12,OR(AND(E599="GALV",H599="Y"),AND(E599="GALV",H599="UN"),AND(E599="GALV",H599=""))),"GRR",IF(AND(B599='Dropdown Answer Key'!$B$12,E599="Unknown"),"Unknown SL",IF(AND(B599='Dropdown Answer Key'!$B$13,OR(F599="Lead",F599="U, May have L",F599="COM",F599="")),"Lead",IF(AND(B599='Dropdown Answer Key'!$B$13,OR(AND(F599="GALV",H599="Y"),AND(F599="GALV",H599="UN"),AND(F599="GALV",H599=""))),"GRR",IF(AND(B599='Dropdown Answer Key'!$B$13,F599="Unknown"),"Unknown SL",IF(AND(B599='Dropdown Answer Key'!$B$14,OR(E599="Lead",E599="U, May have L",E599="COM",E599="")),"Lead",IF(AND(B599='Dropdown Answer Key'!$B$14,OR(F599="Lead",F599="U, May have L",F599="COM",F599="")),"Lead",IF(AND(B599='Dropdown Answer Key'!$B$14,OR(AND(E599="GALV",H599="Y"),AND(E599="GALV",H599="UN"),AND(E599="GALV",H599=""),AND(F599="GALV",H599="Y"),AND(F599="GALV",H599="UN"),AND(F599="GALV",H599=""),AND(F599="GALV",I599="Y"),AND(F599="GALV",I599="UN"),AND(F599="GALV",I599=""))),"GRR",IF(AND(B599='Dropdown Answer Key'!$B$14,OR(E599="Unknown",F599="Unknown")),"Unknown SL","Non Lead")))))))))))</f>
        <v>ERROR</v>
      </c>
      <c r="T599" s="122" t="str">
        <f>IF(OR(M599="",Q599="",S599="ERROR"),"BLANK",IF((AND(M599='Dropdown Answer Key'!$B$25,OR('Service Line Inventory'!S599="Lead",S599="Unknown SL"))),"Tier 1",IF(AND('Service Line Inventory'!M599='Dropdown Answer Key'!$B$26,OR('Service Line Inventory'!S599="Lead",S599="Unknown SL")),"Tier 2",IF(AND('Service Line Inventory'!M599='Dropdown Answer Key'!$B$27,OR('Service Line Inventory'!S599="Lead",S599="Unknown SL")),"Tier 2",IF('Service Line Inventory'!S599="GRR","Tier 3",IF((AND('Service Line Inventory'!M599='Dropdown Answer Key'!$B$25,'Service Line Inventory'!Q599='Dropdown Answer Key'!$M$25,O599='Dropdown Answer Key'!$G$27,'Service Line Inventory'!P599='Dropdown Answer Key'!$J$27,S599="Non Lead")),"Tier 4",IF((AND('Service Line Inventory'!M599='Dropdown Answer Key'!$B$25,'Service Line Inventory'!Q599='Dropdown Answer Key'!$M$25,O599='Dropdown Answer Key'!$G$27,S599="Non Lead")),"Tier 4",IF((AND('Service Line Inventory'!M599='Dropdown Answer Key'!$B$25,'Service Line Inventory'!Q599='Dropdown Answer Key'!$M$25,'Service Line Inventory'!P599='Dropdown Answer Key'!$J$27,S599="Non Lead")),"Tier 4","Tier 5"))))))))</f>
        <v>BLANK</v>
      </c>
      <c r="U599" s="123" t="str">
        <f t="shared" si="37"/>
        <v>ERROR</v>
      </c>
      <c r="V599" s="122" t="str">
        <f t="shared" si="38"/>
        <v>ERROR</v>
      </c>
      <c r="W599" s="122" t="str">
        <f t="shared" si="39"/>
        <v>NO</v>
      </c>
      <c r="X599" s="116"/>
      <c r="Y599" s="105"/>
      <c r="Z599" s="85"/>
    </row>
    <row r="600" spans="1:26" x14ac:dyDescent="0.25">
      <c r="A600" s="80"/>
      <c r="B600" s="80"/>
      <c r="C600" s="111"/>
      <c r="D600" s="81"/>
      <c r="E600" s="111"/>
      <c r="F600" s="111"/>
      <c r="G600" s="113"/>
      <c r="H600" s="101"/>
      <c r="I600" s="81"/>
      <c r="J600" s="82"/>
      <c r="K600" s="81"/>
      <c r="L600" s="101" t="str">
        <f t="shared" si="36"/>
        <v>ERROR</v>
      </c>
      <c r="M600" s="117"/>
      <c r="N600" s="81"/>
      <c r="O600" s="81"/>
      <c r="P600" s="81"/>
      <c r="Q600" s="80"/>
      <c r="R600" s="81"/>
      <c r="S600" s="106" t="str">
        <f>IF(OR(B600="",$C$3="",$G$3=""),"ERROR",IF(AND(B600='Dropdown Answer Key'!$B$12,OR(E600="Lead",E600="U, May have L",E600="COM",E600="")),"Lead",IF(AND(B600='Dropdown Answer Key'!$B$12,OR(AND(E600="GALV",H600="Y"),AND(E600="GALV",H600="UN"),AND(E600="GALV",H600=""))),"GRR",IF(AND(B600='Dropdown Answer Key'!$B$12,E600="Unknown"),"Unknown SL",IF(AND(B600='Dropdown Answer Key'!$B$13,OR(F600="Lead",F600="U, May have L",F600="COM",F600="")),"Lead",IF(AND(B600='Dropdown Answer Key'!$B$13,OR(AND(F600="GALV",H600="Y"),AND(F600="GALV",H600="UN"),AND(F600="GALV",H600=""))),"GRR",IF(AND(B600='Dropdown Answer Key'!$B$13,F600="Unknown"),"Unknown SL",IF(AND(B600='Dropdown Answer Key'!$B$14,OR(E600="Lead",E600="U, May have L",E600="COM",E600="")),"Lead",IF(AND(B600='Dropdown Answer Key'!$B$14,OR(F600="Lead",F600="U, May have L",F600="COM",F600="")),"Lead",IF(AND(B600='Dropdown Answer Key'!$B$14,OR(AND(E600="GALV",H600="Y"),AND(E600="GALV",H600="UN"),AND(E600="GALV",H600=""),AND(F600="GALV",H600="Y"),AND(F600="GALV",H600="UN"),AND(F600="GALV",H600=""),AND(F600="GALV",I600="Y"),AND(F600="GALV",I600="UN"),AND(F600="GALV",I600=""))),"GRR",IF(AND(B600='Dropdown Answer Key'!$B$14,OR(E600="Unknown",F600="Unknown")),"Unknown SL","Non Lead")))))))))))</f>
        <v>ERROR</v>
      </c>
      <c r="T600" s="83" t="str">
        <f>IF(OR(M600="",Q600="",S600="ERROR"),"BLANK",IF((AND(M600='Dropdown Answer Key'!$B$25,OR('Service Line Inventory'!S600="Lead",S600="Unknown SL"))),"Tier 1",IF(AND('Service Line Inventory'!M600='Dropdown Answer Key'!$B$26,OR('Service Line Inventory'!S600="Lead",S600="Unknown SL")),"Tier 2",IF(AND('Service Line Inventory'!M600='Dropdown Answer Key'!$B$27,OR('Service Line Inventory'!S600="Lead",S600="Unknown SL")),"Tier 2",IF('Service Line Inventory'!S600="GRR","Tier 3",IF((AND('Service Line Inventory'!M600='Dropdown Answer Key'!$B$25,'Service Line Inventory'!Q600='Dropdown Answer Key'!$M$25,O600='Dropdown Answer Key'!$G$27,'Service Line Inventory'!P600='Dropdown Answer Key'!$J$27,S600="Non Lead")),"Tier 4",IF((AND('Service Line Inventory'!M600='Dropdown Answer Key'!$B$25,'Service Line Inventory'!Q600='Dropdown Answer Key'!$M$25,O600='Dropdown Answer Key'!$G$27,S600="Non Lead")),"Tier 4",IF((AND('Service Line Inventory'!M600='Dropdown Answer Key'!$B$25,'Service Line Inventory'!Q600='Dropdown Answer Key'!$M$25,'Service Line Inventory'!P600='Dropdown Answer Key'!$J$27,S600="Non Lead")),"Tier 4","Tier 5"))))))))</f>
        <v>BLANK</v>
      </c>
      <c r="U600" s="109" t="str">
        <f t="shared" si="37"/>
        <v>ERROR</v>
      </c>
      <c r="V600" s="83" t="str">
        <f t="shared" si="38"/>
        <v>ERROR</v>
      </c>
      <c r="W600" s="83" t="str">
        <f t="shared" si="39"/>
        <v>NO</v>
      </c>
      <c r="X600" s="115"/>
      <c r="Y600" s="84"/>
      <c r="Z600" s="85"/>
    </row>
    <row r="601" spans="1:26" x14ac:dyDescent="0.25">
      <c r="A601" s="89"/>
      <c r="B601" s="90"/>
      <c r="C601" s="112"/>
      <c r="D601" s="90"/>
      <c r="E601" s="112"/>
      <c r="F601" s="112"/>
      <c r="G601" s="114"/>
      <c r="H601" s="102"/>
      <c r="I601" s="90"/>
      <c r="J601" s="91"/>
      <c r="K601" s="90"/>
      <c r="L601" s="102" t="str">
        <f t="shared" si="36"/>
        <v>ERROR</v>
      </c>
      <c r="M601" s="118"/>
      <c r="N601" s="90"/>
      <c r="O601" s="90"/>
      <c r="P601" s="90"/>
      <c r="Q601" s="89"/>
      <c r="R601" s="90"/>
      <c r="S601" s="121" t="str">
        <f>IF(OR(B601="",$C$3="",$G$3=""),"ERROR",IF(AND(B601='Dropdown Answer Key'!$B$12,OR(E601="Lead",E601="U, May have L",E601="COM",E601="")),"Lead",IF(AND(B601='Dropdown Answer Key'!$B$12,OR(AND(E601="GALV",H601="Y"),AND(E601="GALV",H601="UN"),AND(E601="GALV",H601=""))),"GRR",IF(AND(B601='Dropdown Answer Key'!$B$12,E601="Unknown"),"Unknown SL",IF(AND(B601='Dropdown Answer Key'!$B$13,OR(F601="Lead",F601="U, May have L",F601="COM",F601="")),"Lead",IF(AND(B601='Dropdown Answer Key'!$B$13,OR(AND(F601="GALV",H601="Y"),AND(F601="GALV",H601="UN"),AND(F601="GALV",H601=""))),"GRR",IF(AND(B601='Dropdown Answer Key'!$B$13,F601="Unknown"),"Unknown SL",IF(AND(B601='Dropdown Answer Key'!$B$14,OR(E601="Lead",E601="U, May have L",E601="COM",E601="")),"Lead",IF(AND(B601='Dropdown Answer Key'!$B$14,OR(F601="Lead",F601="U, May have L",F601="COM",F601="")),"Lead",IF(AND(B601='Dropdown Answer Key'!$B$14,OR(AND(E601="GALV",H601="Y"),AND(E601="GALV",H601="UN"),AND(E601="GALV",H601=""),AND(F601="GALV",H601="Y"),AND(F601="GALV",H601="UN"),AND(F601="GALV",H601=""),AND(F601="GALV",I601="Y"),AND(F601="GALV",I601="UN"),AND(F601="GALV",I601=""))),"GRR",IF(AND(B601='Dropdown Answer Key'!$B$14,OR(E601="Unknown",F601="Unknown")),"Unknown SL","Non Lead")))))))))))</f>
        <v>ERROR</v>
      </c>
      <c r="T601" s="122" t="str">
        <f>IF(OR(M601="",Q601="",S601="ERROR"),"BLANK",IF((AND(M601='Dropdown Answer Key'!$B$25,OR('Service Line Inventory'!S601="Lead",S601="Unknown SL"))),"Tier 1",IF(AND('Service Line Inventory'!M601='Dropdown Answer Key'!$B$26,OR('Service Line Inventory'!S601="Lead",S601="Unknown SL")),"Tier 2",IF(AND('Service Line Inventory'!M601='Dropdown Answer Key'!$B$27,OR('Service Line Inventory'!S601="Lead",S601="Unknown SL")),"Tier 2",IF('Service Line Inventory'!S601="GRR","Tier 3",IF((AND('Service Line Inventory'!M601='Dropdown Answer Key'!$B$25,'Service Line Inventory'!Q601='Dropdown Answer Key'!$M$25,O601='Dropdown Answer Key'!$G$27,'Service Line Inventory'!P601='Dropdown Answer Key'!$J$27,S601="Non Lead")),"Tier 4",IF((AND('Service Line Inventory'!M601='Dropdown Answer Key'!$B$25,'Service Line Inventory'!Q601='Dropdown Answer Key'!$M$25,O601='Dropdown Answer Key'!$G$27,S601="Non Lead")),"Tier 4",IF((AND('Service Line Inventory'!M601='Dropdown Answer Key'!$B$25,'Service Line Inventory'!Q601='Dropdown Answer Key'!$M$25,'Service Line Inventory'!P601='Dropdown Answer Key'!$J$27,S601="Non Lead")),"Tier 4","Tier 5"))))))))</f>
        <v>BLANK</v>
      </c>
      <c r="U601" s="123" t="str">
        <f t="shared" si="37"/>
        <v>ERROR</v>
      </c>
      <c r="V601" s="122" t="str">
        <f t="shared" si="38"/>
        <v>ERROR</v>
      </c>
      <c r="W601" s="122" t="str">
        <f t="shared" si="39"/>
        <v>NO</v>
      </c>
      <c r="X601" s="116"/>
      <c r="Y601" s="105"/>
      <c r="Z601" s="85"/>
    </row>
    <row r="602" spans="1:26" x14ac:dyDescent="0.25">
      <c r="A602" s="80"/>
      <c r="B602" s="80"/>
      <c r="C602" s="111"/>
      <c r="D602" s="81"/>
      <c r="E602" s="111"/>
      <c r="F602" s="111"/>
      <c r="G602" s="113"/>
      <c r="H602" s="101"/>
      <c r="I602" s="81"/>
      <c r="J602" s="82"/>
      <c r="K602" s="81"/>
      <c r="L602" s="101" t="str">
        <f t="shared" si="36"/>
        <v>ERROR</v>
      </c>
      <c r="M602" s="117"/>
      <c r="N602" s="81"/>
      <c r="O602" s="81"/>
      <c r="P602" s="81"/>
      <c r="Q602" s="80"/>
      <c r="R602" s="81"/>
      <c r="S602" s="106" t="str">
        <f>IF(OR(B602="",$C$3="",$G$3=""),"ERROR",IF(AND(B602='Dropdown Answer Key'!$B$12,OR(E602="Lead",E602="U, May have L",E602="COM",E602="")),"Lead",IF(AND(B602='Dropdown Answer Key'!$B$12,OR(AND(E602="GALV",H602="Y"),AND(E602="GALV",H602="UN"),AND(E602="GALV",H602=""))),"GRR",IF(AND(B602='Dropdown Answer Key'!$B$12,E602="Unknown"),"Unknown SL",IF(AND(B602='Dropdown Answer Key'!$B$13,OR(F602="Lead",F602="U, May have L",F602="COM",F602="")),"Lead",IF(AND(B602='Dropdown Answer Key'!$B$13,OR(AND(F602="GALV",H602="Y"),AND(F602="GALV",H602="UN"),AND(F602="GALV",H602=""))),"GRR",IF(AND(B602='Dropdown Answer Key'!$B$13,F602="Unknown"),"Unknown SL",IF(AND(B602='Dropdown Answer Key'!$B$14,OR(E602="Lead",E602="U, May have L",E602="COM",E602="")),"Lead",IF(AND(B602='Dropdown Answer Key'!$B$14,OR(F602="Lead",F602="U, May have L",F602="COM",F602="")),"Lead",IF(AND(B602='Dropdown Answer Key'!$B$14,OR(AND(E602="GALV",H602="Y"),AND(E602="GALV",H602="UN"),AND(E602="GALV",H602=""),AND(F602="GALV",H602="Y"),AND(F602="GALV",H602="UN"),AND(F602="GALV",H602=""),AND(F602="GALV",I602="Y"),AND(F602="GALV",I602="UN"),AND(F602="GALV",I602=""))),"GRR",IF(AND(B602='Dropdown Answer Key'!$B$14,OR(E602="Unknown",F602="Unknown")),"Unknown SL","Non Lead")))))))))))</f>
        <v>ERROR</v>
      </c>
      <c r="T602" s="83" t="str">
        <f>IF(OR(M602="",Q602="",S602="ERROR"),"BLANK",IF((AND(M602='Dropdown Answer Key'!$B$25,OR('Service Line Inventory'!S602="Lead",S602="Unknown SL"))),"Tier 1",IF(AND('Service Line Inventory'!M602='Dropdown Answer Key'!$B$26,OR('Service Line Inventory'!S602="Lead",S602="Unknown SL")),"Tier 2",IF(AND('Service Line Inventory'!M602='Dropdown Answer Key'!$B$27,OR('Service Line Inventory'!S602="Lead",S602="Unknown SL")),"Tier 2",IF('Service Line Inventory'!S602="GRR","Tier 3",IF((AND('Service Line Inventory'!M602='Dropdown Answer Key'!$B$25,'Service Line Inventory'!Q602='Dropdown Answer Key'!$M$25,O602='Dropdown Answer Key'!$G$27,'Service Line Inventory'!P602='Dropdown Answer Key'!$J$27,S602="Non Lead")),"Tier 4",IF((AND('Service Line Inventory'!M602='Dropdown Answer Key'!$B$25,'Service Line Inventory'!Q602='Dropdown Answer Key'!$M$25,O602='Dropdown Answer Key'!$G$27,S602="Non Lead")),"Tier 4",IF((AND('Service Line Inventory'!M602='Dropdown Answer Key'!$B$25,'Service Line Inventory'!Q602='Dropdown Answer Key'!$M$25,'Service Line Inventory'!P602='Dropdown Answer Key'!$J$27,S602="Non Lead")),"Tier 4","Tier 5"))))))))</f>
        <v>BLANK</v>
      </c>
      <c r="U602" s="109" t="str">
        <f t="shared" si="37"/>
        <v>ERROR</v>
      </c>
      <c r="V602" s="83" t="str">
        <f t="shared" si="38"/>
        <v>ERROR</v>
      </c>
      <c r="W602" s="83" t="str">
        <f t="shared" si="39"/>
        <v>NO</v>
      </c>
      <c r="X602" s="115"/>
      <c r="Y602" s="84"/>
      <c r="Z602" s="85"/>
    </row>
    <row r="603" spans="1:26" x14ac:dyDescent="0.25">
      <c r="A603" s="89"/>
      <c r="B603" s="90"/>
      <c r="C603" s="112"/>
      <c r="D603" s="90"/>
      <c r="E603" s="112"/>
      <c r="F603" s="112"/>
      <c r="G603" s="114"/>
      <c r="H603" s="102"/>
      <c r="I603" s="90"/>
      <c r="J603" s="91"/>
      <c r="K603" s="90"/>
      <c r="L603" s="102" t="str">
        <f t="shared" si="36"/>
        <v>ERROR</v>
      </c>
      <c r="M603" s="118"/>
      <c r="N603" s="90"/>
      <c r="O603" s="90"/>
      <c r="P603" s="90"/>
      <c r="Q603" s="89"/>
      <c r="R603" s="90"/>
      <c r="S603" s="121" t="str">
        <f>IF(OR(B603="",$C$3="",$G$3=""),"ERROR",IF(AND(B603='Dropdown Answer Key'!$B$12,OR(E603="Lead",E603="U, May have L",E603="COM",E603="")),"Lead",IF(AND(B603='Dropdown Answer Key'!$B$12,OR(AND(E603="GALV",H603="Y"),AND(E603="GALV",H603="UN"),AND(E603="GALV",H603=""))),"GRR",IF(AND(B603='Dropdown Answer Key'!$B$12,E603="Unknown"),"Unknown SL",IF(AND(B603='Dropdown Answer Key'!$B$13,OR(F603="Lead",F603="U, May have L",F603="COM",F603="")),"Lead",IF(AND(B603='Dropdown Answer Key'!$B$13,OR(AND(F603="GALV",H603="Y"),AND(F603="GALV",H603="UN"),AND(F603="GALV",H603=""))),"GRR",IF(AND(B603='Dropdown Answer Key'!$B$13,F603="Unknown"),"Unknown SL",IF(AND(B603='Dropdown Answer Key'!$B$14,OR(E603="Lead",E603="U, May have L",E603="COM",E603="")),"Lead",IF(AND(B603='Dropdown Answer Key'!$B$14,OR(F603="Lead",F603="U, May have L",F603="COM",F603="")),"Lead",IF(AND(B603='Dropdown Answer Key'!$B$14,OR(AND(E603="GALV",H603="Y"),AND(E603="GALV",H603="UN"),AND(E603="GALV",H603=""),AND(F603="GALV",H603="Y"),AND(F603="GALV",H603="UN"),AND(F603="GALV",H603=""),AND(F603="GALV",I603="Y"),AND(F603="GALV",I603="UN"),AND(F603="GALV",I603=""))),"GRR",IF(AND(B603='Dropdown Answer Key'!$B$14,OR(E603="Unknown",F603="Unknown")),"Unknown SL","Non Lead")))))))))))</f>
        <v>ERROR</v>
      </c>
      <c r="T603" s="122" t="str">
        <f>IF(OR(M603="",Q603="",S603="ERROR"),"BLANK",IF((AND(M603='Dropdown Answer Key'!$B$25,OR('Service Line Inventory'!S603="Lead",S603="Unknown SL"))),"Tier 1",IF(AND('Service Line Inventory'!M603='Dropdown Answer Key'!$B$26,OR('Service Line Inventory'!S603="Lead",S603="Unknown SL")),"Tier 2",IF(AND('Service Line Inventory'!M603='Dropdown Answer Key'!$B$27,OR('Service Line Inventory'!S603="Lead",S603="Unknown SL")),"Tier 2",IF('Service Line Inventory'!S603="GRR","Tier 3",IF((AND('Service Line Inventory'!M603='Dropdown Answer Key'!$B$25,'Service Line Inventory'!Q603='Dropdown Answer Key'!$M$25,O603='Dropdown Answer Key'!$G$27,'Service Line Inventory'!P603='Dropdown Answer Key'!$J$27,S603="Non Lead")),"Tier 4",IF((AND('Service Line Inventory'!M603='Dropdown Answer Key'!$B$25,'Service Line Inventory'!Q603='Dropdown Answer Key'!$M$25,O603='Dropdown Answer Key'!$G$27,S603="Non Lead")),"Tier 4",IF((AND('Service Line Inventory'!M603='Dropdown Answer Key'!$B$25,'Service Line Inventory'!Q603='Dropdown Answer Key'!$M$25,'Service Line Inventory'!P603='Dropdown Answer Key'!$J$27,S603="Non Lead")),"Tier 4","Tier 5"))))))))</f>
        <v>BLANK</v>
      </c>
      <c r="U603" s="123" t="str">
        <f t="shared" si="37"/>
        <v>ERROR</v>
      </c>
      <c r="V603" s="122" t="str">
        <f t="shared" si="38"/>
        <v>ERROR</v>
      </c>
      <c r="W603" s="122" t="str">
        <f t="shared" si="39"/>
        <v>NO</v>
      </c>
      <c r="X603" s="116"/>
      <c r="Y603" s="105"/>
      <c r="Z603" s="85"/>
    </row>
    <row r="604" spans="1:26" x14ac:dyDescent="0.25">
      <c r="A604" s="80"/>
      <c r="B604" s="80"/>
      <c r="C604" s="111"/>
      <c r="D604" s="81"/>
      <c r="E604" s="111"/>
      <c r="F604" s="111"/>
      <c r="G604" s="113"/>
      <c r="H604" s="101"/>
      <c r="I604" s="81"/>
      <c r="J604" s="82"/>
      <c r="K604" s="81"/>
      <c r="L604" s="101" t="str">
        <f t="shared" si="36"/>
        <v>ERROR</v>
      </c>
      <c r="M604" s="117"/>
      <c r="N604" s="81"/>
      <c r="O604" s="81"/>
      <c r="P604" s="81"/>
      <c r="Q604" s="80"/>
      <c r="R604" s="81"/>
      <c r="S604" s="106" t="str">
        <f>IF(OR(B604="",$C$3="",$G$3=""),"ERROR",IF(AND(B604='Dropdown Answer Key'!$B$12,OR(E604="Lead",E604="U, May have L",E604="COM",E604="")),"Lead",IF(AND(B604='Dropdown Answer Key'!$B$12,OR(AND(E604="GALV",H604="Y"),AND(E604="GALV",H604="UN"),AND(E604="GALV",H604=""))),"GRR",IF(AND(B604='Dropdown Answer Key'!$B$12,E604="Unknown"),"Unknown SL",IF(AND(B604='Dropdown Answer Key'!$B$13,OR(F604="Lead",F604="U, May have L",F604="COM",F604="")),"Lead",IF(AND(B604='Dropdown Answer Key'!$B$13,OR(AND(F604="GALV",H604="Y"),AND(F604="GALV",H604="UN"),AND(F604="GALV",H604=""))),"GRR",IF(AND(B604='Dropdown Answer Key'!$B$13,F604="Unknown"),"Unknown SL",IF(AND(B604='Dropdown Answer Key'!$B$14,OR(E604="Lead",E604="U, May have L",E604="COM",E604="")),"Lead",IF(AND(B604='Dropdown Answer Key'!$B$14,OR(F604="Lead",F604="U, May have L",F604="COM",F604="")),"Lead",IF(AND(B604='Dropdown Answer Key'!$B$14,OR(AND(E604="GALV",H604="Y"),AND(E604="GALV",H604="UN"),AND(E604="GALV",H604=""),AND(F604="GALV",H604="Y"),AND(F604="GALV",H604="UN"),AND(F604="GALV",H604=""),AND(F604="GALV",I604="Y"),AND(F604="GALV",I604="UN"),AND(F604="GALV",I604=""))),"GRR",IF(AND(B604='Dropdown Answer Key'!$B$14,OR(E604="Unknown",F604="Unknown")),"Unknown SL","Non Lead")))))))))))</f>
        <v>ERROR</v>
      </c>
      <c r="T604" s="83" t="str">
        <f>IF(OR(M604="",Q604="",S604="ERROR"),"BLANK",IF((AND(M604='Dropdown Answer Key'!$B$25,OR('Service Line Inventory'!S604="Lead",S604="Unknown SL"))),"Tier 1",IF(AND('Service Line Inventory'!M604='Dropdown Answer Key'!$B$26,OR('Service Line Inventory'!S604="Lead",S604="Unknown SL")),"Tier 2",IF(AND('Service Line Inventory'!M604='Dropdown Answer Key'!$B$27,OR('Service Line Inventory'!S604="Lead",S604="Unknown SL")),"Tier 2",IF('Service Line Inventory'!S604="GRR","Tier 3",IF((AND('Service Line Inventory'!M604='Dropdown Answer Key'!$B$25,'Service Line Inventory'!Q604='Dropdown Answer Key'!$M$25,O604='Dropdown Answer Key'!$G$27,'Service Line Inventory'!P604='Dropdown Answer Key'!$J$27,S604="Non Lead")),"Tier 4",IF((AND('Service Line Inventory'!M604='Dropdown Answer Key'!$B$25,'Service Line Inventory'!Q604='Dropdown Answer Key'!$M$25,O604='Dropdown Answer Key'!$G$27,S604="Non Lead")),"Tier 4",IF((AND('Service Line Inventory'!M604='Dropdown Answer Key'!$B$25,'Service Line Inventory'!Q604='Dropdown Answer Key'!$M$25,'Service Line Inventory'!P604='Dropdown Answer Key'!$J$27,S604="Non Lead")),"Tier 4","Tier 5"))))))))</f>
        <v>BLANK</v>
      </c>
      <c r="U604" s="109" t="str">
        <f t="shared" si="37"/>
        <v>ERROR</v>
      </c>
      <c r="V604" s="83" t="str">
        <f t="shared" si="38"/>
        <v>ERROR</v>
      </c>
      <c r="W604" s="83" t="str">
        <f t="shared" si="39"/>
        <v>NO</v>
      </c>
      <c r="X604" s="115"/>
      <c r="Y604" s="84"/>
      <c r="Z604" s="85"/>
    </row>
    <row r="605" spans="1:26" x14ac:dyDescent="0.25">
      <c r="A605" s="89"/>
      <c r="B605" s="90"/>
      <c r="C605" s="112"/>
      <c r="D605" s="90"/>
      <c r="E605" s="112"/>
      <c r="F605" s="112"/>
      <c r="G605" s="114"/>
      <c r="H605" s="102"/>
      <c r="I605" s="90"/>
      <c r="J605" s="91"/>
      <c r="K605" s="90"/>
      <c r="L605" s="102" t="str">
        <f t="shared" si="36"/>
        <v>ERROR</v>
      </c>
      <c r="M605" s="118"/>
      <c r="N605" s="90"/>
      <c r="O605" s="90"/>
      <c r="P605" s="90"/>
      <c r="Q605" s="89"/>
      <c r="R605" s="90"/>
      <c r="S605" s="121" t="str">
        <f>IF(OR(B605="",$C$3="",$G$3=""),"ERROR",IF(AND(B605='Dropdown Answer Key'!$B$12,OR(E605="Lead",E605="U, May have L",E605="COM",E605="")),"Lead",IF(AND(B605='Dropdown Answer Key'!$B$12,OR(AND(E605="GALV",H605="Y"),AND(E605="GALV",H605="UN"),AND(E605="GALV",H605=""))),"GRR",IF(AND(B605='Dropdown Answer Key'!$B$12,E605="Unknown"),"Unknown SL",IF(AND(B605='Dropdown Answer Key'!$B$13,OR(F605="Lead",F605="U, May have L",F605="COM",F605="")),"Lead",IF(AND(B605='Dropdown Answer Key'!$B$13,OR(AND(F605="GALV",H605="Y"),AND(F605="GALV",H605="UN"),AND(F605="GALV",H605=""))),"GRR",IF(AND(B605='Dropdown Answer Key'!$B$13,F605="Unknown"),"Unknown SL",IF(AND(B605='Dropdown Answer Key'!$B$14,OR(E605="Lead",E605="U, May have L",E605="COM",E605="")),"Lead",IF(AND(B605='Dropdown Answer Key'!$B$14,OR(F605="Lead",F605="U, May have L",F605="COM",F605="")),"Lead",IF(AND(B605='Dropdown Answer Key'!$B$14,OR(AND(E605="GALV",H605="Y"),AND(E605="GALV",H605="UN"),AND(E605="GALV",H605=""),AND(F605="GALV",H605="Y"),AND(F605="GALV",H605="UN"),AND(F605="GALV",H605=""),AND(F605="GALV",I605="Y"),AND(F605="GALV",I605="UN"),AND(F605="GALV",I605=""))),"GRR",IF(AND(B605='Dropdown Answer Key'!$B$14,OR(E605="Unknown",F605="Unknown")),"Unknown SL","Non Lead")))))))))))</f>
        <v>ERROR</v>
      </c>
      <c r="T605" s="122" t="str">
        <f>IF(OR(M605="",Q605="",S605="ERROR"),"BLANK",IF((AND(M605='Dropdown Answer Key'!$B$25,OR('Service Line Inventory'!S605="Lead",S605="Unknown SL"))),"Tier 1",IF(AND('Service Line Inventory'!M605='Dropdown Answer Key'!$B$26,OR('Service Line Inventory'!S605="Lead",S605="Unknown SL")),"Tier 2",IF(AND('Service Line Inventory'!M605='Dropdown Answer Key'!$B$27,OR('Service Line Inventory'!S605="Lead",S605="Unknown SL")),"Tier 2",IF('Service Line Inventory'!S605="GRR","Tier 3",IF((AND('Service Line Inventory'!M605='Dropdown Answer Key'!$B$25,'Service Line Inventory'!Q605='Dropdown Answer Key'!$M$25,O605='Dropdown Answer Key'!$G$27,'Service Line Inventory'!P605='Dropdown Answer Key'!$J$27,S605="Non Lead")),"Tier 4",IF((AND('Service Line Inventory'!M605='Dropdown Answer Key'!$B$25,'Service Line Inventory'!Q605='Dropdown Answer Key'!$M$25,O605='Dropdown Answer Key'!$G$27,S605="Non Lead")),"Tier 4",IF((AND('Service Line Inventory'!M605='Dropdown Answer Key'!$B$25,'Service Line Inventory'!Q605='Dropdown Answer Key'!$M$25,'Service Line Inventory'!P605='Dropdown Answer Key'!$J$27,S605="Non Lead")),"Tier 4","Tier 5"))))))))</f>
        <v>BLANK</v>
      </c>
      <c r="U605" s="123" t="str">
        <f t="shared" si="37"/>
        <v>ERROR</v>
      </c>
      <c r="V605" s="122" t="str">
        <f t="shared" si="38"/>
        <v>ERROR</v>
      </c>
      <c r="W605" s="122" t="str">
        <f t="shared" si="39"/>
        <v>NO</v>
      </c>
      <c r="X605" s="116"/>
      <c r="Y605" s="105"/>
      <c r="Z605" s="85"/>
    </row>
    <row r="606" spans="1:26" x14ac:dyDescent="0.25">
      <c r="A606" s="80"/>
      <c r="B606" s="80"/>
      <c r="C606" s="111"/>
      <c r="D606" s="81"/>
      <c r="E606" s="111"/>
      <c r="F606" s="111"/>
      <c r="G606" s="113"/>
      <c r="H606" s="101"/>
      <c r="I606" s="81"/>
      <c r="J606" s="82"/>
      <c r="K606" s="81"/>
      <c r="L606" s="101" t="str">
        <f t="shared" si="36"/>
        <v>ERROR</v>
      </c>
      <c r="M606" s="117"/>
      <c r="N606" s="81"/>
      <c r="O606" s="81"/>
      <c r="P606" s="81"/>
      <c r="Q606" s="80"/>
      <c r="R606" s="81"/>
      <c r="S606" s="106" t="str">
        <f>IF(OR(B606="",$C$3="",$G$3=""),"ERROR",IF(AND(B606='Dropdown Answer Key'!$B$12,OR(E606="Lead",E606="U, May have L",E606="COM",E606="")),"Lead",IF(AND(B606='Dropdown Answer Key'!$B$12,OR(AND(E606="GALV",H606="Y"),AND(E606="GALV",H606="UN"),AND(E606="GALV",H606=""))),"GRR",IF(AND(B606='Dropdown Answer Key'!$B$12,E606="Unknown"),"Unknown SL",IF(AND(B606='Dropdown Answer Key'!$B$13,OR(F606="Lead",F606="U, May have L",F606="COM",F606="")),"Lead",IF(AND(B606='Dropdown Answer Key'!$B$13,OR(AND(F606="GALV",H606="Y"),AND(F606="GALV",H606="UN"),AND(F606="GALV",H606=""))),"GRR",IF(AND(B606='Dropdown Answer Key'!$B$13,F606="Unknown"),"Unknown SL",IF(AND(B606='Dropdown Answer Key'!$B$14,OR(E606="Lead",E606="U, May have L",E606="COM",E606="")),"Lead",IF(AND(B606='Dropdown Answer Key'!$B$14,OR(F606="Lead",F606="U, May have L",F606="COM",F606="")),"Lead",IF(AND(B606='Dropdown Answer Key'!$B$14,OR(AND(E606="GALV",H606="Y"),AND(E606="GALV",H606="UN"),AND(E606="GALV",H606=""),AND(F606="GALV",H606="Y"),AND(F606="GALV",H606="UN"),AND(F606="GALV",H606=""),AND(F606="GALV",I606="Y"),AND(F606="GALV",I606="UN"),AND(F606="GALV",I606=""))),"GRR",IF(AND(B606='Dropdown Answer Key'!$B$14,OR(E606="Unknown",F606="Unknown")),"Unknown SL","Non Lead")))))))))))</f>
        <v>ERROR</v>
      </c>
      <c r="T606" s="83" t="str">
        <f>IF(OR(M606="",Q606="",S606="ERROR"),"BLANK",IF((AND(M606='Dropdown Answer Key'!$B$25,OR('Service Line Inventory'!S606="Lead",S606="Unknown SL"))),"Tier 1",IF(AND('Service Line Inventory'!M606='Dropdown Answer Key'!$B$26,OR('Service Line Inventory'!S606="Lead",S606="Unknown SL")),"Tier 2",IF(AND('Service Line Inventory'!M606='Dropdown Answer Key'!$B$27,OR('Service Line Inventory'!S606="Lead",S606="Unknown SL")),"Tier 2",IF('Service Line Inventory'!S606="GRR","Tier 3",IF((AND('Service Line Inventory'!M606='Dropdown Answer Key'!$B$25,'Service Line Inventory'!Q606='Dropdown Answer Key'!$M$25,O606='Dropdown Answer Key'!$G$27,'Service Line Inventory'!P606='Dropdown Answer Key'!$J$27,S606="Non Lead")),"Tier 4",IF((AND('Service Line Inventory'!M606='Dropdown Answer Key'!$B$25,'Service Line Inventory'!Q606='Dropdown Answer Key'!$M$25,O606='Dropdown Answer Key'!$G$27,S606="Non Lead")),"Tier 4",IF((AND('Service Line Inventory'!M606='Dropdown Answer Key'!$B$25,'Service Line Inventory'!Q606='Dropdown Answer Key'!$M$25,'Service Line Inventory'!P606='Dropdown Answer Key'!$J$27,S606="Non Lead")),"Tier 4","Tier 5"))))))))</f>
        <v>BLANK</v>
      </c>
      <c r="U606" s="109" t="str">
        <f t="shared" si="37"/>
        <v>ERROR</v>
      </c>
      <c r="V606" s="83" t="str">
        <f t="shared" si="38"/>
        <v>ERROR</v>
      </c>
      <c r="W606" s="83" t="str">
        <f t="shared" si="39"/>
        <v>NO</v>
      </c>
      <c r="X606" s="115"/>
      <c r="Y606" s="84"/>
      <c r="Z606" s="85"/>
    </row>
    <row r="607" spans="1:26" x14ac:dyDescent="0.25">
      <c r="A607" s="89"/>
      <c r="B607" s="90"/>
      <c r="C607" s="112"/>
      <c r="D607" s="90"/>
      <c r="E607" s="112"/>
      <c r="F607" s="112"/>
      <c r="G607" s="114"/>
      <c r="H607" s="102"/>
      <c r="I607" s="90"/>
      <c r="J607" s="91"/>
      <c r="K607" s="90"/>
      <c r="L607" s="102" t="str">
        <f t="shared" si="36"/>
        <v>ERROR</v>
      </c>
      <c r="M607" s="118"/>
      <c r="N607" s="90"/>
      <c r="O607" s="90"/>
      <c r="P607" s="90"/>
      <c r="Q607" s="89"/>
      <c r="R607" s="90"/>
      <c r="S607" s="121" t="str">
        <f>IF(OR(B607="",$C$3="",$G$3=""),"ERROR",IF(AND(B607='Dropdown Answer Key'!$B$12,OR(E607="Lead",E607="U, May have L",E607="COM",E607="")),"Lead",IF(AND(B607='Dropdown Answer Key'!$B$12,OR(AND(E607="GALV",H607="Y"),AND(E607="GALV",H607="UN"),AND(E607="GALV",H607=""))),"GRR",IF(AND(B607='Dropdown Answer Key'!$B$12,E607="Unknown"),"Unknown SL",IF(AND(B607='Dropdown Answer Key'!$B$13,OR(F607="Lead",F607="U, May have L",F607="COM",F607="")),"Lead",IF(AND(B607='Dropdown Answer Key'!$B$13,OR(AND(F607="GALV",H607="Y"),AND(F607="GALV",H607="UN"),AND(F607="GALV",H607=""))),"GRR",IF(AND(B607='Dropdown Answer Key'!$B$13,F607="Unknown"),"Unknown SL",IF(AND(B607='Dropdown Answer Key'!$B$14,OR(E607="Lead",E607="U, May have L",E607="COM",E607="")),"Lead",IF(AND(B607='Dropdown Answer Key'!$B$14,OR(F607="Lead",F607="U, May have L",F607="COM",F607="")),"Lead",IF(AND(B607='Dropdown Answer Key'!$B$14,OR(AND(E607="GALV",H607="Y"),AND(E607="GALV",H607="UN"),AND(E607="GALV",H607=""),AND(F607="GALV",H607="Y"),AND(F607="GALV",H607="UN"),AND(F607="GALV",H607=""),AND(F607="GALV",I607="Y"),AND(F607="GALV",I607="UN"),AND(F607="GALV",I607=""))),"GRR",IF(AND(B607='Dropdown Answer Key'!$B$14,OR(E607="Unknown",F607="Unknown")),"Unknown SL","Non Lead")))))))))))</f>
        <v>ERROR</v>
      </c>
      <c r="T607" s="122" t="str">
        <f>IF(OR(M607="",Q607="",S607="ERROR"),"BLANK",IF((AND(M607='Dropdown Answer Key'!$B$25,OR('Service Line Inventory'!S607="Lead",S607="Unknown SL"))),"Tier 1",IF(AND('Service Line Inventory'!M607='Dropdown Answer Key'!$B$26,OR('Service Line Inventory'!S607="Lead",S607="Unknown SL")),"Tier 2",IF(AND('Service Line Inventory'!M607='Dropdown Answer Key'!$B$27,OR('Service Line Inventory'!S607="Lead",S607="Unknown SL")),"Tier 2",IF('Service Line Inventory'!S607="GRR","Tier 3",IF((AND('Service Line Inventory'!M607='Dropdown Answer Key'!$B$25,'Service Line Inventory'!Q607='Dropdown Answer Key'!$M$25,O607='Dropdown Answer Key'!$G$27,'Service Line Inventory'!P607='Dropdown Answer Key'!$J$27,S607="Non Lead")),"Tier 4",IF((AND('Service Line Inventory'!M607='Dropdown Answer Key'!$B$25,'Service Line Inventory'!Q607='Dropdown Answer Key'!$M$25,O607='Dropdown Answer Key'!$G$27,S607="Non Lead")),"Tier 4",IF((AND('Service Line Inventory'!M607='Dropdown Answer Key'!$B$25,'Service Line Inventory'!Q607='Dropdown Answer Key'!$M$25,'Service Line Inventory'!P607='Dropdown Answer Key'!$J$27,S607="Non Lead")),"Tier 4","Tier 5"))))))))</f>
        <v>BLANK</v>
      </c>
      <c r="U607" s="123" t="str">
        <f t="shared" si="37"/>
        <v>ERROR</v>
      </c>
      <c r="V607" s="122" t="str">
        <f t="shared" si="38"/>
        <v>ERROR</v>
      </c>
      <c r="W607" s="122" t="str">
        <f t="shared" si="39"/>
        <v>NO</v>
      </c>
      <c r="X607" s="116"/>
      <c r="Y607" s="105"/>
      <c r="Z607" s="85"/>
    </row>
    <row r="608" spans="1:26" x14ac:dyDescent="0.25">
      <c r="A608" s="80"/>
      <c r="B608" s="80"/>
      <c r="C608" s="111"/>
      <c r="D608" s="81"/>
      <c r="E608" s="111"/>
      <c r="F608" s="111"/>
      <c r="G608" s="113"/>
      <c r="H608" s="101"/>
      <c r="I608" s="81"/>
      <c r="J608" s="82"/>
      <c r="K608" s="81"/>
      <c r="L608" s="101" t="str">
        <f t="shared" si="36"/>
        <v>ERROR</v>
      </c>
      <c r="M608" s="117"/>
      <c r="N608" s="81"/>
      <c r="O608" s="81"/>
      <c r="P608" s="81"/>
      <c r="Q608" s="80"/>
      <c r="R608" s="81"/>
      <c r="S608" s="106" t="str">
        <f>IF(OR(B608="",$C$3="",$G$3=""),"ERROR",IF(AND(B608='Dropdown Answer Key'!$B$12,OR(E608="Lead",E608="U, May have L",E608="COM",E608="")),"Lead",IF(AND(B608='Dropdown Answer Key'!$B$12,OR(AND(E608="GALV",H608="Y"),AND(E608="GALV",H608="UN"),AND(E608="GALV",H608=""))),"GRR",IF(AND(B608='Dropdown Answer Key'!$B$12,E608="Unknown"),"Unknown SL",IF(AND(B608='Dropdown Answer Key'!$B$13,OR(F608="Lead",F608="U, May have L",F608="COM",F608="")),"Lead",IF(AND(B608='Dropdown Answer Key'!$B$13,OR(AND(F608="GALV",H608="Y"),AND(F608="GALV",H608="UN"),AND(F608="GALV",H608=""))),"GRR",IF(AND(B608='Dropdown Answer Key'!$B$13,F608="Unknown"),"Unknown SL",IF(AND(B608='Dropdown Answer Key'!$B$14,OR(E608="Lead",E608="U, May have L",E608="COM",E608="")),"Lead",IF(AND(B608='Dropdown Answer Key'!$B$14,OR(F608="Lead",F608="U, May have L",F608="COM",F608="")),"Lead",IF(AND(B608='Dropdown Answer Key'!$B$14,OR(AND(E608="GALV",H608="Y"),AND(E608="GALV",H608="UN"),AND(E608="GALV",H608=""),AND(F608="GALV",H608="Y"),AND(F608="GALV",H608="UN"),AND(F608="GALV",H608=""),AND(F608="GALV",I608="Y"),AND(F608="GALV",I608="UN"),AND(F608="GALV",I608=""))),"GRR",IF(AND(B608='Dropdown Answer Key'!$B$14,OR(E608="Unknown",F608="Unknown")),"Unknown SL","Non Lead")))))))))))</f>
        <v>ERROR</v>
      </c>
      <c r="T608" s="83" t="str">
        <f>IF(OR(M608="",Q608="",S608="ERROR"),"BLANK",IF((AND(M608='Dropdown Answer Key'!$B$25,OR('Service Line Inventory'!S608="Lead",S608="Unknown SL"))),"Tier 1",IF(AND('Service Line Inventory'!M608='Dropdown Answer Key'!$B$26,OR('Service Line Inventory'!S608="Lead",S608="Unknown SL")),"Tier 2",IF(AND('Service Line Inventory'!M608='Dropdown Answer Key'!$B$27,OR('Service Line Inventory'!S608="Lead",S608="Unknown SL")),"Tier 2",IF('Service Line Inventory'!S608="GRR","Tier 3",IF((AND('Service Line Inventory'!M608='Dropdown Answer Key'!$B$25,'Service Line Inventory'!Q608='Dropdown Answer Key'!$M$25,O608='Dropdown Answer Key'!$G$27,'Service Line Inventory'!P608='Dropdown Answer Key'!$J$27,S608="Non Lead")),"Tier 4",IF((AND('Service Line Inventory'!M608='Dropdown Answer Key'!$B$25,'Service Line Inventory'!Q608='Dropdown Answer Key'!$M$25,O608='Dropdown Answer Key'!$G$27,S608="Non Lead")),"Tier 4",IF((AND('Service Line Inventory'!M608='Dropdown Answer Key'!$B$25,'Service Line Inventory'!Q608='Dropdown Answer Key'!$M$25,'Service Line Inventory'!P608='Dropdown Answer Key'!$J$27,S608="Non Lead")),"Tier 4","Tier 5"))))))))</f>
        <v>BLANK</v>
      </c>
      <c r="U608" s="109" t="str">
        <f t="shared" si="37"/>
        <v>ERROR</v>
      </c>
      <c r="V608" s="83" t="str">
        <f t="shared" si="38"/>
        <v>ERROR</v>
      </c>
      <c r="W608" s="83" t="str">
        <f t="shared" si="39"/>
        <v>NO</v>
      </c>
      <c r="X608" s="115"/>
      <c r="Y608" s="84"/>
      <c r="Z608" s="85"/>
    </row>
    <row r="609" spans="1:26" x14ac:dyDescent="0.25">
      <c r="A609" s="89"/>
      <c r="B609" s="90"/>
      <c r="C609" s="112"/>
      <c r="D609" s="90"/>
      <c r="E609" s="112"/>
      <c r="F609" s="112"/>
      <c r="G609" s="114"/>
      <c r="H609" s="102"/>
      <c r="I609" s="90"/>
      <c r="J609" s="91"/>
      <c r="K609" s="90"/>
      <c r="L609" s="102" t="str">
        <f t="shared" si="36"/>
        <v>ERROR</v>
      </c>
      <c r="M609" s="118"/>
      <c r="N609" s="90"/>
      <c r="O609" s="90"/>
      <c r="P609" s="90"/>
      <c r="Q609" s="89"/>
      <c r="R609" s="90"/>
      <c r="S609" s="121" t="str">
        <f>IF(OR(B609="",$C$3="",$G$3=""),"ERROR",IF(AND(B609='Dropdown Answer Key'!$B$12,OR(E609="Lead",E609="U, May have L",E609="COM",E609="")),"Lead",IF(AND(B609='Dropdown Answer Key'!$B$12,OR(AND(E609="GALV",H609="Y"),AND(E609="GALV",H609="UN"),AND(E609="GALV",H609=""))),"GRR",IF(AND(B609='Dropdown Answer Key'!$B$12,E609="Unknown"),"Unknown SL",IF(AND(B609='Dropdown Answer Key'!$B$13,OR(F609="Lead",F609="U, May have L",F609="COM",F609="")),"Lead",IF(AND(B609='Dropdown Answer Key'!$B$13,OR(AND(F609="GALV",H609="Y"),AND(F609="GALV",H609="UN"),AND(F609="GALV",H609=""))),"GRR",IF(AND(B609='Dropdown Answer Key'!$B$13,F609="Unknown"),"Unknown SL",IF(AND(B609='Dropdown Answer Key'!$B$14,OR(E609="Lead",E609="U, May have L",E609="COM",E609="")),"Lead",IF(AND(B609='Dropdown Answer Key'!$B$14,OR(F609="Lead",F609="U, May have L",F609="COM",F609="")),"Lead",IF(AND(B609='Dropdown Answer Key'!$B$14,OR(AND(E609="GALV",H609="Y"),AND(E609="GALV",H609="UN"),AND(E609="GALV",H609=""),AND(F609="GALV",H609="Y"),AND(F609="GALV",H609="UN"),AND(F609="GALV",H609=""),AND(F609="GALV",I609="Y"),AND(F609="GALV",I609="UN"),AND(F609="GALV",I609=""))),"GRR",IF(AND(B609='Dropdown Answer Key'!$B$14,OR(E609="Unknown",F609="Unknown")),"Unknown SL","Non Lead")))))))))))</f>
        <v>ERROR</v>
      </c>
      <c r="T609" s="122" t="str">
        <f>IF(OR(M609="",Q609="",S609="ERROR"),"BLANK",IF((AND(M609='Dropdown Answer Key'!$B$25,OR('Service Line Inventory'!S609="Lead",S609="Unknown SL"))),"Tier 1",IF(AND('Service Line Inventory'!M609='Dropdown Answer Key'!$B$26,OR('Service Line Inventory'!S609="Lead",S609="Unknown SL")),"Tier 2",IF(AND('Service Line Inventory'!M609='Dropdown Answer Key'!$B$27,OR('Service Line Inventory'!S609="Lead",S609="Unknown SL")),"Tier 2",IF('Service Line Inventory'!S609="GRR","Tier 3",IF((AND('Service Line Inventory'!M609='Dropdown Answer Key'!$B$25,'Service Line Inventory'!Q609='Dropdown Answer Key'!$M$25,O609='Dropdown Answer Key'!$G$27,'Service Line Inventory'!P609='Dropdown Answer Key'!$J$27,S609="Non Lead")),"Tier 4",IF((AND('Service Line Inventory'!M609='Dropdown Answer Key'!$B$25,'Service Line Inventory'!Q609='Dropdown Answer Key'!$M$25,O609='Dropdown Answer Key'!$G$27,S609="Non Lead")),"Tier 4",IF((AND('Service Line Inventory'!M609='Dropdown Answer Key'!$B$25,'Service Line Inventory'!Q609='Dropdown Answer Key'!$M$25,'Service Line Inventory'!P609='Dropdown Answer Key'!$J$27,S609="Non Lead")),"Tier 4","Tier 5"))))))))</f>
        <v>BLANK</v>
      </c>
      <c r="U609" s="123" t="str">
        <f t="shared" si="37"/>
        <v>ERROR</v>
      </c>
      <c r="V609" s="122" t="str">
        <f t="shared" si="38"/>
        <v>ERROR</v>
      </c>
      <c r="W609" s="122" t="str">
        <f t="shared" si="39"/>
        <v>NO</v>
      </c>
      <c r="X609" s="116"/>
      <c r="Y609" s="105"/>
      <c r="Z609" s="85"/>
    </row>
    <row r="610" spans="1:26" x14ac:dyDescent="0.25">
      <c r="A610" s="80"/>
      <c r="B610" s="80"/>
      <c r="C610" s="111"/>
      <c r="D610" s="81"/>
      <c r="E610" s="111"/>
      <c r="F610" s="111"/>
      <c r="G610" s="113"/>
      <c r="H610" s="101"/>
      <c r="I610" s="81"/>
      <c r="J610" s="82"/>
      <c r="K610" s="81"/>
      <c r="L610" s="101" t="str">
        <f t="shared" si="36"/>
        <v>ERROR</v>
      </c>
      <c r="M610" s="117"/>
      <c r="N610" s="81"/>
      <c r="O610" s="81"/>
      <c r="P610" s="81"/>
      <c r="Q610" s="80"/>
      <c r="R610" s="81"/>
      <c r="S610" s="106" t="str">
        <f>IF(OR(B610="",$C$3="",$G$3=""),"ERROR",IF(AND(B610='Dropdown Answer Key'!$B$12,OR(E610="Lead",E610="U, May have L",E610="COM",E610="")),"Lead",IF(AND(B610='Dropdown Answer Key'!$B$12,OR(AND(E610="GALV",H610="Y"),AND(E610="GALV",H610="UN"),AND(E610="GALV",H610=""))),"GRR",IF(AND(B610='Dropdown Answer Key'!$B$12,E610="Unknown"),"Unknown SL",IF(AND(B610='Dropdown Answer Key'!$B$13,OR(F610="Lead",F610="U, May have L",F610="COM",F610="")),"Lead",IF(AND(B610='Dropdown Answer Key'!$B$13,OR(AND(F610="GALV",H610="Y"),AND(F610="GALV",H610="UN"),AND(F610="GALV",H610=""))),"GRR",IF(AND(B610='Dropdown Answer Key'!$B$13,F610="Unknown"),"Unknown SL",IF(AND(B610='Dropdown Answer Key'!$B$14,OR(E610="Lead",E610="U, May have L",E610="COM",E610="")),"Lead",IF(AND(B610='Dropdown Answer Key'!$B$14,OR(F610="Lead",F610="U, May have L",F610="COM",F610="")),"Lead",IF(AND(B610='Dropdown Answer Key'!$B$14,OR(AND(E610="GALV",H610="Y"),AND(E610="GALV",H610="UN"),AND(E610="GALV",H610=""),AND(F610="GALV",H610="Y"),AND(F610="GALV",H610="UN"),AND(F610="GALV",H610=""),AND(F610="GALV",I610="Y"),AND(F610="GALV",I610="UN"),AND(F610="GALV",I610=""))),"GRR",IF(AND(B610='Dropdown Answer Key'!$B$14,OR(E610="Unknown",F610="Unknown")),"Unknown SL","Non Lead")))))))))))</f>
        <v>ERROR</v>
      </c>
      <c r="T610" s="83" t="str">
        <f>IF(OR(M610="",Q610="",S610="ERROR"),"BLANK",IF((AND(M610='Dropdown Answer Key'!$B$25,OR('Service Line Inventory'!S610="Lead",S610="Unknown SL"))),"Tier 1",IF(AND('Service Line Inventory'!M610='Dropdown Answer Key'!$B$26,OR('Service Line Inventory'!S610="Lead",S610="Unknown SL")),"Tier 2",IF(AND('Service Line Inventory'!M610='Dropdown Answer Key'!$B$27,OR('Service Line Inventory'!S610="Lead",S610="Unknown SL")),"Tier 2",IF('Service Line Inventory'!S610="GRR","Tier 3",IF((AND('Service Line Inventory'!M610='Dropdown Answer Key'!$B$25,'Service Line Inventory'!Q610='Dropdown Answer Key'!$M$25,O610='Dropdown Answer Key'!$G$27,'Service Line Inventory'!P610='Dropdown Answer Key'!$J$27,S610="Non Lead")),"Tier 4",IF((AND('Service Line Inventory'!M610='Dropdown Answer Key'!$B$25,'Service Line Inventory'!Q610='Dropdown Answer Key'!$M$25,O610='Dropdown Answer Key'!$G$27,S610="Non Lead")),"Tier 4",IF((AND('Service Line Inventory'!M610='Dropdown Answer Key'!$B$25,'Service Line Inventory'!Q610='Dropdown Answer Key'!$M$25,'Service Line Inventory'!P610='Dropdown Answer Key'!$J$27,S610="Non Lead")),"Tier 4","Tier 5"))))))))</f>
        <v>BLANK</v>
      </c>
      <c r="U610" s="109" t="str">
        <f t="shared" si="37"/>
        <v>ERROR</v>
      </c>
      <c r="V610" s="83" t="str">
        <f t="shared" si="38"/>
        <v>ERROR</v>
      </c>
      <c r="W610" s="83" t="str">
        <f t="shared" si="39"/>
        <v>NO</v>
      </c>
      <c r="X610" s="115"/>
      <c r="Y610" s="84"/>
      <c r="Z610" s="85"/>
    </row>
    <row r="611" spans="1:26" x14ac:dyDescent="0.25">
      <c r="A611" s="89"/>
      <c r="B611" s="90"/>
      <c r="C611" s="112"/>
      <c r="D611" s="90"/>
      <c r="E611" s="112"/>
      <c r="F611" s="112"/>
      <c r="G611" s="114"/>
      <c r="H611" s="102"/>
      <c r="I611" s="90"/>
      <c r="J611" s="91"/>
      <c r="K611" s="90"/>
      <c r="L611" s="102" t="str">
        <f t="shared" si="36"/>
        <v>ERROR</v>
      </c>
      <c r="M611" s="118"/>
      <c r="N611" s="90"/>
      <c r="O611" s="90"/>
      <c r="P611" s="90"/>
      <c r="Q611" s="89"/>
      <c r="R611" s="90"/>
      <c r="S611" s="121" t="str">
        <f>IF(OR(B611="",$C$3="",$G$3=""),"ERROR",IF(AND(B611='Dropdown Answer Key'!$B$12,OR(E611="Lead",E611="U, May have L",E611="COM",E611="")),"Lead",IF(AND(B611='Dropdown Answer Key'!$B$12,OR(AND(E611="GALV",H611="Y"),AND(E611="GALV",H611="UN"),AND(E611="GALV",H611=""))),"GRR",IF(AND(B611='Dropdown Answer Key'!$B$12,E611="Unknown"),"Unknown SL",IF(AND(B611='Dropdown Answer Key'!$B$13,OR(F611="Lead",F611="U, May have L",F611="COM",F611="")),"Lead",IF(AND(B611='Dropdown Answer Key'!$B$13,OR(AND(F611="GALV",H611="Y"),AND(F611="GALV",H611="UN"),AND(F611="GALV",H611=""))),"GRR",IF(AND(B611='Dropdown Answer Key'!$B$13,F611="Unknown"),"Unknown SL",IF(AND(B611='Dropdown Answer Key'!$B$14,OR(E611="Lead",E611="U, May have L",E611="COM",E611="")),"Lead",IF(AND(B611='Dropdown Answer Key'!$B$14,OR(F611="Lead",F611="U, May have L",F611="COM",F611="")),"Lead",IF(AND(B611='Dropdown Answer Key'!$B$14,OR(AND(E611="GALV",H611="Y"),AND(E611="GALV",H611="UN"),AND(E611="GALV",H611=""),AND(F611="GALV",H611="Y"),AND(F611="GALV",H611="UN"),AND(F611="GALV",H611=""),AND(F611="GALV",I611="Y"),AND(F611="GALV",I611="UN"),AND(F611="GALV",I611=""))),"GRR",IF(AND(B611='Dropdown Answer Key'!$B$14,OR(E611="Unknown",F611="Unknown")),"Unknown SL","Non Lead")))))))))))</f>
        <v>ERROR</v>
      </c>
      <c r="T611" s="122" t="str">
        <f>IF(OR(M611="",Q611="",S611="ERROR"),"BLANK",IF((AND(M611='Dropdown Answer Key'!$B$25,OR('Service Line Inventory'!S611="Lead",S611="Unknown SL"))),"Tier 1",IF(AND('Service Line Inventory'!M611='Dropdown Answer Key'!$B$26,OR('Service Line Inventory'!S611="Lead",S611="Unknown SL")),"Tier 2",IF(AND('Service Line Inventory'!M611='Dropdown Answer Key'!$B$27,OR('Service Line Inventory'!S611="Lead",S611="Unknown SL")),"Tier 2",IF('Service Line Inventory'!S611="GRR","Tier 3",IF((AND('Service Line Inventory'!M611='Dropdown Answer Key'!$B$25,'Service Line Inventory'!Q611='Dropdown Answer Key'!$M$25,O611='Dropdown Answer Key'!$G$27,'Service Line Inventory'!P611='Dropdown Answer Key'!$J$27,S611="Non Lead")),"Tier 4",IF((AND('Service Line Inventory'!M611='Dropdown Answer Key'!$B$25,'Service Line Inventory'!Q611='Dropdown Answer Key'!$M$25,O611='Dropdown Answer Key'!$G$27,S611="Non Lead")),"Tier 4",IF((AND('Service Line Inventory'!M611='Dropdown Answer Key'!$B$25,'Service Line Inventory'!Q611='Dropdown Answer Key'!$M$25,'Service Line Inventory'!P611='Dropdown Answer Key'!$J$27,S611="Non Lead")),"Tier 4","Tier 5"))))))))</f>
        <v>BLANK</v>
      </c>
      <c r="U611" s="123" t="str">
        <f t="shared" si="37"/>
        <v>ERROR</v>
      </c>
      <c r="V611" s="122" t="str">
        <f t="shared" si="38"/>
        <v>ERROR</v>
      </c>
      <c r="W611" s="122" t="str">
        <f t="shared" si="39"/>
        <v>NO</v>
      </c>
      <c r="X611" s="116"/>
      <c r="Y611" s="105"/>
      <c r="Z611" s="85"/>
    </row>
    <row r="612" spans="1:26" x14ac:dyDescent="0.25">
      <c r="A612" s="80"/>
      <c r="B612" s="80"/>
      <c r="C612" s="111"/>
      <c r="D612" s="81"/>
      <c r="E612" s="111"/>
      <c r="F612" s="111"/>
      <c r="G612" s="113"/>
      <c r="H612" s="101"/>
      <c r="I612" s="81"/>
      <c r="J612" s="82"/>
      <c r="K612" s="81"/>
      <c r="L612" s="101" t="str">
        <f t="shared" si="36"/>
        <v>ERROR</v>
      </c>
      <c r="M612" s="117"/>
      <c r="N612" s="81"/>
      <c r="O612" s="81"/>
      <c r="P612" s="81"/>
      <c r="Q612" s="80"/>
      <c r="R612" s="81"/>
      <c r="S612" s="106" t="str">
        <f>IF(OR(B612="",$C$3="",$G$3=""),"ERROR",IF(AND(B612='Dropdown Answer Key'!$B$12,OR(E612="Lead",E612="U, May have L",E612="COM",E612="")),"Lead",IF(AND(B612='Dropdown Answer Key'!$B$12,OR(AND(E612="GALV",H612="Y"),AND(E612="GALV",H612="UN"),AND(E612="GALV",H612=""))),"GRR",IF(AND(B612='Dropdown Answer Key'!$B$12,E612="Unknown"),"Unknown SL",IF(AND(B612='Dropdown Answer Key'!$B$13,OR(F612="Lead",F612="U, May have L",F612="COM",F612="")),"Lead",IF(AND(B612='Dropdown Answer Key'!$B$13,OR(AND(F612="GALV",H612="Y"),AND(F612="GALV",H612="UN"),AND(F612="GALV",H612=""))),"GRR",IF(AND(B612='Dropdown Answer Key'!$B$13,F612="Unknown"),"Unknown SL",IF(AND(B612='Dropdown Answer Key'!$B$14,OR(E612="Lead",E612="U, May have L",E612="COM",E612="")),"Lead",IF(AND(B612='Dropdown Answer Key'!$B$14,OR(F612="Lead",F612="U, May have L",F612="COM",F612="")),"Lead",IF(AND(B612='Dropdown Answer Key'!$B$14,OR(AND(E612="GALV",H612="Y"),AND(E612="GALV",H612="UN"),AND(E612="GALV",H612=""),AND(F612="GALV",H612="Y"),AND(F612="GALV",H612="UN"),AND(F612="GALV",H612=""),AND(F612="GALV",I612="Y"),AND(F612="GALV",I612="UN"),AND(F612="GALV",I612=""))),"GRR",IF(AND(B612='Dropdown Answer Key'!$B$14,OR(E612="Unknown",F612="Unknown")),"Unknown SL","Non Lead")))))))))))</f>
        <v>ERROR</v>
      </c>
      <c r="T612" s="83" t="str">
        <f>IF(OR(M612="",Q612="",S612="ERROR"),"BLANK",IF((AND(M612='Dropdown Answer Key'!$B$25,OR('Service Line Inventory'!S612="Lead",S612="Unknown SL"))),"Tier 1",IF(AND('Service Line Inventory'!M612='Dropdown Answer Key'!$B$26,OR('Service Line Inventory'!S612="Lead",S612="Unknown SL")),"Tier 2",IF(AND('Service Line Inventory'!M612='Dropdown Answer Key'!$B$27,OR('Service Line Inventory'!S612="Lead",S612="Unknown SL")),"Tier 2",IF('Service Line Inventory'!S612="GRR","Tier 3",IF((AND('Service Line Inventory'!M612='Dropdown Answer Key'!$B$25,'Service Line Inventory'!Q612='Dropdown Answer Key'!$M$25,O612='Dropdown Answer Key'!$G$27,'Service Line Inventory'!P612='Dropdown Answer Key'!$J$27,S612="Non Lead")),"Tier 4",IF((AND('Service Line Inventory'!M612='Dropdown Answer Key'!$B$25,'Service Line Inventory'!Q612='Dropdown Answer Key'!$M$25,O612='Dropdown Answer Key'!$G$27,S612="Non Lead")),"Tier 4",IF((AND('Service Line Inventory'!M612='Dropdown Answer Key'!$B$25,'Service Line Inventory'!Q612='Dropdown Answer Key'!$M$25,'Service Line Inventory'!P612='Dropdown Answer Key'!$J$27,S612="Non Lead")),"Tier 4","Tier 5"))))))))</f>
        <v>BLANK</v>
      </c>
      <c r="U612" s="109" t="str">
        <f t="shared" si="37"/>
        <v>ERROR</v>
      </c>
      <c r="V612" s="83" t="str">
        <f t="shared" si="38"/>
        <v>ERROR</v>
      </c>
      <c r="W612" s="83" t="str">
        <f t="shared" si="39"/>
        <v>NO</v>
      </c>
      <c r="X612" s="115"/>
      <c r="Y612" s="84"/>
      <c r="Z612" s="85"/>
    </row>
    <row r="613" spans="1:26" x14ac:dyDescent="0.25">
      <c r="A613" s="89"/>
      <c r="B613" s="90"/>
      <c r="C613" s="112"/>
      <c r="D613" s="90"/>
      <c r="E613" s="112"/>
      <c r="F613" s="112"/>
      <c r="G613" s="114"/>
      <c r="H613" s="102"/>
      <c r="I613" s="90"/>
      <c r="J613" s="91"/>
      <c r="K613" s="90"/>
      <c r="L613" s="102" t="str">
        <f t="shared" si="36"/>
        <v>ERROR</v>
      </c>
      <c r="M613" s="118"/>
      <c r="N613" s="90"/>
      <c r="O613" s="90"/>
      <c r="P613" s="90"/>
      <c r="Q613" s="89"/>
      <c r="R613" s="90"/>
      <c r="S613" s="121" t="str">
        <f>IF(OR(B613="",$C$3="",$G$3=""),"ERROR",IF(AND(B613='Dropdown Answer Key'!$B$12,OR(E613="Lead",E613="U, May have L",E613="COM",E613="")),"Lead",IF(AND(B613='Dropdown Answer Key'!$B$12,OR(AND(E613="GALV",H613="Y"),AND(E613="GALV",H613="UN"),AND(E613="GALV",H613=""))),"GRR",IF(AND(B613='Dropdown Answer Key'!$B$12,E613="Unknown"),"Unknown SL",IF(AND(B613='Dropdown Answer Key'!$B$13,OR(F613="Lead",F613="U, May have L",F613="COM",F613="")),"Lead",IF(AND(B613='Dropdown Answer Key'!$B$13,OR(AND(F613="GALV",H613="Y"),AND(F613="GALV",H613="UN"),AND(F613="GALV",H613=""))),"GRR",IF(AND(B613='Dropdown Answer Key'!$B$13,F613="Unknown"),"Unknown SL",IF(AND(B613='Dropdown Answer Key'!$B$14,OR(E613="Lead",E613="U, May have L",E613="COM",E613="")),"Lead",IF(AND(B613='Dropdown Answer Key'!$B$14,OR(F613="Lead",F613="U, May have L",F613="COM",F613="")),"Lead",IF(AND(B613='Dropdown Answer Key'!$B$14,OR(AND(E613="GALV",H613="Y"),AND(E613="GALV",H613="UN"),AND(E613="GALV",H613=""),AND(F613="GALV",H613="Y"),AND(F613="GALV",H613="UN"),AND(F613="GALV",H613=""),AND(F613="GALV",I613="Y"),AND(F613="GALV",I613="UN"),AND(F613="GALV",I613=""))),"GRR",IF(AND(B613='Dropdown Answer Key'!$B$14,OR(E613="Unknown",F613="Unknown")),"Unknown SL","Non Lead")))))))))))</f>
        <v>ERROR</v>
      </c>
      <c r="T613" s="122" t="str">
        <f>IF(OR(M613="",Q613="",S613="ERROR"),"BLANK",IF((AND(M613='Dropdown Answer Key'!$B$25,OR('Service Line Inventory'!S613="Lead",S613="Unknown SL"))),"Tier 1",IF(AND('Service Line Inventory'!M613='Dropdown Answer Key'!$B$26,OR('Service Line Inventory'!S613="Lead",S613="Unknown SL")),"Tier 2",IF(AND('Service Line Inventory'!M613='Dropdown Answer Key'!$B$27,OR('Service Line Inventory'!S613="Lead",S613="Unknown SL")),"Tier 2",IF('Service Line Inventory'!S613="GRR","Tier 3",IF((AND('Service Line Inventory'!M613='Dropdown Answer Key'!$B$25,'Service Line Inventory'!Q613='Dropdown Answer Key'!$M$25,O613='Dropdown Answer Key'!$G$27,'Service Line Inventory'!P613='Dropdown Answer Key'!$J$27,S613="Non Lead")),"Tier 4",IF((AND('Service Line Inventory'!M613='Dropdown Answer Key'!$B$25,'Service Line Inventory'!Q613='Dropdown Answer Key'!$M$25,O613='Dropdown Answer Key'!$G$27,S613="Non Lead")),"Tier 4",IF((AND('Service Line Inventory'!M613='Dropdown Answer Key'!$B$25,'Service Line Inventory'!Q613='Dropdown Answer Key'!$M$25,'Service Line Inventory'!P613='Dropdown Answer Key'!$J$27,S613="Non Lead")),"Tier 4","Tier 5"))))))))</f>
        <v>BLANK</v>
      </c>
      <c r="U613" s="123" t="str">
        <f t="shared" si="37"/>
        <v>ERROR</v>
      </c>
      <c r="V613" s="122" t="str">
        <f t="shared" si="38"/>
        <v>ERROR</v>
      </c>
      <c r="W613" s="122" t="str">
        <f t="shared" si="39"/>
        <v>NO</v>
      </c>
      <c r="X613" s="116"/>
      <c r="Y613" s="105"/>
      <c r="Z613" s="85"/>
    </row>
    <row r="614" spans="1:26" x14ac:dyDescent="0.25">
      <c r="A614" s="80"/>
      <c r="B614" s="80"/>
      <c r="C614" s="111"/>
      <c r="D614" s="81"/>
      <c r="E614" s="111"/>
      <c r="F614" s="111"/>
      <c r="G614" s="113"/>
      <c r="H614" s="101"/>
      <c r="I614" s="81"/>
      <c r="J614" s="82"/>
      <c r="K614" s="81"/>
      <c r="L614" s="101" t="str">
        <f t="shared" si="36"/>
        <v>ERROR</v>
      </c>
      <c r="M614" s="117"/>
      <c r="N614" s="81"/>
      <c r="O614" s="81"/>
      <c r="P614" s="81"/>
      <c r="Q614" s="80"/>
      <c r="R614" s="81"/>
      <c r="S614" s="106" t="str">
        <f>IF(OR(B614="",$C$3="",$G$3=""),"ERROR",IF(AND(B614='Dropdown Answer Key'!$B$12,OR(E614="Lead",E614="U, May have L",E614="COM",E614="")),"Lead",IF(AND(B614='Dropdown Answer Key'!$B$12,OR(AND(E614="GALV",H614="Y"),AND(E614="GALV",H614="UN"),AND(E614="GALV",H614=""))),"GRR",IF(AND(B614='Dropdown Answer Key'!$B$12,E614="Unknown"),"Unknown SL",IF(AND(B614='Dropdown Answer Key'!$B$13,OR(F614="Lead",F614="U, May have L",F614="COM",F614="")),"Lead",IF(AND(B614='Dropdown Answer Key'!$B$13,OR(AND(F614="GALV",H614="Y"),AND(F614="GALV",H614="UN"),AND(F614="GALV",H614=""))),"GRR",IF(AND(B614='Dropdown Answer Key'!$B$13,F614="Unknown"),"Unknown SL",IF(AND(B614='Dropdown Answer Key'!$B$14,OR(E614="Lead",E614="U, May have L",E614="COM",E614="")),"Lead",IF(AND(B614='Dropdown Answer Key'!$B$14,OR(F614="Lead",F614="U, May have L",F614="COM",F614="")),"Lead",IF(AND(B614='Dropdown Answer Key'!$B$14,OR(AND(E614="GALV",H614="Y"),AND(E614="GALV",H614="UN"),AND(E614="GALV",H614=""),AND(F614="GALV",H614="Y"),AND(F614="GALV",H614="UN"),AND(F614="GALV",H614=""),AND(F614="GALV",I614="Y"),AND(F614="GALV",I614="UN"),AND(F614="GALV",I614=""))),"GRR",IF(AND(B614='Dropdown Answer Key'!$B$14,OR(E614="Unknown",F614="Unknown")),"Unknown SL","Non Lead")))))))))))</f>
        <v>ERROR</v>
      </c>
      <c r="T614" s="83" t="str">
        <f>IF(OR(M614="",Q614="",S614="ERROR"),"BLANK",IF((AND(M614='Dropdown Answer Key'!$B$25,OR('Service Line Inventory'!S614="Lead",S614="Unknown SL"))),"Tier 1",IF(AND('Service Line Inventory'!M614='Dropdown Answer Key'!$B$26,OR('Service Line Inventory'!S614="Lead",S614="Unknown SL")),"Tier 2",IF(AND('Service Line Inventory'!M614='Dropdown Answer Key'!$B$27,OR('Service Line Inventory'!S614="Lead",S614="Unknown SL")),"Tier 2",IF('Service Line Inventory'!S614="GRR","Tier 3",IF((AND('Service Line Inventory'!M614='Dropdown Answer Key'!$B$25,'Service Line Inventory'!Q614='Dropdown Answer Key'!$M$25,O614='Dropdown Answer Key'!$G$27,'Service Line Inventory'!P614='Dropdown Answer Key'!$J$27,S614="Non Lead")),"Tier 4",IF((AND('Service Line Inventory'!M614='Dropdown Answer Key'!$B$25,'Service Line Inventory'!Q614='Dropdown Answer Key'!$M$25,O614='Dropdown Answer Key'!$G$27,S614="Non Lead")),"Tier 4",IF((AND('Service Line Inventory'!M614='Dropdown Answer Key'!$B$25,'Service Line Inventory'!Q614='Dropdown Answer Key'!$M$25,'Service Line Inventory'!P614='Dropdown Answer Key'!$J$27,S614="Non Lead")),"Tier 4","Tier 5"))))))))</f>
        <v>BLANK</v>
      </c>
      <c r="U614" s="109" t="str">
        <f t="shared" si="37"/>
        <v>ERROR</v>
      </c>
      <c r="V614" s="83" t="str">
        <f t="shared" si="38"/>
        <v>ERROR</v>
      </c>
      <c r="W614" s="83" t="str">
        <f t="shared" si="39"/>
        <v>NO</v>
      </c>
      <c r="X614" s="115"/>
      <c r="Y614" s="84"/>
      <c r="Z614" s="85"/>
    </row>
    <row r="615" spans="1:26" x14ac:dyDescent="0.25">
      <c r="A615" s="89"/>
      <c r="B615" s="90"/>
      <c r="C615" s="112"/>
      <c r="D615" s="90"/>
      <c r="E615" s="112"/>
      <c r="F615" s="112"/>
      <c r="G615" s="114"/>
      <c r="H615" s="102"/>
      <c r="I615" s="90"/>
      <c r="J615" s="91"/>
      <c r="K615" s="90"/>
      <c r="L615" s="102" t="str">
        <f t="shared" si="36"/>
        <v>ERROR</v>
      </c>
      <c r="M615" s="118"/>
      <c r="N615" s="90"/>
      <c r="O615" s="90"/>
      <c r="P615" s="90"/>
      <c r="Q615" s="89"/>
      <c r="R615" s="90"/>
      <c r="S615" s="121" t="str">
        <f>IF(OR(B615="",$C$3="",$G$3=""),"ERROR",IF(AND(B615='Dropdown Answer Key'!$B$12,OR(E615="Lead",E615="U, May have L",E615="COM",E615="")),"Lead",IF(AND(B615='Dropdown Answer Key'!$B$12,OR(AND(E615="GALV",H615="Y"),AND(E615="GALV",H615="UN"),AND(E615="GALV",H615=""))),"GRR",IF(AND(B615='Dropdown Answer Key'!$B$12,E615="Unknown"),"Unknown SL",IF(AND(B615='Dropdown Answer Key'!$B$13,OR(F615="Lead",F615="U, May have L",F615="COM",F615="")),"Lead",IF(AND(B615='Dropdown Answer Key'!$B$13,OR(AND(F615="GALV",H615="Y"),AND(F615="GALV",H615="UN"),AND(F615="GALV",H615=""))),"GRR",IF(AND(B615='Dropdown Answer Key'!$B$13,F615="Unknown"),"Unknown SL",IF(AND(B615='Dropdown Answer Key'!$B$14,OR(E615="Lead",E615="U, May have L",E615="COM",E615="")),"Lead",IF(AND(B615='Dropdown Answer Key'!$B$14,OR(F615="Lead",F615="U, May have L",F615="COM",F615="")),"Lead",IF(AND(B615='Dropdown Answer Key'!$B$14,OR(AND(E615="GALV",H615="Y"),AND(E615="GALV",H615="UN"),AND(E615="GALV",H615=""),AND(F615="GALV",H615="Y"),AND(F615="GALV",H615="UN"),AND(F615="GALV",H615=""),AND(F615="GALV",I615="Y"),AND(F615="GALV",I615="UN"),AND(F615="GALV",I615=""))),"GRR",IF(AND(B615='Dropdown Answer Key'!$B$14,OR(E615="Unknown",F615="Unknown")),"Unknown SL","Non Lead")))))))))))</f>
        <v>ERROR</v>
      </c>
      <c r="T615" s="122" t="str">
        <f>IF(OR(M615="",Q615="",S615="ERROR"),"BLANK",IF((AND(M615='Dropdown Answer Key'!$B$25,OR('Service Line Inventory'!S615="Lead",S615="Unknown SL"))),"Tier 1",IF(AND('Service Line Inventory'!M615='Dropdown Answer Key'!$B$26,OR('Service Line Inventory'!S615="Lead",S615="Unknown SL")),"Tier 2",IF(AND('Service Line Inventory'!M615='Dropdown Answer Key'!$B$27,OR('Service Line Inventory'!S615="Lead",S615="Unknown SL")),"Tier 2",IF('Service Line Inventory'!S615="GRR","Tier 3",IF((AND('Service Line Inventory'!M615='Dropdown Answer Key'!$B$25,'Service Line Inventory'!Q615='Dropdown Answer Key'!$M$25,O615='Dropdown Answer Key'!$G$27,'Service Line Inventory'!P615='Dropdown Answer Key'!$J$27,S615="Non Lead")),"Tier 4",IF((AND('Service Line Inventory'!M615='Dropdown Answer Key'!$B$25,'Service Line Inventory'!Q615='Dropdown Answer Key'!$M$25,O615='Dropdown Answer Key'!$G$27,S615="Non Lead")),"Tier 4",IF((AND('Service Line Inventory'!M615='Dropdown Answer Key'!$B$25,'Service Line Inventory'!Q615='Dropdown Answer Key'!$M$25,'Service Line Inventory'!P615='Dropdown Answer Key'!$J$27,S615="Non Lead")),"Tier 4","Tier 5"))))))))</f>
        <v>BLANK</v>
      </c>
      <c r="U615" s="123" t="str">
        <f t="shared" si="37"/>
        <v>ERROR</v>
      </c>
      <c r="V615" s="122" t="str">
        <f t="shared" si="38"/>
        <v>ERROR</v>
      </c>
      <c r="W615" s="122" t="str">
        <f t="shared" si="39"/>
        <v>NO</v>
      </c>
      <c r="X615" s="116"/>
      <c r="Y615" s="105"/>
      <c r="Z615" s="85"/>
    </row>
    <row r="616" spans="1:26" x14ac:dyDescent="0.25">
      <c r="A616" s="80"/>
      <c r="B616" s="80"/>
      <c r="C616" s="111"/>
      <c r="D616" s="81"/>
      <c r="E616" s="111"/>
      <c r="F616" s="111"/>
      <c r="G616" s="113"/>
      <c r="H616" s="101"/>
      <c r="I616" s="81"/>
      <c r="J616" s="82"/>
      <c r="K616" s="81"/>
      <c r="L616" s="101" t="str">
        <f t="shared" si="36"/>
        <v>ERROR</v>
      </c>
      <c r="M616" s="117"/>
      <c r="N616" s="81"/>
      <c r="O616" s="81"/>
      <c r="P616" s="81"/>
      <c r="Q616" s="80"/>
      <c r="R616" s="81"/>
      <c r="S616" s="106" t="str">
        <f>IF(OR(B616="",$C$3="",$G$3=""),"ERROR",IF(AND(B616='Dropdown Answer Key'!$B$12,OR(E616="Lead",E616="U, May have L",E616="COM",E616="")),"Lead",IF(AND(B616='Dropdown Answer Key'!$B$12,OR(AND(E616="GALV",H616="Y"),AND(E616="GALV",H616="UN"),AND(E616="GALV",H616=""))),"GRR",IF(AND(B616='Dropdown Answer Key'!$B$12,E616="Unknown"),"Unknown SL",IF(AND(B616='Dropdown Answer Key'!$B$13,OR(F616="Lead",F616="U, May have L",F616="COM",F616="")),"Lead",IF(AND(B616='Dropdown Answer Key'!$B$13,OR(AND(F616="GALV",H616="Y"),AND(F616="GALV",H616="UN"),AND(F616="GALV",H616=""))),"GRR",IF(AND(B616='Dropdown Answer Key'!$B$13,F616="Unknown"),"Unknown SL",IF(AND(B616='Dropdown Answer Key'!$B$14,OR(E616="Lead",E616="U, May have L",E616="COM",E616="")),"Lead",IF(AND(B616='Dropdown Answer Key'!$B$14,OR(F616="Lead",F616="U, May have L",F616="COM",F616="")),"Lead",IF(AND(B616='Dropdown Answer Key'!$B$14,OR(AND(E616="GALV",H616="Y"),AND(E616="GALV",H616="UN"),AND(E616="GALV",H616=""),AND(F616="GALV",H616="Y"),AND(F616="GALV",H616="UN"),AND(F616="GALV",H616=""),AND(F616="GALV",I616="Y"),AND(F616="GALV",I616="UN"),AND(F616="GALV",I616=""))),"GRR",IF(AND(B616='Dropdown Answer Key'!$B$14,OR(E616="Unknown",F616="Unknown")),"Unknown SL","Non Lead")))))))))))</f>
        <v>ERROR</v>
      </c>
      <c r="T616" s="83" t="str">
        <f>IF(OR(M616="",Q616="",S616="ERROR"),"BLANK",IF((AND(M616='Dropdown Answer Key'!$B$25,OR('Service Line Inventory'!S616="Lead",S616="Unknown SL"))),"Tier 1",IF(AND('Service Line Inventory'!M616='Dropdown Answer Key'!$B$26,OR('Service Line Inventory'!S616="Lead",S616="Unknown SL")),"Tier 2",IF(AND('Service Line Inventory'!M616='Dropdown Answer Key'!$B$27,OR('Service Line Inventory'!S616="Lead",S616="Unknown SL")),"Tier 2",IF('Service Line Inventory'!S616="GRR","Tier 3",IF((AND('Service Line Inventory'!M616='Dropdown Answer Key'!$B$25,'Service Line Inventory'!Q616='Dropdown Answer Key'!$M$25,O616='Dropdown Answer Key'!$G$27,'Service Line Inventory'!P616='Dropdown Answer Key'!$J$27,S616="Non Lead")),"Tier 4",IF((AND('Service Line Inventory'!M616='Dropdown Answer Key'!$B$25,'Service Line Inventory'!Q616='Dropdown Answer Key'!$M$25,O616='Dropdown Answer Key'!$G$27,S616="Non Lead")),"Tier 4",IF((AND('Service Line Inventory'!M616='Dropdown Answer Key'!$B$25,'Service Line Inventory'!Q616='Dropdown Answer Key'!$M$25,'Service Line Inventory'!P616='Dropdown Answer Key'!$J$27,S616="Non Lead")),"Tier 4","Tier 5"))))))))</f>
        <v>BLANK</v>
      </c>
      <c r="U616" s="109" t="str">
        <f t="shared" si="37"/>
        <v>ERROR</v>
      </c>
      <c r="V616" s="83" t="str">
        <f t="shared" si="38"/>
        <v>ERROR</v>
      </c>
      <c r="W616" s="83" t="str">
        <f t="shared" si="39"/>
        <v>NO</v>
      </c>
      <c r="X616" s="115"/>
      <c r="Y616" s="84"/>
      <c r="Z616" s="85"/>
    </row>
    <row r="617" spans="1:26" x14ac:dyDescent="0.25">
      <c r="A617" s="89"/>
      <c r="B617" s="90"/>
      <c r="C617" s="112"/>
      <c r="D617" s="90"/>
      <c r="E617" s="112"/>
      <c r="F617" s="112"/>
      <c r="G617" s="114"/>
      <c r="H617" s="102"/>
      <c r="I617" s="90"/>
      <c r="J617" s="91"/>
      <c r="K617" s="90"/>
      <c r="L617" s="102" t="str">
        <f t="shared" si="36"/>
        <v>ERROR</v>
      </c>
      <c r="M617" s="118"/>
      <c r="N617" s="90"/>
      <c r="O617" s="90"/>
      <c r="P617" s="90"/>
      <c r="Q617" s="89"/>
      <c r="R617" s="90"/>
      <c r="S617" s="121" t="str">
        <f>IF(OR(B617="",$C$3="",$G$3=""),"ERROR",IF(AND(B617='Dropdown Answer Key'!$B$12,OR(E617="Lead",E617="U, May have L",E617="COM",E617="")),"Lead",IF(AND(B617='Dropdown Answer Key'!$B$12,OR(AND(E617="GALV",H617="Y"),AND(E617="GALV",H617="UN"),AND(E617="GALV",H617=""))),"GRR",IF(AND(B617='Dropdown Answer Key'!$B$12,E617="Unknown"),"Unknown SL",IF(AND(B617='Dropdown Answer Key'!$B$13,OR(F617="Lead",F617="U, May have L",F617="COM",F617="")),"Lead",IF(AND(B617='Dropdown Answer Key'!$B$13,OR(AND(F617="GALV",H617="Y"),AND(F617="GALV",H617="UN"),AND(F617="GALV",H617=""))),"GRR",IF(AND(B617='Dropdown Answer Key'!$B$13,F617="Unknown"),"Unknown SL",IF(AND(B617='Dropdown Answer Key'!$B$14,OR(E617="Lead",E617="U, May have L",E617="COM",E617="")),"Lead",IF(AND(B617='Dropdown Answer Key'!$B$14,OR(F617="Lead",F617="U, May have L",F617="COM",F617="")),"Lead",IF(AND(B617='Dropdown Answer Key'!$B$14,OR(AND(E617="GALV",H617="Y"),AND(E617="GALV",H617="UN"),AND(E617="GALV",H617=""),AND(F617="GALV",H617="Y"),AND(F617="GALV",H617="UN"),AND(F617="GALV",H617=""),AND(F617="GALV",I617="Y"),AND(F617="GALV",I617="UN"),AND(F617="GALV",I617=""))),"GRR",IF(AND(B617='Dropdown Answer Key'!$B$14,OR(E617="Unknown",F617="Unknown")),"Unknown SL","Non Lead")))))))))))</f>
        <v>ERROR</v>
      </c>
      <c r="T617" s="122" t="str">
        <f>IF(OR(M617="",Q617="",S617="ERROR"),"BLANK",IF((AND(M617='Dropdown Answer Key'!$B$25,OR('Service Line Inventory'!S617="Lead",S617="Unknown SL"))),"Tier 1",IF(AND('Service Line Inventory'!M617='Dropdown Answer Key'!$B$26,OR('Service Line Inventory'!S617="Lead",S617="Unknown SL")),"Tier 2",IF(AND('Service Line Inventory'!M617='Dropdown Answer Key'!$B$27,OR('Service Line Inventory'!S617="Lead",S617="Unknown SL")),"Tier 2",IF('Service Line Inventory'!S617="GRR","Tier 3",IF((AND('Service Line Inventory'!M617='Dropdown Answer Key'!$B$25,'Service Line Inventory'!Q617='Dropdown Answer Key'!$M$25,O617='Dropdown Answer Key'!$G$27,'Service Line Inventory'!P617='Dropdown Answer Key'!$J$27,S617="Non Lead")),"Tier 4",IF((AND('Service Line Inventory'!M617='Dropdown Answer Key'!$B$25,'Service Line Inventory'!Q617='Dropdown Answer Key'!$M$25,O617='Dropdown Answer Key'!$G$27,S617="Non Lead")),"Tier 4",IF((AND('Service Line Inventory'!M617='Dropdown Answer Key'!$B$25,'Service Line Inventory'!Q617='Dropdown Answer Key'!$M$25,'Service Line Inventory'!P617='Dropdown Answer Key'!$J$27,S617="Non Lead")),"Tier 4","Tier 5"))))))))</f>
        <v>BLANK</v>
      </c>
      <c r="U617" s="123" t="str">
        <f t="shared" si="37"/>
        <v>ERROR</v>
      </c>
      <c r="V617" s="122" t="str">
        <f t="shared" si="38"/>
        <v>ERROR</v>
      </c>
      <c r="W617" s="122" t="str">
        <f t="shared" si="39"/>
        <v>NO</v>
      </c>
      <c r="X617" s="116"/>
      <c r="Y617" s="105"/>
      <c r="Z617" s="85"/>
    </row>
    <row r="618" spans="1:26" x14ac:dyDescent="0.25">
      <c r="A618" s="80"/>
      <c r="B618" s="80"/>
      <c r="C618" s="111"/>
      <c r="D618" s="81"/>
      <c r="E618" s="111"/>
      <c r="F618" s="111"/>
      <c r="G618" s="113"/>
      <c r="H618" s="101"/>
      <c r="I618" s="81"/>
      <c r="J618" s="82"/>
      <c r="K618" s="81"/>
      <c r="L618" s="101" t="str">
        <f t="shared" si="36"/>
        <v>ERROR</v>
      </c>
      <c r="M618" s="117"/>
      <c r="N618" s="81"/>
      <c r="O618" s="81"/>
      <c r="P618" s="81"/>
      <c r="Q618" s="80"/>
      <c r="R618" s="81"/>
      <c r="S618" s="106" t="str">
        <f>IF(OR(B618="",$C$3="",$G$3=""),"ERROR",IF(AND(B618='Dropdown Answer Key'!$B$12,OR(E618="Lead",E618="U, May have L",E618="COM",E618="")),"Lead",IF(AND(B618='Dropdown Answer Key'!$B$12,OR(AND(E618="GALV",H618="Y"),AND(E618="GALV",H618="UN"),AND(E618="GALV",H618=""))),"GRR",IF(AND(B618='Dropdown Answer Key'!$B$12,E618="Unknown"),"Unknown SL",IF(AND(B618='Dropdown Answer Key'!$B$13,OR(F618="Lead",F618="U, May have L",F618="COM",F618="")),"Lead",IF(AND(B618='Dropdown Answer Key'!$B$13,OR(AND(F618="GALV",H618="Y"),AND(F618="GALV",H618="UN"),AND(F618="GALV",H618=""))),"GRR",IF(AND(B618='Dropdown Answer Key'!$B$13,F618="Unknown"),"Unknown SL",IF(AND(B618='Dropdown Answer Key'!$B$14,OR(E618="Lead",E618="U, May have L",E618="COM",E618="")),"Lead",IF(AND(B618='Dropdown Answer Key'!$B$14,OR(F618="Lead",F618="U, May have L",F618="COM",F618="")),"Lead",IF(AND(B618='Dropdown Answer Key'!$B$14,OR(AND(E618="GALV",H618="Y"),AND(E618="GALV",H618="UN"),AND(E618="GALV",H618=""),AND(F618="GALV",H618="Y"),AND(F618="GALV",H618="UN"),AND(F618="GALV",H618=""),AND(F618="GALV",I618="Y"),AND(F618="GALV",I618="UN"),AND(F618="GALV",I618=""))),"GRR",IF(AND(B618='Dropdown Answer Key'!$B$14,OR(E618="Unknown",F618="Unknown")),"Unknown SL","Non Lead")))))))))))</f>
        <v>ERROR</v>
      </c>
      <c r="T618" s="83" t="str">
        <f>IF(OR(M618="",Q618="",S618="ERROR"),"BLANK",IF((AND(M618='Dropdown Answer Key'!$B$25,OR('Service Line Inventory'!S618="Lead",S618="Unknown SL"))),"Tier 1",IF(AND('Service Line Inventory'!M618='Dropdown Answer Key'!$B$26,OR('Service Line Inventory'!S618="Lead",S618="Unknown SL")),"Tier 2",IF(AND('Service Line Inventory'!M618='Dropdown Answer Key'!$B$27,OR('Service Line Inventory'!S618="Lead",S618="Unknown SL")),"Tier 2",IF('Service Line Inventory'!S618="GRR","Tier 3",IF((AND('Service Line Inventory'!M618='Dropdown Answer Key'!$B$25,'Service Line Inventory'!Q618='Dropdown Answer Key'!$M$25,O618='Dropdown Answer Key'!$G$27,'Service Line Inventory'!P618='Dropdown Answer Key'!$J$27,S618="Non Lead")),"Tier 4",IF((AND('Service Line Inventory'!M618='Dropdown Answer Key'!$B$25,'Service Line Inventory'!Q618='Dropdown Answer Key'!$M$25,O618='Dropdown Answer Key'!$G$27,S618="Non Lead")),"Tier 4",IF((AND('Service Line Inventory'!M618='Dropdown Answer Key'!$B$25,'Service Line Inventory'!Q618='Dropdown Answer Key'!$M$25,'Service Line Inventory'!P618='Dropdown Answer Key'!$J$27,S618="Non Lead")),"Tier 4","Tier 5"))))))))</f>
        <v>BLANK</v>
      </c>
      <c r="U618" s="109" t="str">
        <f t="shared" si="37"/>
        <v>ERROR</v>
      </c>
      <c r="V618" s="83" t="str">
        <f t="shared" si="38"/>
        <v>ERROR</v>
      </c>
      <c r="W618" s="83" t="str">
        <f t="shared" si="39"/>
        <v>NO</v>
      </c>
      <c r="X618" s="115"/>
      <c r="Y618" s="84"/>
      <c r="Z618" s="85"/>
    </row>
    <row r="619" spans="1:26" x14ac:dyDescent="0.25">
      <c r="A619" s="89"/>
      <c r="B619" s="90"/>
      <c r="C619" s="112"/>
      <c r="D619" s="90"/>
      <c r="E619" s="112"/>
      <c r="F619" s="112"/>
      <c r="G619" s="114"/>
      <c r="H619" s="102"/>
      <c r="I619" s="90"/>
      <c r="J619" s="91"/>
      <c r="K619" s="90"/>
      <c r="L619" s="102" t="str">
        <f t="shared" si="36"/>
        <v>ERROR</v>
      </c>
      <c r="M619" s="118"/>
      <c r="N619" s="90"/>
      <c r="O619" s="90"/>
      <c r="P619" s="90"/>
      <c r="Q619" s="89"/>
      <c r="R619" s="90"/>
      <c r="S619" s="121" t="str">
        <f>IF(OR(B619="",$C$3="",$G$3=""),"ERROR",IF(AND(B619='Dropdown Answer Key'!$B$12,OR(E619="Lead",E619="U, May have L",E619="COM",E619="")),"Lead",IF(AND(B619='Dropdown Answer Key'!$B$12,OR(AND(E619="GALV",H619="Y"),AND(E619="GALV",H619="UN"),AND(E619="GALV",H619=""))),"GRR",IF(AND(B619='Dropdown Answer Key'!$B$12,E619="Unknown"),"Unknown SL",IF(AND(B619='Dropdown Answer Key'!$B$13,OR(F619="Lead",F619="U, May have L",F619="COM",F619="")),"Lead",IF(AND(B619='Dropdown Answer Key'!$B$13,OR(AND(F619="GALV",H619="Y"),AND(F619="GALV",H619="UN"),AND(F619="GALV",H619=""))),"GRR",IF(AND(B619='Dropdown Answer Key'!$B$13,F619="Unknown"),"Unknown SL",IF(AND(B619='Dropdown Answer Key'!$B$14,OR(E619="Lead",E619="U, May have L",E619="COM",E619="")),"Lead",IF(AND(B619='Dropdown Answer Key'!$B$14,OR(F619="Lead",F619="U, May have L",F619="COM",F619="")),"Lead",IF(AND(B619='Dropdown Answer Key'!$B$14,OR(AND(E619="GALV",H619="Y"),AND(E619="GALV",H619="UN"),AND(E619="GALV",H619=""),AND(F619="GALV",H619="Y"),AND(F619="GALV",H619="UN"),AND(F619="GALV",H619=""),AND(F619="GALV",I619="Y"),AND(F619="GALV",I619="UN"),AND(F619="GALV",I619=""))),"GRR",IF(AND(B619='Dropdown Answer Key'!$B$14,OR(E619="Unknown",F619="Unknown")),"Unknown SL","Non Lead")))))))))))</f>
        <v>ERROR</v>
      </c>
      <c r="T619" s="122" t="str">
        <f>IF(OR(M619="",Q619="",S619="ERROR"),"BLANK",IF((AND(M619='Dropdown Answer Key'!$B$25,OR('Service Line Inventory'!S619="Lead",S619="Unknown SL"))),"Tier 1",IF(AND('Service Line Inventory'!M619='Dropdown Answer Key'!$B$26,OR('Service Line Inventory'!S619="Lead",S619="Unknown SL")),"Tier 2",IF(AND('Service Line Inventory'!M619='Dropdown Answer Key'!$B$27,OR('Service Line Inventory'!S619="Lead",S619="Unknown SL")),"Tier 2",IF('Service Line Inventory'!S619="GRR","Tier 3",IF((AND('Service Line Inventory'!M619='Dropdown Answer Key'!$B$25,'Service Line Inventory'!Q619='Dropdown Answer Key'!$M$25,O619='Dropdown Answer Key'!$G$27,'Service Line Inventory'!P619='Dropdown Answer Key'!$J$27,S619="Non Lead")),"Tier 4",IF((AND('Service Line Inventory'!M619='Dropdown Answer Key'!$B$25,'Service Line Inventory'!Q619='Dropdown Answer Key'!$M$25,O619='Dropdown Answer Key'!$G$27,S619="Non Lead")),"Tier 4",IF((AND('Service Line Inventory'!M619='Dropdown Answer Key'!$B$25,'Service Line Inventory'!Q619='Dropdown Answer Key'!$M$25,'Service Line Inventory'!P619='Dropdown Answer Key'!$J$27,S619="Non Lead")),"Tier 4","Tier 5"))))))))</f>
        <v>BLANK</v>
      </c>
      <c r="U619" s="123" t="str">
        <f t="shared" si="37"/>
        <v>ERROR</v>
      </c>
      <c r="V619" s="122" t="str">
        <f t="shared" si="38"/>
        <v>ERROR</v>
      </c>
      <c r="W619" s="122" t="str">
        <f t="shared" si="39"/>
        <v>NO</v>
      </c>
      <c r="X619" s="116"/>
      <c r="Y619" s="105"/>
      <c r="Z619" s="85"/>
    </row>
    <row r="620" spans="1:26" x14ac:dyDescent="0.25">
      <c r="A620" s="80"/>
      <c r="B620" s="80"/>
      <c r="C620" s="111"/>
      <c r="D620" s="81"/>
      <c r="E620" s="111"/>
      <c r="F620" s="111"/>
      <c r="G620" s="113"/>
      <c r="H620" s="101"/>
      <c r="I620" s="81"/>
      <c r="J620" s="82"/>
      <c r="K620" s="81"/>
      <c r="L620" s="101" t="str">
        <f t="shared" si="36"/>
        <v>ERROR</v>
      </c>
      <c r="M620" s="117"/>
      <c r="N620" s="81"/>
      <c r="O620" s="81"/>
      <c r="P620" s="81"/>
      <c r="Q620" s="80"/>
      <c r="R620" s="81"/>
      <c r="S620" s="106" t="str">
        <f>IF(OR(B620="",$C$3="",$G$3=""),"ERROR",IF(AND(B620='Dropdown Answer Key'!$B$12,OR(E620="Lead",E620="U, May have L",E620="COM",E620="")),"Lead",IF(AND(B620='Dropdown Answer Key'!$B$12,OR(AND(E620="GALV",H620="Y"),AND(E620="GALV",H620="UN"),AND(E620="GALV",H620=""))),"GRR",IF(AND(B620='Dropdown Answer Key'!$B$12,E620="Unknown"),"Unknown SL",IF(AND(B620='Dropdown Answer Key'!$B$13,OR(F620="Lead",F620="U, May have L",F620="COM",F620="")),"Lead",IF(AND(B620='Dropdown Answer Key'!$B$13,OR(AND(F620="GALV",H620="Y"),AND(F620="GALV",H620="UN"),AND(F620="GALV",H620=""))),"GRR",IF(AND(B620='Dropdown Answer Key'!$B$13,F620="Unknown"),"Unknown SL",IF(AND(B620='Dropdown Answer Key'!$B$14,OR(E620="Lead",E620="U, May have L",E620="COM",E620="")),"Lead",IF(AND(B620='Dropdown Answer Key'!$B$14,OR(F620="Lead",F620="U, May have L",F620="COM",F620="")),"Lead",IF(AND(B620='Dropdown Answer Key'!$B$14,OR(AND(E620="GALV",H620="Y"),AND(E620="GALV",H620="UN"),AND(E620="GALV",H620=""),AND(F620="GALV",H620="Y"),AND(F620="GALV",H620="UN"),AND(F620="GALV",H620=""),AND(F620="GALV",I620="Y"),AND(F620="GALV",I620="UN"),AND(F620="GALV",I620=""))),"GRR",IF(AND(B620='Dropdown Answer Key'!$B$14,OR(E620="Unknown",F620="Unknown")),"Unknown SL","Non Lead")))))))))))</f>
        <v>ERROR</v>
      </c>
      <c r="T620" s="83" t="str">
        <f>IF(OR(M620="",Q620="",S620="ERROR"),"BLANK",IF((AND(M620='Dropdown Answer Key'!$B$25,OR('Service Line Inventory'!S620="Lead",S620="Unknown SL"))),"Tier 1",IF(AND('Service Line Inventory'!M620='Dropdown Answer Key'!$B$26,OR('Service Line Inventory'!S620="Lead",S620="Unknown SL")),"Tier 2",IF(AND('Service Line Inventory'!M620='Dropdown Answer Key'!$B$27,OR('Service Line Inventory'!S620="Lead",S620="Unknown SL")),"Tier 2",IF('Service Line Inventory'!S620="GRR","Tier 3",IF((AND('Service Line Inventory'!M620='Dropdown Answer Key'!$B$25,'Service Line Inventory'!Q620='Dropdown Answer Key'!$M$25,O620='Dropdown Answer Key'!$G$27,'Service Line Inventory'!P620='Dropdown Answer Key'!$J$27,S620="Non Lead")),"Tier 4",IF((AND('Service Line Inventory'!M620='Dropdown Answer Key'!$B$25,'Service Line Inventory'!Q620='Dropdown Answer Key'!$M$25,O620='Dropdown Answer Key'!$G$27,S620="Non Lead")),"Tier 4",IF((AND('Service Line Inventory'!M620='Dropdown Answer Key'!$B$25,'Service Line Inventory'!Q620='Dropdown Answer Key'!$M$25,'Service Line Inventory'!P620='Dropdown Answer Key'!$J$27,S620="Non Lead")),"Tier 4","Tier 5"))))))))</f>
        <v>BLANK</v>
      </c>
      <c r="U620" s="109" t="str">
        <f t="shared" si="37"/>
        <v>ERROR</v>
      </c>
      <c r="V620" s="83" t="str">
        <f t="shared" si="38"/>
        <v>ERROR</v>
      </c>
      <c r="W620" s="83" t="str">
        <f t="shared" si="39"/>
        <v>NO</v>
      </c>
      <c r="X620" s="115"/>
      <c r="Y620" s="84"/>
      <c r="Z620" s="85"/>
    </row>
    <row r="621" spans="1:26" x14ac:dyDescent="0.25">
      <c r="A621" s="89"/>
      <c r="B621" s="90"/>
      <c r="C621" s="112"/>
      <c r="D621" s="90"/>
      <c r="E621" s="112"/>
      <c r="F621" s="112"/>
      <c r="G621" s="114"/>
      <c r="H621" s="102"/>
      <c r="I621" s="90"/>
      <c r="J621" s="91"/>
      <c r="K621" s="90"/>
      <c r="L621" s="102" t="str">
        <f t="shared" si="36"/>
        <v>ERROR</v>
      </c>
      <c r="M621" s="118"/>
      <c r="N621" s="90"/>
      <c r="O621" s="90"/>
      <c r="P621" s="90"/>
      <c r="Q621" s="89"/>
      <c r="R621" s="90"/>
      <c r="S621" s="121" t="str">
        <f>IF(OR(B621="",$C$3="",$G$3=""),"ERROR",IF(AND(B621='Dropdown Answer Key'!$B$12,OR(E621="Lead",E621="U, May have L",E621="COM",E621="")),"Lead",IF(AND(B621='Dropdown Answer Key'!$B$12,OR(AND(E621="GALV",H621="Y"),AND(E621="GALV",H621="UN"),AND(E621="GALV",H621=""))),"GRR",IF(AND(B621='Dropdown Answer Key'!$B$12,E621="Unknown"),"Unknown SL",IF(AND(B621='Dropdown Answer Key'!$B$13,OR(F621="Lead",F621="U, May have L",F621="COM",F621="")),"Lead",IF(AND(B621='Dropdown Answer Key'!$B$13,OR(AND(F621="GALV",H621="Y"),AND(F621="GALV",H621="UN"),AND(F621="GALV",H621=""))),"GRR",IF(AND(B621='Dropdown Answer Key'!$B$13,F621="Unknown"),"Unknown SL",IF(AND(B621='Dropdown Answer Key'!$B$14,OR(E621="Lead",E621="U, May have L",E621="COM",E621="")),"Lead",IF(AND(B621='Dropdown Answer Key'!$B$14,OR(F621="Lead",F621="U, May have L",F621="COM",F621="")),"Lead",IF(AND(B621='Dropdown Answer Key'!$B$14,OR(AND(E621="GALV",H621="Y"),AND(E621="GALV",H621="UN"),AND(E621="GALV",H621=""),AND(F621="GALV",H621="Y"),AND(F621="GALV",H621="UN"),AND(F621="GALV",H621=""),AND(F621="GALV",I621="Y"),AND(F621="GALV",I621="UN"),AND(F621="GALV",I621=""))),"GRR",IF(AND(B621='Dropdown Answer Key'!$B$14,OR(E621="Unknown",F621="Unknown")),"Unknown SL","Non Lead")))))))))))</f>
        <v>ERROR</v>
      </c>
      <c r="T621" s="122" t="str">
        <f>IF(OR(M621="",Q621="",S621="ERROR"),"BLANK",IF((AND(M621='Dropdown Answer Key'!$B$25,OR('Service Line Inventory'!S621="Lead",S621="Unknown SL"))),"Tier 1",IF(AND('Service Line Inventory'!M621='Dropdown Answer Key'!$B$26,OR('Service Line Inventory'!S621="Lead",S621="Unknown SL")),"Tier 2",IF(AND('Service Line Inventory'!M621='Dropdown Answer Key'!$B$27,OR('Service Line Inventory'!S621="Lead",S621="Unknown SL")),"Tier 2",IF('Service Line Inventory'!S621="GRR","Tier 3",IF((AND('Service Line Inventory'!M621='Dropdown Answer Key'!$B$25,'Service Line Inventory'!Q621='Dropdown Answer Key'!$M$25,O621='Dropdown Answer Key'!$G$27,'Service Line Inventory'!P621='Dropdown Answer Key'!$J$27,S621="Non Lead")),"Tier 4",IF((AND('Service Line Inventory'!M621='Dropdown Answer Key'!$B$25,'Service Line Inventory'!Q621='Dropdown Answer Key'!$M$25,O621='Dropdown Answer Key'!$G$27,S621="Non Lead")),"Tier 4",IF((AND('Service Line Inventory'!M621='Dropdown Answer Key'!$B$25,'Service Line Inventory'!Q621='Dropdown Answer Key'!$M$25,'Service Line Inventory'!P621='Dropdown Answer Key'!$J$27,S621="Non Lead")),"Tier 4","Tier 5"))))))))</f>
        <v>BLANK</v>
      </c>
      <c r="U621" s="123" t="str">
        <f t="shared" si="37"/>
        <v>ERROR</v>
      </c>
      <c r="V621" s="122" t="str">
        <f t="shared" si="38"/>
        <v>ERROR</v>
      </c>
      <c r="W621" s="122" t="str">
        <f t="shared" si="39"/>
        <v>NO</v>
      </c>
      <c r="X621" s="116"/>
      <c r="Y621" s="105"/>
      <c r="Z621" s="85"/>
    </row>
    <row r="622" spans="1:26" x14ac:dyDescent="0.25">
      <c r="A622" s="80"/>
      <c r="B622" s="80"/>
      <c r="C622" s="111"/>
      <c r="D622" s="81"/>
      <c r="E622" s="111"/>
      <c r="F622" s="111"/>
      <c r="G622" s="113"/>
      <c r="H622" s="101"/>
      <c r="I622" s="81"/>
      <c r="J622" s="82"/>
      <c r="K622" s="81"/>
      <c r="L622" s="101" t="str">
        <f t="shared" si="36"/>
        <v>ERROR</v>
      </c>
      <c r="M622" s="117"/>
      <c r="N622" s="81"/>
      <c r="O622" s="81"/>
      <c r="P622" s="81"/>
      <c r="Q622" s="80"/>
      <c r="R622" s="81"/>
      <c r="S622" s="106" t="str">
        <f>IF(OR(B622="",$C$3="",$G$3=""),"ERROR",IF(AND(B622='Dropdown Answer Key'!$B$12,OR(E622="Lead",E622="U, May have L",E622="COM",E622="")),"Lead",IF(AND(B622='Dropdown Answer Key'!$B$12,OR(AND(E622="GALV",H622="Y"),AND(E622="GALV",H622="UN"),AND(E622="GALV",H622=""))),"GRR",IF(AND(B622='Dropdown Answer Key'!$B$12,E622="Unknown"),"Unknown SL",IF(AND(B622='Dropdown Answer Key'!$B$13,OR(F622="Lead",F622="U, May have L",F622="COM",F622="")),"Lead",IF(AND(B622='Dropdown Answer Key'!$B$13,OR(AND(F622="GALV",H622="Y"),AND(F622="GALV",H622="UN"),AND(F622="GALV",H622=""))),"GRR",IF(AND(B622='Dropdown Answer Key'!$B$13,F622="Unknown"),"Unknown SL",IF(AND(B622='Dropdown Answer Key'!$B$14,OR(E622="Lead",E622="U, May have L",E622="COM",E622="")),"Lead",IF(AND(B622='Dropdown Answer Key'!$B$14,OR(F622="Lead",F622="U, May have L",F622="COM",F622="")),"Lead",IF(AND(B622='Dropdown Answer Key'!$B$14,OR(AND(E622="GALV",H622="Y"),AND(E622="GALV",H622="UN"),AND(E622="GALV",H622=""),AND(F622="GALV",H622="Y"),AND(F622="GALV",H622="UN"),AND(F622="GALV",H622=""),AND(F622="GALV",I622="Y"),AND(F622="GALV",I622="UN"),AND(F622="GALV",I622=""))),"GRR",IF(AND(B622='Dropdown Answer Key'!$B$14,OR(E622="Unknown",F622="Unknown")),"Unknown SL","Non Lead")))))))))))</f>
        <v>ERROR</v>
      </c>
      <c r="T622" s="83" t="str">
        <f>IF(OR(M622="",Q622="",S622="ERROR"),"BLANK",IF((AND(M622='Dropdown Answer Key'!$B$25,OR('Service Line Inventory'!S622="Lead",S622="Unknown SL"))),"Tier 1",IF(AND('Service Line Inventory'!M622='Dropdown Answer Key'!$B$26,OR('Service Line Inventory'!S622="Lead",S622="Unknown SL")),"Tier 2",IF(AND('Service Line Inventory'!M622='Dropdown Answer Key'!$B$27,OR('Service Line Inventory'!S622="Lead",S622="Unknown SL")),"Tier 2",IF('Service Line Inventory'!S622="GRR","Tier 3",IF((AND('Service Line Inventory'!M622='Dropdown Answer Key'!$B$25,'Service Line Inventory'!Q622='Dropdown Answer Key'!$M$25,O622='Dropdown Answer Key'!$G$27,'Service Line Inventory'!P622='Dropdown Answer Key'!$J$27,S622="Non Lead")),"Tier 4",IF((AND('Service Line Inventory'!M622='Dropdown Answer Key'!$B$25,'Service Line Inventory'!Q622='Dropdown Answer Key'!$M$25,O622='Dropdown Answer Key'!$G$27,S622="Non Lead")),"Tier 4",IF((AND('Service Line Inventory'!M622='Dropdown Answer Key'!$B$25,'Service Line Inventory'!Q622='Dropdown Answer Key'!$M$25,'Service Line Inventory'!P622='Dropdown Answer Key'!$J$27,S622="Non Lead")),"Tier 4","Tier 5"))))))))</f>
        <v>BLANK</v>
      </c>
      <c r="U622" s="109" t="str">
        <f t="shared" si="37"/>
        <v>ERROR</v>
      </c>
      <c r="V622" s="83" t="str">
        <f t="shared" si="38"/>
        <v>ERROR</v>
      </c>
      <c r="W622" s="83" t="str">
        <f t="shared" si="39"/>
        <v>NO</v>
      </c>
      <c r="X622" s="115"/>
      <c r="Y622" s="84"/>
      <c r="Z622" s="85"/>
    </row>
    <row r="623" spans="1:26" x14ac:dyDescent="0.25">
      <c r="A623" s="89"/>
      <c r="B623" s="90"/>
      <c r="C623" s="112"/>
      <c r="D623" s="90"/>
      <c r="E623" s="112"/>
      <c r="F623" s="112"/>
      <c r="G623" s="114"/>
      <c r="H623" s="102"/>
      <c r="I623" s="90"/>
      <c r="J623" s="91"/>
      <c r="K623" s="90"/>
      <c r="L623" s="102" t="str">
        <f t="shared" si="36"/>
        <v>ERROR</v>
      </c>
      <c r="M623" s="118"/>
      <c r="N623" s="90"/>
      <c r="O623" s="90"/>
      <c r="P623" s="90"/>
      <c r="Q623" s="89"/>
      <c r="R623" s="90"/>
      <c r="S623" s="121" t="str">
        <f>IF(OR(B623="",$C$3="",$G$3=""),"ERROR",IF(AND(B623='Dropdown Answer Key'!$B$12,OR(E623="Lead",E623="U, May have L",E623="COM",E623="")),"Lead",IF(AND(B623='Dropdown Answer Key'!$B$12,OR(AND(E623="GALV",H623="Y"),AND(E623="GALV",H623="UN"),AND(E623="GALV",H623=""))),"GRR",IF(AND(B623='Dropdown Answer Key'!$B$12,E623="Unknown"),"Unknown SL",IF(AND(B623='Dropdown Answer Key'!$B$13,OR(F623="Lead",F623="U, May have L",F623="COM",F623="")),"Lead",IF(AND(B623='Dropdown Answer Key'!$B$13,OR(AND(F623="GALV",H623="Y"),AND(F623="GALV",H623="UN"),AND(F623="GALV",H623=""))),"GRR",IF(AND(B623='Dropdown Answer Key'!$B$13,F623="Unknown"),"Unknown SL",IF(AND(B623='Dropdown Answer Key'!$B$14,OR(E623="Lead",E623="U, May have L",E623="COM",E623="")),"Lead",IF(AND(B623='Dropdown Answer Key'!$B$14,OR(F623="Lead",F623="U, May have L",F623="COM",F623="")),"Lead",IF(AND(B623='Dropdown Answer Key'!$B$14,OR(AND(E623="GALV",H623="Y"),AND(E623="GALV",H623="UN"),AND(E623="GALV",H623=""),AND(F623="GALV",H623="Y"),AND(F623="GALV",H623="UN"),AND(F623="GALV",H623=""),AND(F623="GALV",I623="Y"),AND(F623="GALV",I623="UN"),AND(F623="GALV",I623=""))),"GRR",IF(AND(B623='Dropdown Answer Key'!$B$14,OR(E623="Unknown",F623="Unknown")),"Unknown SL","Non Lead")))))))))))</f>
        <v>ERROR</v>
      </c>
      <c r="T623" s="122" t="str">
        <f>IF(OR(M623="",Q623="",S623="ERROR"),"BLANK",IF((AND(M623='Dropdown Answer Key'!$B$25,OR('Service Line Inventory'!S623="Lead",S623="Unknown SL"))),"Tier 1",IF(AND('Service Line Inventory'!M623='Dropdown Answer Key'!$B$26,OR('Service Line Inventory'!S623="Lead",S623="Unknown SL")),"Tier 2",IF(AND('Service Line Inventory'!M623='Dropdown Answer Key'!$B$27,OR('Service Line Inventory'!S623="Lead",S623="Unknown SL")),"Tier 2",IF('Service Line Inventory'!S623="GRR","Tier 3",IF((AND('Service Line Inventory'!M623='Dropdown Answer Key'!$B$25,'Service Line Inventory'!Q623='Dropdown Answer Key'!$M$25,O623='Dropdown Answer Key'!$G$27,'Service Line Inventory'!P623='Dropdown Answer Key'!$J$27,S623="Non Lead")),"Tier 4",IF((AND('Service Line Inventory'!M623='Dropdown Answer Key'!$B$25,'Service Line Inventory'!Q623='Dropdown Answer Key'!$M$25,O623='Dropdown Answer Key'!$G$27,S623="Non Lead")),"Tier 4",IF((AND('Service Line Inventory'!M623='Dropdown Answer Key'!$B$25,'Service Line Inventory'!Q623='Dropdown Answer Key'!$M$25,'Service Line Inventory'!P623='Dropdown Answer Key'!$J$27,S623="Non Lead")),"Tier 4","Tier 5"))))))))</f>
        <v>BLANK</v>
      </c>
      <c r="U623" s="123" t="str">
        <f t="shared" si="37"/>
        <v>ERROR</v>
      </c>
      <c r="V623" s="122" t="str">
        <f t="shared" si="38"/>
        <v>ERROR</v>
      </c>
      <c r="W623" s="122" t="str">
        <f t="shared" si="39"/>
        <v>NO</v>
      </c>
      <c r="X623" s="116"/>
      <c r="Y623" s="105"/>
      <c r="Z623" s="85"/>
    </row>
    <row r="624" spans="1:26" x14ac:dyDescent="0.25">
      <c r="A624" s="80"/>
      <c r="B624" s="80"/>
      <c r="C624" s="111"/>
      <c r="D624" s="81"/>
      <c r="E624" s="111"/>
      <c r="F624" s="111"/>
      <c r="G624" s="113"/>
      <c r="H624" s="101"/>
      <c r="I624" s="81"/>
      <c r="J624" s="82"/>
      <c r="K624" s="81"/>
      <c r="L624" s="101" t="str">
        <f t="shared" si="36"/>
        <v>ERROR</v>
      </c>
      <c r="M624" s="117"/>
      <c r="N624" s="81"/>
      <c r="O624" s="81"/>
      <c r="P624" s="81"/>
      <c r="Q624" s="80"/>
      <c r="R624" s="81"/>
      <c r="S624" s="106" t="str">
        <f>IF(OR(B624="",$C$3="",$G$3=""),"ERROR",IF(AND(B624='Dropdown Answer Key'!$B$12,OR(E624="Lead",E624="U, May have L",E624="COM",E624="")),"Lead",IF(AND(B624='Dropdown Answer Key'!$B$12,OR(AND(E624="GALV",H624="Y"),AND(E624="GALV",H624="UN"),AND(E624="GALV",H624=""))),"GRR",IF(AND(B624='Dropdown Answer Key'!$B$12,E624="Unknown"),"Unknown SL",IF(AND(B624='Dropdown Answer Key'!$B$13,OR(F624="Lead",F624="U, May have L",F624="COM",F624="")),"Lead",IF(AND(B624='Dropdown Answer Key'!$B$13,OR(AND(F624="GALV",H624="Y"),AND(F624="GALV",H624="UN"),AND(F624="GALV",H624=""))),"GRR",IF(AND(B624='Dropdown Answer Key'!$B$13,F624="Unknown"),"Unknown SL",IF(AND(B624='Dropdown Answer Key'!$B$14,OR(E624="Lead",E624="U, May have L",E624="COM",E624="")),"Lead",IF(AND(B624='Dropdown Answer Key'!$B$14,OR(F624="Lead",F624="U, May have L",F624="COM",F624="")),"Lead",IF(AND(B624='Dropdown Answer Key'!$B$14,OR(AND(E624="GALV",H624="Y"),AND(E624="GALV",H624="UN"),AND(E624="GALV",H624=""),AND(F624="GALV",H624="Y"),AND(F624="GALV",H624="UN"),AND(F624="GALV",H624=""),AND(F624="GALV",I624="Y"),AND(F624="GALV",I624="UN"),AND(F624="GALV",I624=""))),"GRR",IF(AND(B624='Dropdown Answer Key'!$B$14,OR(E624="Unknown",F624="Unknown")),"Unknown SL","Non Lead")))))))))))</f>
        <v>ERROR</v>
      </c>
      <c r="T624" s="83" t="str">
        <f>IF(OR(M624="",Q624="",S624="ERROR"),"BLANK",IF((AND(M624='Dropdown Answer Key'!$B$25,OR('Service Line Inventory'!S624="Lead",S624="Unknown SL"))),"Tier 1",IF(AND('Service Line Inventory'!M624='Dropdown Answer Key'!$B$26,OR('Service Line Inventory'!S624="Lead",S624="Unknown SL")),"Tier 2",IF(AND('Service Line Inventory'!M624='Dropdown Answer Key'!$B$27,OR('Service Line Inventory'!S624="Lead",S624="Unknown SL")),"Tier 2",IF('Service Line Inventory'!S624="GRR","Tier 3",IF((AND('Service Line Inventory'!M624='Dropdown Answer Key'!$B$25,'Service Line Inventory'!Q624='Dropdown Answer Key'!$M$25,O624='Dropdown Answer Key'!$G$27,'Service Line Inventory'!P624='Dropdown Answer Key'!$J$27,S624="Non Lead")),"Tier 4",IF((AND('Service Line Inventory'!M624='Dropdown Answer Key'!$B$25,'Service Line Inventory'!Q624='Dropdown Answer Key'!$M$25,O624='Dropdown Answer Key'!$G$27,S624="Non Lead")),"Tier 4",IF((AND('Service Line Inventory'!M624='Dropdown Answer Key'!$B$25,'Service Line Inventory'!Q624='Dropdown Answer Key'!$M$25,'Service Line Inventory'!P624='Dropdown Answer Key'!$J$27,S624="Non Lead")),"Tier 4","Tier 5"))))))))</f>
        <v>BLANK</v>
      </c>
      <c r="U624" s="109" t="str">
        <f t="shared" si="37"/>
        <v>ERROR</v>
      </c>
      <c r="V624" s="83" t="str">
        <f t="shared" si="38"/>
        <v>ERROR</v>
      </c>
      <c r="W624" s="83" t="str">
        <f t="shared" si="39"/>
        <v>NO</v>
      </c>
      <c r="X624" s="115"/>
      <c r="Y624" s="84"/>
      <c r="Z624" s="85"/>
    </row>
    <row r="625" spans="1:26" x14ac:dyDescent="0.25">
      <c r="A625" s="89"/>
      <c r="B625" s="90"/>
      <c r="C625" s="112"/>
      <c r="D625" s="90"/>
      <c r="E625" s="112"/>
      <c r="F625" s="112"/>
      <c r="G625" s="114"/>
      <c r="H625" s="102"/>
      <c r="I625" s="90"/>
      <c r="J625" s="91"/>
      <c r="K625" s="90"/>
      <c r="L625" s="102" t="str">
        <f t="shared" si="36"/>
        <v>ERROR</v>
      </c>
      <c r="M625" s="118"/>
      <c r="N625" s="90"/>
      <c r="O625" s="90"/>
      <c r="P625" s="90"/>
      <c r="Q625" s="89"/>
      <c r="R625" s="90"/>
      <c r="S625" s="121" t="str">
        <f>IF(OR(B625="",$C$3="",$G$3=""),"ERROR",IF(AND(B625='Dropdown Answer Key'!$B$12,OR(E625="Lead",E625="U, May have L",E625="COM",E625="")),"Lead",IF(AND(B625='Dropdown Answer Key'!$B$12,OR(AND(E625="GALV",H625="Y"),AND(E625="GALV",H625="UN"),AND(E625="GALV",H625=""))),"GRR",IF(AND(B625='Dropdown Answer Key'!$B$12,E625="Unknown"),"Unknown SL",IF(AND(B625='Dropdown Answer Key'!$B$13,OR(F625="Lead",F625="U, May have L",F625="COM",F625="")),"Lead",IF(AND(B625='Dropdown Answer Key'!$B$13,OR(AND(F625="GALV",H625="Y"),AND(F625="GALV",H625="UN"),AND(F625="GALV",H625=""))),"GRR",IF(AND(B625='Dropdown Answer Key'!$B$13,F625="Unknown"),"Unknown SL",IF(AND(B625='Dropdown Answer Key'!$B$14,OR(E625="Lead",E625="U, May have L",E625="COM",E625="")),"Lead",IF(AND(B625='Dropdown Answer Key'!$B$14,OR(F625="Lead",F625="U, May have L",F625="COM",F625="")),"Lead",IF(AND(B625='Dropdown Answer Key'!$B$14,OR(AND(E625="GALV",H625="Y"),AND(E625="GALV",H625="UN"),AND(E625="GALV",H625=""),AND(F625="GALV",H625="Y"),AND(F625="GALV",H625="UN"),AND(F625="GALV",H625=""),AND(F625="GALV",I625="Y"),AND(F625="GALV",I625="UN"),AND(F625="GALV",I625=""))),"GRR",IF(AND(B625='Dropdown Answer Key'!$B$14,OR(E625="Unknown",F625="Unknown")),"Unknown SL","Non Lead")))))))))))</f>
        <v>ERROR</v>
      </c>
      <c r="T625" s="122" t="str">
        <f>IF(OR(M625="",Q625="",S625="ERROR"),"BLANK",IF((AND(M625='Dropdown Answer Key'!$B$25,OR('Service Line Inventory'!S625="Lead",S625="Unknown SL"))),"Tier 1",IF(AND('Service Line Inventory'!M625='Dropdown Answer Key'!$B$26,OR('Service Line Inventory'!S625="Lead",S625="Unknown SL")),"Tier 2",IF(AND('Service Line Inventory'!M625='Dropdown Answer Key'!$B$27,OR('Service Line Inventory'!S625="Lead",S625="Unknown SL")),"Tier 2",IF('Service Line Inventory'!S625="GRR","Tier 3",IF((AND('Service Line Inventory'!M625='Dropdown Answer Key'!$B$25,'Service Line Inventory'!Q625='Dropdown Answer Key'!$M$25,O625='Dropdown Answer Key'!$G$27,'Service Line Inventory'!P625='Dropdown Answer Key'!$J$27,S625="Non Lead")),"Tier 4",IF((AND('Service Line Inventory'!M625='Dropdown Answer Key'!$B$25,'Service Line Inventory'!Q625='Dropdown Answer Key'!$M$25,O625='Dropdown Answer Key'!$G$27,S625="Non Lead")),"Tier 4",IF((AND('Service Line Inventory'!M625='Dropdown Answer Key'!$B$25,'Service Line Inventory'!Q625='Dropdown Answer Key'!$M$25,'Service Line Inventory'!P625='Dropdown Answer Key'!$J$27,S625="Non Lead")),"Tier 4","Tier 5"))))))))</f>
        <v>BLANK</v>
      </c>
      <c r="U625" s="123" t="str">
        <f t="shared" si="37"/>
        <v>ERROR</v>
      </c>
      <c r="V625" s="122" t="str">
        <f t="shared" si="38"/>
        <v>ERROR</v>
      </c>
      <c r="W625" s="122" t="str">
        <f t="shared" si="39"/>
        <v>NO</v>
      </c>
      <c r="X625" s="116"/>
      <c r="Y625" s="105"/>
      <c r="Z625" s="85"/>
    </row>
    <row r="626" spans="1:26" x14ac:dyDescent="0.25">
      <c r="A626" s="80"/>
      <c r="B626" s="80"/>
      <c r="C626" s="111"/>
      <c r="D626" s="81"/>
      <c r="E626" s="111"/>
      <c r="F626" s="111"/>
      <c r="G626" s="113"/>
      <c r="H626" s="101"/>
      <c r="I626" s="81"/>
      <c r="J626" s="82"/>
      <c r="K626" s="81"/>
      <c r="L626" s="101" t="str">
        <f t="shared" si="36"/>
        <v>ERROR</v>
      </c>
      <c r="M626" s="117"/>
      <c r="N626" s="81"/>
      <c r="O626" s="81"/>
      <c r="P626" s="81"/>
      <c r="Q626" s="80"/>
      <c r="R626" s="81"/>
      <c r="S626" s="106" t="str">
        <f>IF(OR(B626="",$C$3="",$G$3=""),"ERROR",IF(AND(B626='Dropdown Answer Key'!$B$12,OR(E626="Lead",E626="U, May have L",E626="COM",E626="")),"Lead",IF(AND(B626='Dropdown Answer Key'!$B$12,OR(AND(E626="GALV",H626="Y"),AND(E626="GALV",H626="UN"),AND(E626="GALV",H626=""))),"GRR",IF(AND(B626='Dropdown Answer Key'!$B$12,E626="Unknown"),"Unknown SL",IF(AND(B626='Dropdown Answer Key'!$B$13,OR(F626="Lead",F626="U, May have L",F626="COM",F626="")),"Lead",IF(AND(B626='Dropdown Answer Key'!$B$13,OR(AND(F626="GALV",H626="Y"),AND(F626="GALV",H626="UN"),AND(F626="GALV",H626=""))),"GRR",IF(AND(B626='Dropdown Answer Key'!$B$13,F626="Unknown"),"Unknown SL",IF(AND(B626='Dropdown Answer Key'!$B$14,OR(E626="Lead",E626="U, May have L",E626="COM",E626="")),"Lead",IF(AND(B626='Dropdown Answer Key'!$B$14,OR(F626="Lead",F626="U, May have L",F626="COM",F626="")),"Lead",IF(AND(B626='Dropdown Answer Key'!$B$14,OR(AND(E626="GALV",H626="Y"),AND(E626="GALV",H626="UN"),AND(E626="GALV",H626=""),AND(F626="GALV",H626="Y"),AND(F626="GALV",H626="UN"),AND(F626="GALV",H626=""),AND(F626="GALV",I626="Y"),AND(F626="GALV",I626="UN"),AND(F626="GALV",I626=""))),"GRR",IF(AND(B626='Dropdown Answer Key'!$B$14,OR(E626="Unknown",F626="Unknown")),"Unknown SL","Non Lead")))))))))))</f>
        <v>ERROR</v>
      </c>
      <c r="T626" s="83" t="str">
        <f>IF(OR(M626="",Q626="",S626="ERROR"),"BLANK",IF((AND(M626='Dropdown Answer Key'!$B$25,OR('Service Line Inventory'!S626="Lead",S626="Unknown SL"))),"Tier 1",IF(AND('Service Line Inventory'!M626='Dropdown Answer Key'!$B$26,OR('Service Line Inventory'!S626="Lead",S626="Unknown SL")),"Tier 2",IF(AND('Service Line Inventory'!M626='Dropdown Answer Key'!$B$27,OR('Service Line Inventory'!S626="Lead",S626="Unknown SL")),"Tier 2",IF('Service Line Inventory'!S626="GRR","Tier 3",IF((AND('Service Line Inventory'!M626='Dropdown Answer Key'!$B$25,'Service Line Inventory'!Q626='Dropdown Answer Key'!$M$25,O626='Dropdown Answer Key'!$G$27,'Service Line Inventory'!P626='Dropdown Answer Key'!$J$27,S626="Non Lead")),"Tier 4",IF((AND('Service Line Inventory'!M626='Dropdown Answer Key'!$B$25,'Service Line Inventory'!Q626='Dropdown Answer Key'!$M$25,O626='Dropdown Answer Key'!$G$27,S626="Non Lead")),"Tier 4",IF((AND('Service Line Inventory'!M626='Dropdown Answer Key'!$B$25,'Service Line Inventory'!Q626='Dropdown Answer Key'!$M$25,'Service Line Inventory'!P626='Dropdown Answer Key'!$J$27,S626="Non Lead")),"Tier 4","Tier 5"))))))))</f>
        <v>BLANK</v>
      </c>
      <c r="U626" s="109" t="str">
        <f t="shared" si="37"/>
        <v>ERROR</v>
      </c>
      <c r="V626" s="83" t="str">
        <f t="shared" si="38"/>
        <v>ERROR</v>
      </c>
      <c r="W626" s="83" t="str">
        <f t="shared" si="39"/>
        <v>NO</v>
      </c>
      <c r="X626" s="115"/>
      <c r="Y626" s="84"/>
      <c r="Z626" s="85"/>
    </row>
    <row r="627" spans="1:26" x14ac:dyDescent="0.25">
      <c r="A627" s="89"/>
      <c r="B627" s="90"/>
      <c r="C627" s="112"/>
      <c r="D627" s="90"/>
      <c r="E627" s="112"/>
      <c r="F627" s="112"/>
      <c r="G627" s="114"/>
      <c r="H627" s="102"/>
      <c r="I627" s="90"/>
      <c r="J627" s="91"/>
      <c r="K627" s="90"/>
      <c r="L627" s="102" t="str">
        <f t="shared" si="36"/>
        <v>ERROR</v>
      </c>
      <c r="M627" s="118"/>
      <c r="N627" s="90"/>
      <c r="O627" s="90"/>
      <c r="P627" s="90"/>
      <c r="Q627" s="89"/>
      <c r="R627" s="90"/>
      <c r="S627" s="121" t="str">
        <f>IF(OR(B627="",$C$3="",$G$3=""),"ERROR",IF(AND(B627='Dropdown Answer Key'!$B$12,OR(E627="Lead",E627="U, May have L",E627="COM",E627="")),"Lead",IF(AND(B627='Dropdown Answer Key'!$B$12,OR(AND(E627="GALV",H627="Y"),AND(E627="GALV",H627="UN"),AND(E627="GALV",H627=""))),"GRR",IF(AND(B627='Dropdown Answer Key'!$B$12,E627="Unknown"),"Unknown SL",IF(AND(B627='Dropdown Answer Key'!$B$13,OR(F627="Lead",F627="U, May have L",F627="COM",F627="")),"Lead",IF(AND(B627='Dropdown Answer Key'!$B$13,OR(AND(F627="GALV",H627="Y"),AND(F627="GALV",H627="UN"),AND(F627="GALV",H627=""))),"GRR",IF(AND(B627='Dropdown Answer Key'!$B$13,F627="Unknown"),"Unknown SL",IF(AND(B627='Dropdown Answer Key'!$B$14,OR(E627="Lead",E627="U, May have L",E627="COM",E627="")),"Lead",IF(AND(B627='Dropdown Answer Key'!$B$14,OR(F627="Lead",F627="U, May have L",F627="COM",F627="")),"Lead",IF(AND(B627='Dropdown Answer Key'!$B$14,OR(AND(E627="GALV",H627="Y"),AND(E627="GALV",H627="UN"),AND(E627="GALV",H627=""),AND(F627="GALV",H627="Y"),AND(F627="GALV",H627="UN"),AND(F627="GALV",H627=""),AND(F627="GALV",I627="Y"),AND(F627="GALV",I627="UN"),AND(F627="GALV",I627=""))),"GRR",IF(AND(B627='Dropdown Answer Key'!$B$14,OR(E627="Unknown",F627="Unknown")),"Unknown SL","Non Lead")))))))))))</f>
        <v>ERROR</v>
      </c>
      <c r="T627" s="122" t="str">
        <f>IF(OR(M627="",Q627="",S627="ERROR"),"BLANK",IF((AND(M627='Dropdown Answer Key'!$B$25,OR('Service Line Inventory'!S627="Lead",S627="Unknown SL"))),"Tier 1",IF(AND('Service Line Inventory'!M627='Dropdown Answer Key'!$B$26,OR('Service Line Inventory'!S627="Lead",S627="Unknown SL")),"Tier 2",IF(AND('Service Line Inventory'!M627='Dropdown Answer Key'!$B$27,OR('Service Line Inventory'!S627="Lead",S627="Unknown SL")),"Tier 2",IF('Service Line Inventory'!S627="GRR","Tier 3",IF((AND('Service Line Inventory'!M627='Dropdown Answer Key'!$B$25,'Service Line Inventory'!Q627='Dropdown Answer Key'!$M$25,O627='Dropdown Answer Key'!$G$27,'Service Line Inventory'!P627='Dropdown Answer Key'!$J$27,S627="Non Lead")),"Tier 4",IF((AND('Service Line Inventory'!M627='Dropdown Answer Key'!$B$25,'Service Line Inventory'!Q627='Dropdown Answer Key'!$M$25,O627='Dropdown Answer Key'!$G$27,S627="Non Lead")),"Tier 4",IF((AND('Service Line Inventory'!M627='Dropdown Answer Key'!$B$25,'Service Line Inventory'!Q627='Dropdown Answer Key'!$M$25,'Service Line Inventory'!P627='Dropdown Answer Key'!$J$27,S627="Non Lead")),"Tier 4","Tier 5"))))))))</f>
        <v>BLANK</v>
      </c>
      <c r="U627" s="123" t="str">
        <f t="shared" si="37"/>
        <v>ERROR</v>
      </c>
      <c r="V627" s="122" t="str">
        <f t="shared" si="38"/>
        <v>ERROR</v>
      </c>
      <c r="W627" s="122" t="str">
        <f t="shared" si="39"/>
        <v>NO</v>
      </c>
      <c r="X627" s="116"/>
      <c r="Y627" s="105"/>
      <c r="Z627" s="85"/>
    </row>
    <row r="628" spans="1:26" x14ac:dyDescent="0.25">
      <c r="A628" s="80"/>
      <c r="B628" s="80"/>
      <c r="C628" s="111"/>
      <c r="D628" s="81"/>
      <c r="E628" s="111"/>
      <c r="F628" s="111"/>
      <c r="G628" s="113"/>
      <c r="H628" s="101"/>
      <c r="I628" s="81"/>
      <c r="J628" s="82"/>
      <c r="K628" s="81"/>
      <c r="L628" s="101" t="str">
        <f t="shared" si="36"/>
        <v>ERROR</v>
      </c>
      <c r="M628" s="117"/>
      <c r="N628" s="81"/>
      <c r="O628" s="81"/>
      <c r="P628" s="81"/>
      <c r="Q628" s="80"/>
      <c r="R628" s="81"/>
      <c r="S628" s="106" t="str">
        <f>IF(OR(B628="",$C$3="",$G$3=""),"ERROR",IF(AND(B628='Dropdown Answer Key'!$B$12,OR(E628="Lead",E628="U, May have L",E628="COM",E628="")),"Lead",IF(AND(B628='Dropdown Answer Key'!$B$12,OR(AND(E628="GALV",H628="Y"),AND(E628="GALV",H628="UN"),AND(E628="GALV",H628=""))),"GRR",IF(AND(B628='Dropdown Answer Key'!$B$12,E628="Unknown"),"Unknown SL",IF(AND(B628='Dropdown Answer Key'!$B$13,OR(F628="Lead",F628="U, May have L",F628="COM",F628="")),"Lead",IF(AND(B628='Dropdown Answer Key'!$B$13,OR(AND(F628="GALV",H628="Y"),AND(F628="GALV",H628="UN"),AND(F628="GALV",H628=""))),"GRR",IF(AND(B628='Dropdown Answer Key'!$B$13,F628="Unknown"),"Unknown SL",IF(AND(B628='Dropdown Answer Key'!$B$14,OR(E628="Lead",E628="U, May have L",E628="COM",E628="")),"Lead",IF(AND(B628='Dropdown Answer Key'!$B$14,OR(F628="Lead",F628="U, May have L",F628="COM",F628="")),"Lead",IF(AND(B628='Dropdown Answer Key'!$B$14,OR(AND(E628="GALV",H628="Y"),AND(E628="GALV",H628="UN"),AND(E628="GALV",H628=""),AND(F628="GALV",H628="Y"),AND(F628="GALV",H628="UN"),AND(F628="GALV",H628=""),AND(F628="GALV",I628="Y"),AND(F628="GALV",I628="UN"),AND(F628="GALV",I628=""))),"GRR",IF(AND(B628='Dropdown Answer Key'!$B$14,OR(E628="Unknown",F628="Unknown")),"Unknown SL","Non Lead")))))))))))</f>
        <v>ERROR</v>
      </c>
      <c r="T628" s="83" t="str">
        <f>IF(OR(M628="",Q628="",S628="ERROR"),"BLANK",IF((AND(M628='Dropdown Answer Key'!$B$25,OR('Service Line Inventory'!S628="Lead",S628="Unknown SL"))),"Tier 1",IF(AND('Service Line Inventory'!M628='Dropdown Answer Key'!$B$26,OR('Service Line Inventory'!S628="Lead",S628="Unknown SL")),"Tier 2",IF(AND('Service Line Inventory'!M628='Dropdown Answer Key'!$B$27,OR('Service Line Inventory'!S628="Lead",S628="Unknown SL")),"Tier 2",IF('Service Line Inventory'!S628="GRR","Tier 3",IF((AND('Service Line Inventory'!M628='Dropdown Answer Key'!$B$25,'Service Line Inventory'!Q628='Dropdown Answer Key'!$M$25,O628='Dropdown Answer Key'!$G$27,'Service Line Inventory'!P628='Dropdown Answer Key'!$J$27,S628="Non Lead")),"Tier 4",IF((AND('Service Line Inventory'!M628='Dropdown Answer Key'!$B$25,'Service Line Inventory'!Q628='Dropdown Answer Key'!$M$25,O628='Dropdown Answer Key'!$G$27,S628="Non Lead")),"Tier 4",IF((AND('Service Line Inventory'!M628='Dropdown Answer Key'!$B$25,'Service Line Inventory'!Q628='Dropdown Answer Key'!$M$25,'Service Line Inventory'!P628='Dropdown Answer Key'!$J$27,S628="Non Lead")),"Tier 4","Tier 5"))))))))</f>
        <v>BLANK</v>
      </c>
      <c r="U628" s="109" t="str">
        <f t="shared" si="37"/>
        <v>ERROR</v>
      </c>
      <c r="V628" s="83" t="str">
        <f t="shared" si="38"/>
        <v>ERROR</v>
      </c>
      <c r="W628" s="83" t="str">
        <f t="shared" si="39"/>
        <v>NO</v>
      </c>
      <c r="X628" s="115"/>
      <c r="Y628" s="84"/>
      <c r="Z628" s="85"/>
    </row>
    <row r="629" spans="1:26" x14ac:dyDescent="0.25">
      <c r="A629" s="89"/>
      <c r="B629" s="90"/>
      <c r="C629" s="112"/>
      <c r="D629" s="90"/>
      <c r="E629" s="112"/>
      <c r="F629" s="112"/>
      <c r="G629" s="114"/>
      <c r="H629" s="102"/>
      <c r="I629" s="90"/>
      <c r="J629" s="91"/>
      <c r="K629" s="90"/>
      <c r="L629" s="102" t="str">
        <f t="shared" si="36"/>
        <v>ERROR</v>
      </c>
      <c r="M629" s="118"/>
      <c r="N629" s="90"/>
      <c r="O629" s="90"/>
      <c r="P629" s="90"/>
      <c r="Q629" s="89"/>
      <c r="R629" s="90"/>
      <c r="S629" s="121" t="str">
        <f>IF(OR(B629="",$C$3="",$G$3=""),"ERROR",IF(AND(B629='Dropdown Answer Key'!$B$12,OR(E629="Lead",E629="U, May have L",E629="COM",E629="")),"Lead",IF(AND(B629='Dropdown Answer Key'!$B$12,OR(AND(E629="GALV",H629="Y"),AND(E629="GALV",H629="UN"),AND(E629="GALV",H629=""))),"GRR",IF(AND(B629='Dropdown Answer Key'!$B$12,E629="Unknown"),"Unknown SL",IF(AND(B629='Dropdown Answer Key'!$B$13,OR(F629="Lead",F629="U, May have L",F629="COM",F629="")),"Lead",IF(AND(B629='Dropdown Answer Key'!$B$13,OR(AND(F629="GALV",H629="Y"),AND(F629="GALV",H629="UN"),AND(F629="GALV",H629=""))),"GRR",IF(AND(B629='Dropdown Answer Key'!$B$13,F629="Unknown"),"Unknown SL",IF(AND(B629='Dropdown Answer Key'!$B$14,OR(E629="Lead",E629="U, May have L",E629="COM",E629="")),"Lead",IF(AND(B629='Dropdown Answer Key'!$B$14,OR(F629="Lead",F629="U, May have L",F629="COM",F629="")),"Lead",IF(AND(B629='Dropdown Answer Key'!$B$14,OR(AND(E629="GALV",H629="Y"),AND(E629="GALV",H629="UN"),AND(E629="GALV",H629=""),AND(F629="GALV",H629="Y"),AND(F629="GALV",H629="UN"),AND(F629="GALV",H629=""),AND(F629="GALV",I629="Y"),AND(F629="GALV",I629="UN"),AND(F629="GALV",I629=""))),"GRR",IF(AND(B629='Dropdown Answer Key'!$B$14,OR(E629="Unknown",F629="Unknown")),"Unknown SL","Non Lead")))))))))))</f>
        <v>ERROR</v>
      </c>
      <c r="T629" s="122" t="str">
        <f>IF(OR(M629="",Q629="",S629="ERROR"),"BLANK",IF((AND(M629='Dropdown Answer Key'!$B$25,OR('Service Line Inventory'!S629="Lead",S629="Unknown SL"))),"Tier 1",IF(AND('Service Line Inventory'!M629='Dropdown Answer Key'!$B$26,OR('Service Line Inventory'!S629="Lead",S629="Unknown SL")),"Tier 2",IF(AND('Service Line Inventory'!M629='Dropdown Answer Key'!$B$27,OR('Service Line Inventory'!S629="Lead",S629="Unknown SL")),"Tier 2",IF('Service Line Inventory'!S629="GRR","Tier 3",IF((AND('Service Line Inventory'!M629='Dropdown Answer Key'!$B$25,'Service Line Inventory'!Q629='Dropdown Answer Key'!$M$25,O629='Dropdown Answer Key'!$G$27,'Service Line Inventory'!P629='Dropdown Answer Key'!$J$27,S629="Non Lead")),"Tier 4",IF((AND('Service Line Inventory'!M629='Dropdown Answer Key'!$B$25,'Service Line Inventory'!Q629='Dropdown Answer Key'!$M$25,O629='Dropdown Answer Key'!$G$27,S629="Non Lead")),"Tier 4",IF((AND('Service Line Inventory'!M629='Dropdown Answer Key'!$B$25,'Service Line Inventory'!Q629='Dropdown Answer Key'!$M$25,'Service Line Inventory'!P629='Dropdown Answer Key'!$J$27,S629="Non Lead")),"Tier 4","Tier 5"))))))))</f>
        <v>BLANK</v>
      </c>
      <c r="U629" s="123" t="str">
        <f t="shared" si="37"/>
        <v>ERROR</v>
      </c>
      <c r="V629" s="122" t="str">
        <f t="shared" si="38"/>
        <v>ERROR</v>
      </c>
      <c r="W629" s="122" t="str">
        <f t="shared" si="39"/>
        <v>NO</v>
      </c>
      <c r="X629" s="116"/>
      <c r="Y629" s="105"/>
      <c r="Z629" s="85"/>
    </row>
    <row r="630" spans="1:26" x14ac:dyDescent="0.25">
      <c r="A630" s="80"/>
      <c r="B630" s="80"/>
      <c r="C630" s="111"/>
      <c r="D630" s="81"/>
      <c r="E630" s="111"/>
      <c r="F630" s="111"/>
      <c r="G630" s="113"/>
      <c r="H630" s="101"/>
      <c r="I630" s="81"/>
      <c r="J630" s="82"/>
      <c r="K630" s="81"/>
      <c r="L630" s="101" t="str">
        <f t="shared" si="36"/>
        <v>ERROR</v>
      </c>
      <c r="M630" s="117"/>
      <c r="N630" s="81"/>
      <c r="O630" s="81"/>
      <c r="P630" s="81"/>
      <c r="Q630" s="80"/>
      <c r="R630" s="81"/>
      <c r="S630" s="106" t="str">
        <f>IF(OR(B630="",$C$3="",$G$3=""),"ERROR",IF(AND(B630='Dropdown Answer Key'!$B$12,OR(E630="Lead",E630="U, May have L",E630="COM",E630="")),"Lead",IF(AND(B630='Dropdown Answer Key'!$B$12,OR(AND(E630="GALV",H630="Y"),AND(E630="GALV",H630="UN"),AND(E630="GALV",H630=""))),"GRR",IF(AND(B630='Dropdown Answer Key'!$B$12,E630="Unknown"),"Unknown SL",IF(AND(B630='Dropdown Answer Key'!$B$13,OR(F630="Lead",F630="U, May have L",F630="COM",F630="")),"Lead",IF(AND(B630='Dropdown Answer Key'!$B$13,OR(AND(F630="GALV",H630="Y"),AND(F630="GALV",H630="UN"),AND(F630="GALV",H630=""))),"GRR",IF(AND(B630='Dropdown Answer Key'!$B$13,F630="Unknown"),"Unknown SL",IF(AND(B630='Dropdown Answer Key'!$B$14,OR(E630="Lead",E630="U, May have L",E630="COM",E630="")),"Lead",IF(AND(B630='Dropdown Answer Key'!$B$14,OR(F630="Lead",F630="U, May have L",F630="COM",F630="")),"Lead",IF(AND(B630='Dropdown Answer Key'!$B$14,OR(AND(E630="GALV",H630="Y"),AND(E630="GALV",H630="UN"),AND(E630="GALV",H630=""),AND(F630="GALV",H630="Y"),AND(F630="GALV",H630="UN"),AND(F630="GALV",H630=""),AND(F630="GALV",I630="Y"),AND(F630="GALV",I630="UN"),AND(F630="GALV",I630=""))),"GRR",IF(AND(B630='Dropdown Answer Key'!$B$14,OR(E630="Unknown",F630="Unknown")),"Unknown SL","Non Lead")))))))))))</f>
        <v>ERROR</v>
      </c>
      <c r="T630" s="83" t="str">
        <f>IF(OR(M630="",Q630="",S630="ERROR"),"BLANK",IF((AND(M630='Dropdown Answer Key'!$B$25,OR('Service Line Inventory'!S630="Lead",S630="Unknown SL"))),"Tier 1",IF(AND('Service Line Inventory'!M630='Dropdown Answer Key'!$B$26,OR('Service Line Inventory'!S630="Lead",S630="Unknown SL")),"Tier 2",IF(AND('Service Line Inventory'!M630='Dropdown Answer Key'!$B$27,OR('Service Line Inventory'!S630="Lead",S630="Unknown SL")),"Tier 2",IF('Service Line Inventory'!S630="GRR","Tier 3",IF((AND('Service Line Inventory'!M630='Dropdown Answer Key'!$B$25,'Service Line Inventory'!Q630='Dropdown Answer Key'!$M$25,O630='Dropdown Answer Key'!$G$27,'Service Line Inventory'!P630='Dropdown Answer Key'!$J$27,S630="Non Lead")),"Tier 4",IF((AND('Service Line Inventory'!M630='Dropdown Answer Key'!$B$25,'Service Line Inventory'!Q630='Dropdown Answer Key'!$M$25,O630='Dropdown Answer Key'!$G$27,S630="Non Lead")),"Tier 4",IF((AND('Service Line Inventory'!M630='Dropdown Answer Key'!$B$25,'Service Line Inventory'!Q630='Dropdown Answer Key'!$M$25,'Service Line Inventory'!P630='Dropdown Answer Key'!$J$27,S630="Non Lead")),"Tier 4","Tier 5"))))))))</f>
        <v>BLANK</v>
      </c>
      <c r="U630" s="109" t="str">
        <f t="shared" si="37"/>
        <v>ERROR</v>
      </c>
      <c r="V630" s="83" t="str">
        <f t="shared" si="38"/>
        <v>ERROR</v>
      </c>
      <c r="W630" s="83" t="str">
        <f t="shared" si="39"/>
        <v>NO</v>
      </c>
      <c r="X630" s="115"/>
      <c r="Y630" s="84"/>
      <c r="Z630" s="85"/>
    </row>
    <row r="631" spans="1:26" x14ac:dyDescent="0.25">
      <c r="A631" s="89"/>
      <c r="B631" s="90"/>
      <c r="C631" s="112"/>
      <c r="D631" s="90"/>
      <c r="E631" s="112"/>
      <c r="F631" s="112"/>
      <c r="G631" s="114"/>
      <c r="H631" s="102"/>
      <c r="I631" s="90"/>
      <c r="J631" s="91"/>
      <c r="K631" s="90"/>
      <c r="L631" s="102" t="str">
        <f t="shared" si="36"/>
        <v>ERROR</v>
      </c>
      <c r="M631" s="118"/>
      <c r="N631" s="90"/>
      <c r="O631" s="90"/>
      <c r="P631" s="90"/>
      <c r="Q631" s="89"/>
      <c r="R631" s="90"/>
      <c r="S631" s="121" t="str">
        <f>IF(OR(B631="",$C$3="",$G$3=""),"ERROR",IF(AND(B631='Dropdown Answer Key'!$B$12,OR(E631="Lead",E631="U, May have L",E631="COM",E631="")),"Lead",IF(AND(B631='Dropdown Answer Key'!$B$12,OR(AND(E631="GALV",H631="Y"),AND(E631="GALV",H631="UN"),AND(E631="GALV",H631=""))),"GRR",IF(AND(B631='Dropdown Answer Key'!$B$12,E631="Unknown"),"Unknown SL",IF(AND(B631='Dropdown Answer Key'!$B$13,OR(F631="Lead",F631="U, May have L",F631="COM",F631="")),"Lead",IF(AND(B631='Dropdown Answer Key'!$B$13,OR(AND(F631="GALV",H631="Y"),AND(F631="GALV",H631="UN"),AND(F631="GALV",H631=""))),"GRR",IF(AND(B631='Dropdown Answer Key'!$B$13,F631="Unknown"),"Unknown SL",IF(AND(B631='Dropdown Answer Key'!$B$14,OR(E631="Lead",E631="U, May have L",E631="COM",E631="")),"Lead",IF(AND(B631='Dropdown Answer Key'!$B$14,OR(F631="Lead",F631="U, May have L",F631="COM",F631="")),"Lead",IF(AND(B631='Dropdown Answer Key'!$B$14,OR(AND(E631="GALV",H631="Y"),AND(E631="GALV",H631="UN"),AND(E631="GALV",H631=""),AND(F631="GALV",H631="Y"),AND(F631="GALV",H631="UN"),AND(F631="GALV",H631=""),AND(F631="GALV",I631="Y"),AND(F631="GALV",I631="UN"),AND(F631="GALV",I631=""))),"GRR",IF(AND(B631='Dropdown Answer Key'!$B$14,OR(E631="Unknown",F631="Unknown")),"Unknown SL","Non Lead")))))))))))</f>
        <v>ERROR</v>
      </c>
      <c r="T631" s="122" t="str">
        <f>IF(OR(M631="",Q631="",S631="ERROR"),"BLANK",IF((AND(M631='Dropdown Answer Key'!$B$25,OR('Service Line Inventory'!S631="Lead",S631="Unknown SL"))),"Tier 1",IF(AND('Service Line Inventory'!M631='Dropdown Answer Key'!$B$26,OR('Service Line Inventory'!S631="Lead",S631="Unknown SL")),"Tier 2",IF(AND('Service Line Inventory'!M631='Dropdown Answer Key'!$B$27,OR('Service Line Inventory'!S631="Lead",S631="Unknown SL")),"Tier 2",IF('Service Line Inventory'!S631="GRR","Tier 3",IF((AND('Service Line Inventory'!M631='Dropdown Answer Key'!$B$25,'Service Line Inventory'!Q631='Dropdown Answer Key'!$M$25,O631='Dropdown Answer Key'!$G$27,'Service Line Inventory'!P631='Dropdown Answer Key'!$J$27,S631="Non Lead")),"Tier 4",IF((AND('Service Line Inventory'!M631='Dropdown Answer Key'!$B$25,'Service Line Inventory'!Q631='Dropdown Answer Key'!$M$25,O631='Dropdown Answer Key'!$G$27,S631="Non Lead")),"Tier 4",IF((AND('Service Line Inventory'!M631='Dropdown Answer Key'!$B$25,'Service Line Inventory'!Q631='Dropdown Answer Key'!$M$25,'Service Line Inventory'!P631='Dropdown Answer Key'!$J$27,S631="Non Lead")),"Tier 4","Tier 5"))))))))</f>
        <v>BLANK</v>
      </c>
      <c r="U631" s="123" t="str">
        <f t="shared" si="37"/>
        <v>ERROR</v>
      </c>
      <c r="V631" s="122" t="str">
        <f t="shared" si="38"/>
        <v>ERROR</v>
      </c>
      <c r="W631" s="122" t="str">
        <f t="shared" si="39"/>
        <v>NO</v>
      </c>
      <c r="X631" s="116"/>
      <c r="Y631" s="105"/>
      <c r="Z631" s="85"/>
    </row>
    <row r="632" spans="1:26" x14ac:dyDescent="0.25">
      <c r="A632" s="80"/>
      <c r="B632" s="80"/>
      <c r="C632" s="111"/>
      <c r="D632" s="81"/>
      <c r="E632" s="111"/>
      <c r="F632" s="111"/>
      <c r="G632" s="113"/>
      <c r="H632" s="101"/>
      <c r="I632" s="81"/>
      <c r="J632" s="82"/>
      <c r="K632" s="81"/>
      <c r="L632" s="101" t="str">
        <f t="shared" si="36"/>
        <v>ERROR</v>
      </c>
      <c r="M632" s="117"/>
      <c r="N632" s="81"/>
      <c r="O632" s="81"/>
      <c r="P632" s="81"/>
      <c r="Q632" s="80"/>
      <c r="R632" s="81"/>
      <c r="S632" s="106" t="str">
        <f>IF(OR(B632="",$C$3="",$G$3=""),"ERROR",IF(AND(B632='Dropdown Answer Key'!$B$12,OR(E632="Lead",E632="U, May have L",E632="COM",E632="")),"Lead",IF(AND(B632='Dropdown Answer Key'!$B$12,OR(AND(E632="GALV",H632="Y"),AND(E632="GALV",H632="UN"),AND(E632="GALV",H632=""))),"GRR",IF(AND(B632='Dropdown Answer Key'!$B$12,E632="Unknown"),"Unknown SL",IF(AND(B632='Dropdown Answer Key'!$B$13,OR(F632="Lead",F632="U, May have L",F632="COM",F632="")),"Lead",IF(AND(B632='Dropdown Answer Key'!$B$13,OR(AND(F632="GALV",H632="Y"),AND(F632="GALV",H632="UN"),AND(F632="GALV",H632=""))),"GRR",IF(AND(B632='Dropdown Answer Key'!$B$13,F632="Unknown"),"Unknown SL",IF(AND(B632='Dropdown Answer Key'!$B$14,OR(E632="Lead",E632="U, May have L",E632="COM",E632="")),"Lead",IF(AND(B632='Dropdown Answer Key'!$B$14,OR(F632="Lead",F632="U, May have L",F632="COM",F632="")),"Lead",IF(AND(B632='Dropdown Answer Key'!$B$14,OR(AND(E632="GALV",H632="Y"),AND(E632="GALV",H632="UN"),AND(E632="GALV",H632=""),AND(F632="GALV",H632="Y"),AND(F632="GALV",H632="UN"),AND(F632="GALV",H632=""),AND(F632="GALV",I632="Y"),AND(F632="GALV",I632="UN"),AND(F632="GALV",I632=""))),"GRR",IF(AND(B632='Dropdown Answer Key'!$B$14,OR(E632="Unknown",F632="Unknown")),"Unknown SL","Non Lead")))))))))))</f>
        <v>ERROR</v>
      </c>
      <c r="T632" s="83" t="str">
        <f>IF(OR(M632="",Q632="",S632="ERROR"),"BLANK",IF((AND(M632='Dropdown Answer Key'!$B$25,OR('Service Line Inventory'!S632="Lead",S632="Unknown SL"))),"Tier 1",IF(AND('Service Line Inventory'!M632='Dropdown Answer Key'!$B$26,OR('Service Line Inventory'!S632="Lead",S632="Unknown SL")),"Tier 2",IF(AND('Service Line Inventory'!M632='Dropdown Answer Key'!$B$27,OR('Service Line Inventory'!S632="Lead",S632="Unknown SL")),"Tier 2",IF('Service Line Inventory'!S632="GRR","Tier 3",IF((AND('Service Line Inventory'!M632='Dropdown Answer Key'!$B$25,'Service Line Inventory'!Q632='Dropdown Answer Key'!$M$25,O632='Dropdown Answer Key'!$G$27,'Service Line Inventory'!P632='Dropdown Answer Key'!$J$27,S632="Non Lead")),"Tier 4",IF((AND('Service Line Inventory'!M632='Dropdown Answer Key'!$B$25,'Service Line Inventory'!Q632='Dropdown Answer Key'!$M$25,O632='Dropdown Answer Key'!$G$27,S632="Non Lead")),"Tier 4",IF((AND('Service Line Inventory'!M632='Dropdown Answer Key'!$B$25,'Service Line Inventory'!Q632='Dropdown Answer Key'!$M$25,'Service Line Inventory'!P632='Dropdown Answer Key'!$J$27,S632="Non Lead")),"Tier 4","Tier 5"))))))))</f>
        <v>BLANK</v>
      </c>
      <c r="U632" s="109" t="str">
        <f t="shared" si="37"/>
        <v>ERROR</v>
      </c>
      <c r="V632" s="83" t="str">
        <f t="shared" si="38"/>
        <v>ERROR</v>
      </c>
      <c r="W632" s="83" t="str">
        <f t="shared" si="39"/>
        <v>NO</v>
      </c>
      <c r="X632" s="115"/>
      <c r="Y632" s="84"/>
      <c r="Z632" s="85"/>
    </row>
    <row r="633" spans="1:26" x14ac:dyDescent="0.25">
      <c r="A633" s="89"/>
      <c r="B633" s="90"/>
      <c r="C633" s="112"/>
      <c r="D633" s="90"/>
      <c r="E633" s="112"/>
      <c r="F633" s="112"/>
      <c r="G633" s="114"/>
      <c r="H633" s="102"/>
      <c r="I633" s="90"/>
      <c r="J633" s="91"/>
      <c r="K633" s="90"/>
      <c r="L633" s="102" t="str">
        <f t="shared" si="36"/>
        <v>ERROR</v>
      </c>
      <c r="M633" s="118"/>
      <c r="N633" s="90"/>
      <c r="O633" s="90"/>
      <c r="P633" s="90"/>
      <c r="Q633" s="89"/>
      <c r="R633" s="90"/>
      <c r="S633" s="121" t="str">
        <f>IF(OR(B633="",$C$3="",$G$3=""),"ERROR",IF(AND(B633='Dropdown Answer Key'!$B$12,OR(E633="Lead",E633="U, May have L",E633="COM",E633="")),"Lead",IF(AND(B633='Dropdown Answer Key'!$B$12,OR(AND(E633="GALV",H633="Y"),AND(E633="GALV",H633="UN"),AND(E633="GALV",H633=""))),"GRR",IF(AND(B633='Dropdown Answer Key'!$B$12,E633="Unknown"),"Unknown SL",IF(AND(B633='Dropdown Answer Key'!$B$13,OR(F633="Lead",F633="U, May have L",F633="COM",F633="")),"Lead",IF(AND(B633='Dropdown Answer Key'!$B$13,OR(AND(F633="GALV",H633="Y"),AND(F633="GALV",H633="UN"),AND(F633="GALV",H633=""))),"GRR",IF(AND(B633='Dropdown Answer Key'!$B$13,F633="Unknown"),"Unknown SL",IF(AND(B633='Dropdown Answer Key'!$B$14,OR(E633="Lead",E633="U, May have L",E633="COM",E633="")),"Lead",IF(AND(B633='Dropdown Answer Key'!$B$14,OR(F633="Lead",F633="U, May have L",F633="COM",F633="")),"Lead",IF(AND(B633='Dropdown Answer Key'!$B$14,OR(AND(E633="GALV",H633="Y"),AND(E633="GALV",H633="UN"),AND(E633="GALV",H633=""),AND(F633="GALV",H633="Y"),AND(F633="GALV",H633="UN"),AND(F633="GALV",H633=""),AND(F633="GALV",I633="Y"),AND(F633="GALV",I633="UN"),AND(F633="GALV",I633=""))),"GRR",IF(AND(B633='Dropdown Answer Key'!$B$14,OR(E633="Unknown",F633="Unknown")),"Unknown SL","Non Lead")))))))))))</f>
        <v>ERROR</v>
      </c>
      <c r="T633" s="122" t="str">
        <f>IF(OR(M633="",Q633="",S633="ERROR"),"BLANK",IF((AND(M633='Dropdown Answer Key'!$B$25,OR('Service Line Inventory'!S633="Lead",S633="Unknown SL"))),"Tier 1",IF(AND('Service Line Inventory'!M633='Dropdown Answer Key'!$B$26,OR('Service Line Inventory'!S633="Lead",S633="Unknown SL")),"Tier 2",IF(AND('Service Line Inventory'!M633='Dropdown Answer Key'!$B$27,OR('Service Line Inventory'!S633="Lead",S633="Unknown SL")),"Tier 2",IF('Service Line Inventory'!S633="GRR","Tier 3",IF((AND('Service Line Inventory'!M633='Dropdown Answer Key'!$B$25,'Service Line Inventory'!Q633='Dropdown Answer Key'!$M$25,O633='Dropdown Answer Key'!$G$27,'Service Line Inventory'!P633='Dropdown Answer Key'!$J$27,S633="Non Lead")),"Tier 4",IF((AND('Service Line Inventory'!M633='Dropdown Answer Key'!$B$25,'Service Line Inventory'!Q633='Dropdown Answer Key'!$M$25,O633='Dropdown Answer Key'!$G$27,S633="Non Lead")),"Tier 4",IF((AND('Service Line Inventory'!M633='Dropdown Answer Key'!$B$25,'Service Line Inventory'!Q633='Dropdown Answer Key'!$M$25,'Service Line Inventory'!P633='Dropdown Answer Key'!$J$27,S633="Non Lead")),"Tier 4","Tier 5"))))))))</f>
        <v>BLANK</v>
      </c>
      <c r="U633" s="123" t="str">
        <f t="shared" si="37"/>
        <v>ERROR</v>
      </c>
      <c r="V633" s="122" t="str">
        <f t="shared" si="38"/>
        <v>ERROR</v>
      </c>
      <c r="W633" s="122" t="str">
        <f t="shared" si="39"/>
        <v>NO</v>
      </c>
      <c r="X633" s="116"/>
      <c r="Y633" s="105"/>
      <c r="Z633" s="85"/>
    </row>
    <row r="634" spans="1:26" x14ac:dyDescent="0.25">
      <c r="A634" s="80"/>
      <c r="B634" s="80"/>
      <c r="C634" s="111"/>
      <c r="D634" s="81"/>
      <c r="E634" s="111"/>
      <c r="F634" s="111"/>
      <c r="G634" s="113"/>
      <c r="H634" s="101"/>
      <c r="I634" s="81"/>
      <c r="J634" s="82"/>
      <c r="K634" s="81"/>
      <c r="L634" s="101" t="str">
        <f t="shared" si="36"/>
        <v>ERROR</v>
      </c>
      <c r="M634" s="117"/>
      <c r="N634" s="81"/>
      <c r="O634" s="81"/>
      <c r="P634" s="81"/>
      <c r="Q634" s="80"/>
      <c r="R634" s="81"/>
      <c r="S634" s="106" t="str">
        <f>IF(OR(B634="",$C$3="",$G$3=""),"ERROR",IF(AND(B634='Dropdown Answer Key'!$B$12,OR(E634="Lead",E634="U, May have L",E634="COM",E634="")),"Lead",IF(AND(B634='Dropdown Answer Key'!$B$12,OR(AND(E634="GALV",H634="Y"),AND(E634="GALV",H634="UN"),AND(E634="GALV",H634=""))),"GRR",IF(AND(B634='Dropdown Answer Key'!$B$12,E634="Unknown"),"Unknown SL",IF(AND(B634='Dropdown Answer Key'!$B$13,OR(F634="Lead",F634="U, May have L",F634="COM",F634="")),"Lead",IF(AND(B634='Dropdown Answer Key'!$B$13,OR(AND(F634="GALV",H634="Y"),AND(F634="GALV",H634="UN"),AND(F634="GALV",H634=""))),"GRR",IF(AND(B634='Dropdown Answer Key'!$B$13,F634="Unknown"),"Unknown SL",IF(AND(B634='Dropdown Answer Key'!$B$14,OR(E634="Lead",E634="U, May have L",E634="COM",E634="")),"Lead",IF(AND(B634='Dropdown Answer Key'!$B$14,OR(F634="Lead",F634="U, May have L",F634="COM",F634="")),"Lead",IF(AND(B634='Dropdown Answer Key'!$B$14,OR(AND(E634="GALV",H634="Y"),AND(E634="GALV",H634="UN"),AND(E634="GALV",H634=""),AND(F634="GALV",H634="Y"),AND(F634="GALV",H634="UN"),AND(F634="GALV",H634=""),AND(F634="GALV",I634="Y"),AND(F634="GALV",I634="UN"),AND(F634="GALV",I634=""))),"GRR",IF(AND(B634='Dropdown Answer Key'!$B$14,OR(E634="Unknown",F634="Unknown")),"Unknown SL","Non Lead")))))))))))</f>
        <v>ERROR</v>
      </c>
      <c r="T634" s="83" t="str">
        <f>IF(OR(M634="",Q634="",S634="ERROR"),"BLANK",IF((AND(M634='Dropdown Answer Key'!$B$25,OR('Service Line Inventory'!S634="Lead",S634="Unknown SL"))),"Tier 1",IF(AND('Service Line Inventory'!M634='Dropdown Answer Key'!$B$26,OR('Service Line Inventory'!S634="Lead",S634="Unknown SL")),"Tier 2",IF(AND('Service Line Inventory'!M634='Dropdown Answer Key'!$B$27,OR('Service Line Inventory'!S634="Lead",S634="Unknown SL")),"Tier 2",IF('Service Line Inventory'!S634="GRR","Tier 3",IF((AND('Service Line Inventory'!M634='Dropdown Answer Key'!$B$25,'Service Line Inventory'!Q634='Dropdown Answer Key'!$M$25,O634='Dropdown Answer Key'!$G$27,'Service Line Inventory'!P634='Dropdown Answer Key'!$J$27,S634="Non Lead")),"Tier 4",IF((AND('Service Line Inventory'!M634='Dropdown Answer Key'!$B$25,'Service Line Inventory'!Q634='Dropdown Answer Key'!$M$25,O634='Dropdown Answer Key'!$G$27,S634="Non Lead")),"Tier 4",IF((AND('Service Line Inventory'!M634='Dropdown Answer Key'!$B$25,'Service Line Inventory'!Q634='Dropdown Answer Key'!$M$25,'Service Line Inventory'!P634='Dropdown Answer Key'!$J$27,S634="Non Lead")),"Tier 4","Tier 5"))))))))</f>
        <v>BLANK</v>
      </c>
      <c r="U634" s="109" t="str">
        <f t="shared" si="37"/>
        <v>ERROR</v>
      </c>
      <c r="V634" s="83" t="str">
        <f t="shared" si="38"/>
        <v>ERROR</v>
      </c>
      <c r="W634" s="83" t="str">
        <f t="shared" si="39"/>
        <v>NO</v>
      </c>
      <c r="X634" s="115"/>
      <c r="Y634" s="84"/>
      <c r="Z634" s="85"/>
    </row>
    <row r="635" spans="1:26" x14ac:dyDescent="0.25">
      <c r="A635" s="89"/>
      <c r="B635" s="90"/>
      <c r="C635" s="112"/>
      <c r="D635" s="90"/>
      <c r="E635" s="112"/>
      <c r="F635" s="112"/>
      <c r="G635" s="114"/>
      <c r="H635" s="102"/>
      <c r="I635" s="90"/>
      <c r="J635" s="91"/>
      <c r="K635" s="90"/>
      <c r="L635" s="102" t="str">
        <f t="shared" si="36"/>
        <v>ERROR</v>
      </c>
      <c r="M635" s="118"/>
      <c r="N635" s="90"/>
      <c r="O635" s="90"/>
      <c r="P635" s="90"/>
      <c r="Q635" s="89"/>
      <c r="R635" s="90"/>
      <c r="S635" s="121" t="str">
        <f>IF(OR(B635="",$C$3="",$G$3=""),"ERROR",IF(AND(B635='Dropdown Answer Key'!$B$12,OR(E635="Lead",E635="U, May have L",E635="COM",E635="")),"Lead",IF(AND(B635='Dropdown Answer Key'!$B$12,OR(AND(E635="GALV",H635="Y"),AND(E635="GALV",H635="UN"),AND(E635="GALV",H635=""))),"GRR",IF(AND(B635='Dropdown Answer Key'!$B$12,E635="Unknown"),"Unknown SL",IF(AND(B635='Dropdown Answer Key'!$B$13,OR(F635="Lead",F635="U, May have L",F635="COM",F635="")),"Lead",IF(AND(B635='Dropdown Answer Key'!$B$13,OR(AND(F635="GALV",H635="Y"),AND(F635="GALV",H635="UN"),AND(F635="GALV",H635=""))),"GRR",IF(AND(B635='Dropdown Answer Key'!$B$13,F635="Unknown"),"Unknown SL",IF(AND(B635='Dropdown Answer Key'!$B$14,OR(E635="Lead",E635="U, May have L",E635="COM",E635="")),"Lead",IF(AND(B635='Dropdown Answer Key'!$B$14,OR(F635="Lead",F635="U, May have L",F635="COM",F635="")),"Lead",IF(AND(B635='Dropdown Answer Key'!$B$14,OR(AND(E635="GALV",H635="Y"),AND(E635="GALV",H635="UN"),AND(E635="GALV",H635=""),AND(F635="GALV",H635="Y"),AND(F635="GALV",H635="UN"),AND(F635="GALV",H635=""),AND(F635="GALV",I635="Y"),AND(F635="GALV",I635="UN"),AND(F635="GALV",I635=""))),"GRR",IF(AND(B635='Dropdown Answer Key'!$B$14,OR(E635="Unknown",F635="Unknown")),"Unknown SL","Non Lead")))))))))))</f>
        <v>ERROR</v>
      </c>
      <c r="T635" s="122" t="str">
        <f>IF(OR(M635="",Q635="",S635="ERROR"),"BLANK",IF((AND(M635='Dropdown Answer Key'!$B$25,OR('Service Line Inventory'!S635="Lead",S635="Unknown SL"))),"Tier 1",IF(AND('Service Line Inventory'!M635='Dropdown Answer Key'!$B$26,OR('Service Line Inventory'!S635="Lead",S635="Unknown SL")),"Tier 2",IF(AND('Service Line Inventory'!M635='Dropdown Answer Key'!$B$27,OR('Service Line Inventory'!S635="Lead",S635="Unknown SL")),"Tier 2",IF('Service Line Inventory'!S635="GRR","Tier 3",IF((AND('Service Line Inventory'!M635='Dropdown Answer Key'!$B$25,'Service Line Inventory'!Q635='Dropdown Answer Key'!$M$25,O635='Dropdown Answer Key'!$G$27,'Service Line Inventory'!P635='Dropdown Answer Key'!$J$27,S635="Non Lead")),"Tier 4",IF((AND('Service Line Inventory'!M635='Dropdown Answer Key'!$B$25,'Service Line Inventory'!Q635='Dropdown Answer Key'!$M$25,O635='Dropdown Answer Key'!$G$27,S635="Non Lead")),"Tier 4",IF((AND('Service Line Inventory'!M635='Dropdown Answer Key'!$B$25,'Service Line Inventory'!Q635='Dropdown Answer Key'!$M$25,'Service Line Inventory'!P635='Dropdown Answer Key'!$J$27,S635="Non Lead")),"Tier 4","Tier 5"))))))))</f>
        <v>BLANK</v>
      </c>
      <c r="U635" s="123" t="str">
        <f t="shared" si="37"/>
        <v>ERROR</v>
      </c>
      <c r="V635" s="122" t="str">
        <f t="shared" si="38"/>
        <v>ERROR</v>
      </c>
      <c r="W635" s="122" t="str">
        <f t="shared" si="39"/>
        <v>NO</v>
      </c>
      <c r="X635" s="116"/>
      <c r="Y635" s="105"/>
      <c r="Z635" s="85"/>
    </row>
    <row r="636" spans="1:26" x14ac:dyDescent="0.25">
      <c r="A636" s="80"/>
      <c r="B636" s="80"/>
      <c r="C636" s="111"/>
      <c r="D636" s="81"/>
      <c r="E636" s="111"/>
      <c r="F636" s="111"/>
      <c r="G636" s="113"/>
      <c r="H636" s="101"/>
      <c r="I636" s="81"/>
      <c r="J636" s="82"/>
      <c r="K636" s="81"/>
      <c r="L636" s="101" t="str">
        <f t="shared" si="36"/>
        <v>ERROR</v>
      </c>
      <c r="M636" s="117"/>
      <c r="N636" s="81"/>
      <c r="O636" s="81"/>
      <c r="P636" s="81"/>
      <c r="Q636" s="80"/>
      <c r="R636" s="81"/>
      <c r="S636" s="106" t="str">
        <f>IF(OR(B636="",$C$3="",$G$3=""),"ERROR",IF(AND(B636='Dropdown Answer Key'!$B$12,OR(E636="Lead",E636="U, May have L",E636="COM",E636="")),"Lead",IF(AND(B636='Dropdown Answer Key'!$B$12,OR(AND(E636="GALV",H636="Y"),AND(E636="GALV",H636="UN"),AND(E636="GALV",H636=""))),"GRR",IF(AND(B636='Dropdown Answer Key'!$B$12,E636="Unknown"),"Unknown SL",IF(AND(B636='Dropdown Answer Key'!$B$13,OR(F636="Lead",F636="U, May have L",F636="COM",F636="")),"Lead",IF(AND(B636='Dropdown Answer Key'!$B$13,OR(AND(F636="GALV",H636="Y"),AND(F636="GALV",H636="UN"),AND(F636="GALV",H636=""))),"GRR",IF(AND(B636='Dropdown Answer Key'!$B$13,F636="Unknown"),"Unknown SL",IF(AND(B636='Dropdown Answer Key'!$B$14,OR(E636="Lead",E636="U, May have L",E636="COM",E636="")),"Lead",IF(AND(B636='Dropdown Answer Key'!$B$14,OR(F636="Lead",F636="U, May have L",F636="COM",F636="")),"Lead",IF(AND(B636='Dropdown Answer Key'!$B$14,OR(AND(E636="GALV",H636="Y"),AND(E636="GALV",H636="UN"),AND(E636="GALV",H636=""),AND(F636="GALV",H636="Y"),AND(F636="GALV",H636="UN"),AND(F636="GALV",H636=""),AND(F636="GALV",I636="Y"),AND(F636="GALV",I636="UN"),AND(F636="GALV",I636=""))),"GRR",IF(AND(B636='Dropdown Answer Key'!$B$14,OR(E636="Unknown",F636="Unknown")),"Unknown SL","Non Lead")))))))))))</f>
        <v>ERROR</v>
      </c>
      <c r="T636" s="83" t="str">
        <f>IF(OR(M636="",Q636="",S636="ERROR"),"BLANK",IF((AND(M636='Dropdown Answer Key'!$B$25,OR('Service Line Inventory'!S636="Lead",S636="Unknown SL"))),"Tier 1",IF(AND('Service Line Inventory'!M636='Dropdown Answer Key'!$B$26,OR('Service Line Inventory'!S636="Lead",S636="Unknown SL")),"Tier 2",IF(AND('Service Line Inventory'!M636='Dropdown Answer Key'!$B$27,OR('Service Line Inventory'!S636="Lead",S636="Unknown SL")),"Tier 2",IF('Service Line Inventory'!S636="GRR","Tier 3",IF((AND('Service Line Inventory'!M636='Dropdown Answer Key'!$B$25,'Service Line Inventory'!Q636='Dropdown Answer Key'!$M$25,O636='Dropdown Answer Key'!$G$27,'Service Line Inventory'!P636='Dropdown Answer Key'!$J$27,S636="Non Lead")),"Tier 4",IF((AND('Service Line Inventory'!M636='Dropdown Answer Key'!$B$25,'Service Line Inventory'!Q636='Dropdown Answer Key'!$M$25,O636='Dropdown Answer Key'!$G$27,S636="Non Lead")),"Tier 4",IF((AND('Service Line Inventory'!M636='Dropdown Answer Key'!$B$25,'Service Line Inventory'!Q636='Dropdown Answer Key'!$M$25,'Service Line Inventory'!P636='Dropdown Answer Key'!$J$27,S636="Non Lead")),"Tier 4","Tier 5"))))))))</f>
        <v>BLANK</v>
      </c>
      <c r="U636" s="109" t="str">
        <f t="shared" si="37"/>
        <v>ERROR</v>
      </c>
      <c r="V636" s="83" t="str">
        <f t="shared" si="38"/>
        <v>ERROR</v>
      </c>
      <c r="W636" s="83" t="str">
        <f t="shared" si="39"/>
        <v>NO</v>
      </c>
      <c r="X636" s="115"/>
      <c r="Y636" s="84"/>
      <c r="Z636" s="85"/>
    </row>
    <row r="637" spans="1:26" x14ac:dyDescent="0.25">
      <c r="A637" s="89"/>
      <c r="B637" s="90"/>
      <c r="C637" s="112"/>
      <c r="D637" s="90"/>
      <c r="E637" s="112"/>
      <c r="F637" s="112"/>
      <c r="G637" s="114"/>
      <c r="H637" s="102"/>
      <c r="I637" s="90"/>
      <c r="J637" s="91"/>
      <c r="K637" s="90"/>
      <c r="L637" s="102" t="str">
        <f t="shared" si="36"/>
        <v>ERROR</v>
      </c>
      <c r="M637" s="118"/>
      <c r="N637" s="90"/>
      <c r="O637" s="90"/>
      <c r="P637" s="90"/>
      <c r="Q637" s="89"/>
      <c r="R637" s="90"/>
      <c r="S637" s="121" t="str">
        <f>IF(OR(B637="",$C$3="",$G$3=""),"ERROR",IF(AND(B637='Dropdown Answer Key'!$B$12,OR(E637="Lead",E637="U, May have L",E637="COM",E637="")),"Lead",IF(AND(B637='Dropdown Answer Key'!$B$12,OR(AND(E637="GALV",H637="Y"),AND(E637="GALV",H637="UN"),AND(E637="GALV",H637=""))),"GRR",IF(AND(B637='Dropdown Answer Key'!$B$12,E637="Unknown"),"Unknown SL",IF(AND(B637='Dropdown Answer Key'!$B$13,OR(F637="Lead",F637="U, May have L",F637="COM",F637="")),"Lead",IF(AND(B637='Dropdown Answer Key'!$B$13,OR(AND(F637="GALV",H637="Y"),AND(F637="GALV",H637="UN"),AND(F637="GALV",H637=""))),"GRR",IF(AND(B637='Dropdown Answer Key'!$B$13,F637="Unknown"),"Unknown SL",IF(AND(B637='Dropdown Answer Key'!$B$14,OR(E637="Lead",E637="U, May have L",E637="COM",E637="")),"Lead",IF(AND(B637='Dropdown Answer Key'!$B$14,OR(F637="Lead",F637="U, May have L",F637="COM",F637="")),"Lead",IF(AND(B637='Dropdown Answer Key'!$B$14,OR(AND(E637="GALV",H637="Y"),AND(E637="GALV",H637="UN"),AND(E637="GALV",H637=""),AND(F637="GALV",H637="Y"),AND(F637="GALV",H637="UN"),AND(F637="GALV",H637=""),AND(F637="GALV",I637="Y"),AND(F637="GALV",I637="UN"),AND(F637="GALV",I637=""))),"GRR",IF(AND(B637='Dropdown Answer Key'!$B$14,OR(E637="Unknown",F637="Unknown")),"Unknown SL","Non Lead")))))))))))</f>
        <v>ERROR</v>
      </c>
      <c r="T637" s="122" t="str">
        <f>IF(OR(M637="",Q637="",S637="ERROR"),"BLANK",IF((AND(M637='Dropdown Answer Key'!$B$25,OR('Service Line Inventory'!S637="Lead",S637="Unknown SL"))),"Tier 1",IF(AND('Service Line Inventory'!M637='Dropdown Answer Key'!$B$26,OR('Service Line Inventory'!S637="Lead",S637="Unknown SL")),"Tier 2",IF(AND('Service Line Inventory'!M637='Dropdown Answer Key'!$B$27,OR('Service Line Inventory'!S637="Lead",S637="Unknown SL")),"Tier 2",IF('Service Line Inventory'!S637="GRR","Tier 3",IF((AND('Service Line Inventory'!M637='Dropdown Answer Key'!$B$25,'Service Line Inventory'!Q637='Dropdown Answer Key'!$M$25,O637='Dropdown Answer Key'!$G$27,'Service Line Inventory'!P637='Dropdown Answer Key'!$J$27,S637="Non Lead")),"Tier 4",IF((AND('Service Line Inventory'!M637='Dropdown Answer Key'!$B$25,'Service Line Inventory'!Q637='Dropdown Answer Key'!$M$25,O637='Dropdown Answer Key'!$G$27,S637="Non Lead")),"Tier 4",IF((AND('Service Line Inventory'!M637='Dropdown Answer Key'!$B$25,'Service Line Inventory'!Q637='Dropdown Answer Key'!$M$25,'Service Line Inventory'!P637='Dropdown Answer Key'!$J$27,S637="Non Lead")),"Tier 4","Tier 5"))))))))</f>
        <v>BLANK</v>
      </c>
      <c r="U637" s="123" t="str">
        <f t="shared" si="37"/>
        <v>ERROR</v>
      </c>
      <c r="V637" s="122" t="str">
        <f t="shared" si="38"/>
        <v>ERROR</v>
      </c>
      <c r="W637" s="122" t="str">
        <f t="shared" si="39"/>
        <v>NO</v>
      </c>
      <c r="X637" s="116"/>
      <c r="Y637" s="105"/>
      <c r="Z637" s="85"/>
    </row>
    <row r="638" spans="1:26" x14ac:dyDescent="0.25">
      <c r="A638" s="80"/>
      <c r="B638" s="80"/>
      <c r="C638" s="111"/>
      <c r="D638" s="81"/>
      <c r="E638" s="111"/>
      <c r="F638" s="111"/>
      <c r="G638" s="113"/>
      <c r="H638" s="101"/>
      <c r="I638" s="81"/>
      <c r="J638" s="82"/>
      <c r="K638" s="81"/>
      <c r="L638" s="101" t="str">
        <f t="shared" si="36"/>
        <v>ERROR</v>
      </c>
      <c r="M638" s="117"/>
      <c r="N638" s="81"/>
      <c r="O638" s="81"/>
      <c r="P638" s="81"/>
      <c r="Q638" s="80"/>
      <c r="R638" s="81"/>
      <c r="S638" s="106" t="str">
        <f>IF(OR(B638="",$C$3="",$G$3=""),"ERROR",IF(AND(B638='Dropdown Answer Key'!$B$12,OR(E638="Lead",E638="U, May have L",E638="COM",E638="")),"Lead",IF(AND(B638='Dropdown Answer Key'!$B$12,OR(AND(E638="GALV",H638="Y"),AND(E638="GALV",H638="UN"),AND(E638="GALV",H638=""))),"GRR",IF(AND(B638='Dropdown Answer Key'!$B$12,E638="Unknown"),"Unknown SL",IF(AND(B638='Dropdown Answer Key'!$B$13,OR(F638="Lead",F638="U, May have L",F638="COM",F638="")),"Lead",IF(AND(B638='Dropdown Answer Key'!$B$13,OR(AND(F638="GALV",H638="Y"),AND(F638="GALV",H638="UN"),AND(F638="GALV",H638=""))),"GRR",IF(AND(B638='Dropdown Answer Key'!$B$13,F638="Unknown"),"Unknown SL",IF(AND(B638='Dropdown Answer Key'!$B$14,OR(E638="Lead",E638="U, May have L",E638="COM",E638="")),"Lead",IF(AND(B638='Dropdown Answer Key'!$B$14,OR(F638="Lead",F638="U, May have L",F638="COM",F638="")),"Lead",IF(AND(B638='Dropdown Answer Key'!$B$14,OR(AND(E638="GALV",H638="Y"),AND(E638="GALV",H638="UN"),AND(E638="GALV",H638=""),AND(F638="GALV",H638="Y"),AND(F638="GALV",H638="UN"),AND(F638="GALV",H638=""),AND(F638="GALV",I638="Y"),AND(F638="GALV",I638="UN"),AND(F638="GALV",I638=""))),"GRR",IF(AND(B638='Dropdown Answer Key'!$B$14,OR(E638="Unknown",F638="Unknown")),"Unknown SL","Non Lead")))))))))))</f>
        <v>ERROR</v>
      </c>
      <c r="T638" s="83" t="str">
        <f>IF(OR(M638="",Q638="",S638="ERROR"),"BLANK",IF((AND(M638='Dropdown Answer Key'!$B$25,OR('Service Line Inventory'!S638="Lead",S638="Unknown SL"))),"Tier 1",IF(AND('Service Line Inventory'!M638='Dropdown Answer Key'!$B$26,OR('Service Line Inventory'!S638="Lead",S638="Unknown SL")),"Tier 2",IF(AND('Service Line Inventory'!M638='Dropdown Answer Key'!$B$27,OR('Service Line Inventory'!S638="Lead",S638="Unknown SL")),"Tier 2",IF('Service Line Inventory'!S638="GRR","Tier 3",IF((AND('Service Line Inventory'!M638='Dropdown Answer Key'!$B$25,'Service Line Inventory'!Q638='Dropdown Answer Key'!$M$25,O638='Dropdown Answer Key'!$G$27,'Service Line Inventory'!P638='Dropdown Answer Key'!$J$27,S638="Non Lead")),"Tier 4",IF((AND('Service Line Inventory'!M638='Dropdown Answer Key'!$B$25,'Service Line Inventory'!Q638='Dropdown Answer Key'!$M$25,O638='Dropdown Answer Key'!$G$27,S638="Non Lead")),"Tier 4",IF((AND('Service Line Inventory'!M638='Dropdown Answer Key'!$B$25,'Service Line Inventory'!Q638='Dropdown Answer Key'!$M$25,'Service Line Inventory'!P638='Dropdown Answer Key'!$J$27,S638="Non Lead")),"Tier 4","Tier 5"))))))))</f>
        <v>BLANK</v>
      </c>
      <c r="U638" s="109" t="str">
        <f t="shared" si="37"/>
        <v>ERROR</v>
      </c>
      <c r="V638" s="83" t="str">
        <f t="shared" si="38"/>
        <v>ERROR</v>
      </c>
      <c r="W638" s="83" t="str">
        <f t="shared" si="39"/>
        <v>NO</v>
      </c>
      <c r="X638" s="115"/>
      <c r="Y638" s="84"/>
      <c r="Z638" s="85"/>
    </row>
    <row r="639" spans="1:26" x14ac:dyDescent="0.25">
      <c r="A639" s="89"/>
      <c r="B639" s="90"/>
      <c r="C639" s="112"/>
      <c r="D639" s="90"/>
      <c r="E639" s="112"/>
      <c r="F639" s="112"/>
      <c r="G639" s="114"/>
      <c r="H639" s="102"/>
      <c r="I639" s="90"/>
      <c r="J639" s="91"/>
      <c r="K639" s="90"/>
      <c r="L639" s="102" t="str">
        <f t="shared" si="36"/>
        <v>ERROR</v>
      </c>
      <c r="M639" s="118"/>
      <c r="N639" s="90"/>
      <c r="O639" s="90"/>
      <c r="P639" s="90"/>
      <c r="Q639" s="89"/>
      <c r="R639" s="90"/>
      <c r="S639" s="121" t="str">
        <f>IF(OR(B639="",$C$3="",$G$3=""),"ERROR",IF(AND(B639='Dropdown Answer Key'!$B$12,OR(E639="Lead",E639="U, May have L",E639="COM",E639="")),"Lead",IF(AND(B639='Dropdown Answer Key'!$B$12,OR(AND(E639="GALV",H639="Y"),AND(E639="GALV",H639="UN"),AND(E639="GALV",H639=""))),"GRR",IF(AND(B639='Dropdown Answer Key'!$B$12,E639="Unknown"),"Unknown SL",IF(AND(B639='Dropdown Answer Key'!$B$13,OR(F639="Lead",F639="U, May have L",F639="COM",F639="")),"Lead",IF(AND(B639='Dropdown Answer Key'!$B$13,OR(AND(F639="GALV",H639="Y"),AND(F639="GALV",H639="UN"),AND(F639="GALV",H639=""))),"GRR",IF(AND(B639='Dropdown Answer Key'!$B$13,F639="Unknown"),"Unknown SL",IF(AND(B639='Dropdown Answer Key'!$B$14,OR(E639="Lead",E639="U, May have L",E639="COM",E639="")),"Lead",IF(AND(B639='Dropdown Answer Key'!$B$14,OR(F639="Lead",F639="U, May have L",F639="COM",F639="")),"Lead",IF(AND(B639='Dropdown Answer Key'!$B$14,OR(AND(E639="GALV",H639="Y"),AND(E639="GALV",H639="UN"),AND(E639="GALV",H639=""),AND(F639="GALV",H639="Y"),AND(F639="GALV",H639="UN"),AND(F639="GALV",H639=""),AND(F639="GALV",I639="Y"),AND(F639="GALV",I639="UN"),AND(F639="GALV",I639=""))),"GRR",IF(AND(B639='Dropdown Answer Key'!$B$14,OR(E639="Unknown",F639="Unknown")),"Unknown SL","Non Lead")))))))))))</f>
        <v>ERROR</v>
      </c>
      <c r="T639" s="122" t="str">
        <f>IF(OR(M639="",Q639="",S639="ERROR"),"BLANK",IF((AND(M639='Dropdown Answer Key'!$B$25,OR('Service Line Inventory'!S639="Lead",S639="Unknown SL"))),"Tier 1",IF(AND('Service Line Inventory'!M639='Dropdown Answer Key'!$B$26,OR('Service Line Inventory'!S639="Lead",S639="Unknown SL")),"Tier 2",IF(AND('Service Line Inventory'!M639='Dropdown Answer Key'!$B$27,OR('Service Line Inventory'!S639="Lead",S639="Unknown SL")),"Tier 2",IF('Service Line Inventory'!S639="GRR","Tier 3",IF((AND('Service Line Inventory'!M639='Dropdown Answer Key'!$B$25,'Service Line Inventory'!Q639='Dropdown Answer Key'!$M$25,O639='Dropdown Answer Key'!$G$27,'Service Line Inventory'!P639='Dropdown Answer Key'!$J$27,S639="Non Lead")),"Tier 4",IF((AND('Service Line Inventory'!M639='Dropdown Answer Key'!$B$25,'Service Line Inventory'!Q639='Dropdown Answer Key'!$M$25,O639='Dropdown Answer Key'!$G$27,S639="Non Lead")),"Tier 4",IF((AND('Service Line Inventory'!M639='Dropdown Answer Key'!$B$25,'Service Line Inventory'!Q639='Dropdown Answer Key'!$M$25,'Service Line Inventory'!P639='Dropdown Answer Key'!$J$27,S639="Non Lead")),"Tier 4","Tier 5"))))))))</f>
        <v>BLANK</v>
      </c>
      <c r="U639" s="123" t="str">
        <f t="shared" si="37"/>
        <v>ERROR</v>
      </c>
      <c r="V639" s="122" t="str">
        <f t="shared" si="38"/>
        <v>ERROR</v>
      </c>
      <c r="W639" s="122" t="str">
        <f t="shared" si="39"/>
        <v>NO</v>
      </c>
      <c r="X639" s="116"/>
      <c r="Y639" s="105"/>
      <c r="Z639" s="85"/>
    </row>
    <row r="640" spans="1:26" x14ac:dyDescent="0.25">
      <c r="A640" s="80"/>
      <c r="B640" s="80"/>
      <c r="C640" s="111"/>
      <c r="D640" s="81"/>
      <c r="E640" s="111"/>
      <c r="F640" s="111"/>
      <c r="G640" s="113"/>
      <c r="H640" s="101"/>
      <c r="I640" s="81"/>
      <c r="J640" s="82"/>
      <c r="K640" s="81"/>
      <c r="L640" s="101" t="str">
        <f t="shared" si="36"/>
        <v>ERROR</v>
      </c>
      <c r="M640" s="117"/>
      <c r="N640" s="81"/>
      <c r="O640" s="81"/>
      <c r="P640" s="81"/>
      <c r="Q640" s="80"/>
      <c r="R640" s="81"/>
      <c r="S640" s="106" t="str">
        <f>IF(OR(B640="",$C$3="",$G$3=""),"ERROR",IF(AND(B640='Dropdown Answer Key'!$B$12,OR(E640="Lead",E640="U, May have L",E640="COM",E640="")),"Lead",IF(AND(B640='Dropdown Answer Key'!$B$12,OR(AND(E640="GALV",H640="Y"),AND(E640="GALV",H640="UN"),AND(E640="GALV",H640=""))),"GRR",IF(AND(B640='Dropdown Answer Key'!$B$12,E640="Unknown"),"Unknown SL",IF(AND(B640='Dropdown Answer Key'!$B$13,OR(F640="Lead",F640="U, May have L",F640="COM",F640="")),"Lead",IF(AND(B640='Dropdown Answer Key'!$B$13,OR(AND(F640="GALV",H640="Y"),AND(F640="GALV",H640="UN"),AND(F640="GALV",H640=""))),"GRR",IF(AND(B640='Dropdown Answer Key'!$B$13,F640="Unknown"),"Unknown SL",IF(AND(B640='Dropdown Answer Key'!$B$14,OR(E640="Lead",E640="U, May have L",E640="COM",E640="")),"Lead",IF(AND(B640='Dropdown Answer Key'!$B$14,OR(F640="Lead",F640="U, May have L",F640="COM",F640="")),"Lead",IF(AND(B640='Dropdown Answer Key'!$B$14,OR(AND(E640="GALV",H640="Y"),AND(E640="GALV",H640="UN"),AND(E640="GALV",H640=""),AND(F640="GALV",H640="Y"),AND(F640="GALV",H640="UN"),AND(F640="GALV",H640=""),AND(F640="GALV",I640="Y"),AND(F640="GALV",I640="UN"),AND(F640="GALV",I640=""))),"GRR",IF(AND(B640='Dropdown Answer Key'!$B$14,OR(E640="Unknown",F640="Unknown")),"Unknown SL","Non Lead")))))))))))</f>
        <v>ERROR</v>
      </c>
      <c r="T640" s="83" t="str">
        <f>IF(OR(M640="",Q640="",S640="ERROR"),"BLANK",IF((AND(M640='Dropdown Answer Key'!$B$25,OR('Service Line Inventory'!S640="Lead",S640="Unknown SL"))),"Tier 1",IF(AND('Service Line Inventory'!M640='Dropdown Answer Key'!$B$26,OR('Service Line Inventory'!S640="Lead",S640="Unknown SL")),"Tier 2",IF(AND('Service Line Inventory'!M640='Dropdown Answer Key'!$B$27,OR('Service Line Inventory'!S640="Lead",S640="Unknown SL")),"Tier 2",IF('Service Line Inventory'!S640="GRR","Tier 3",IF((AND('Service Line Inventory'!M640='Dropdown Answer Key'!$B$25,'Service Line Inventory'!Q640='Dropdown Answer Key'!$M$25,O640='Dropdown Answer Key'!$G$27,'Service Line Inventory'!P640='Dropdown Answer Key'!$J$27,S640="Non Lead")),"Tier 4",IF((AND('Service Line Inventory'!M640='Dropdown Answer Key'!$B$25,'Service Line Inventory'!Q640='Dropdown Answer Key'!$M$25,O640='Dropdown Answer Key'!$G$27,S640="Non Lead")),"Tier 4",IF((AND('Service Line Inventory'!M640='Dropdown Answer Key'!$B$25,'Service Line Inventory'!Q640='Dropdown Answer Key'!$M$25,'Service Line Inventory'!P640='Dropdown Answer Key'!$J$27,S640="Non Lead")),"Tier 4","Tier 5"))))))))</f>
        <v>BLANK</v>
      </c>
      <c r="U640" s="109" t="str">
        <f t="shared" si="37"/>
        <v>ERROR</v>
      </c>
      <c r="V640" s="83" t="str">
        <f t="shared" si="38"/>
        <v>ERROR</v>
      </c>
      <c r="W640" s="83" t="str">
        <f t="shared" si="39"/>
        <v>NO</v>
      </c>
      <c r="X640" s="115"/>
      <c r="Y640" s="84"/>
      <c r="Z640" s="85"/>
    </row>
    <row r="641" spans="1:26" x14ac:dyDescent="0.25">
      <c r="A641" s="89"/>
      <c r="B641" s="90"/>
      <c r="C641" s="112"/>
      <c r="D641" s="90"/>
      <c r="E641" s="112"/>
      <c r="F641" s="112"/>
      <c r="G641" s="114"/>
      <c r="H641" s="102"/>
      <c r="I641" s="90"/>
      <c r="J641" s="91"/>
      <c r="K641" s="90"/>
      <c r="L641" s="102" t="str">
        <f t="shared" si="36"/>
        <v>ERROR</v>
      </c>
      <c r="M641" s="118"/>
      <c r="N641" s="90"/>
      <c r="O641" s="90"/>
      <c r="P641" s="90"/>
      <c r="Q641" s="89"/>
      <c r="R641" s="90"/>
      <c r="S641" s="121" t="str">
        <f>IF(OR(B641="",$C$3="",$G$3=""),"ERROR",IF(AND(B641='Dropdown Answer Key'!$B$12,OR(E641="Lead",E641="U, May have L",E641="COM",E641="")),"Lead",IF(AND(B641='Dropdown Answer Key'!$B$12,OR(AND(E641="GALV",H641="Y"),AND(E641="GALV",H641="UN"),AND(E641="GALV",H641=""))),"GRR",IF(AND(B641='Dropdown Answer Key'!$B$12,E641="Unknown"),"Unknown SL",IF(AND(B641='Dropdown Answer Key'!$B$13,OR(F641="Lead",F641="U, May have L",F641="COM",F641="")),"Lead",IF(AND(B641='Dropdown Answer Key'!$B$13,OR(AND(F641="GALV",H641="Y"),AND(F641="GALV",H641="UN"),AND(F641="GALV",H641=""))),"GRR",IF(AND(B641='Dropdown Answer Key'!$B$13,F641="Unknown"),"Unknown SL",IF(AND(B641='Dropdown Answer Key'!$B$14,OR(E641="Lead",E641="U, May have L",E641="COM",E641="")),"Lead",IF(AND(B641='Dropdown Answer Key'!$B$14,OR(F641="Lead",F641="U, May have L",F641="COM",F641="")),"Lead",IF(AND(B641='Dropdown Answer Key'!$B$14,OR(AND(E641="GALV",H641="Y"),AND(E641="GALV",H641="UN"),AND(E641="GALV",H641=""),AND(F641="GALV",H641="Y"),AND(F641="GALV",H641="UN"),AND(F641="GALV",H641=""),AND(F641="GALV",I641="Y"),AND(F641="GALV",I641="UN"),AND(F641="GALV",I641=""))),"GRR",IF(AND(B641='Dropdown Answer Key'!$B$14,OR(E641="Unknown",F641="Unknown")),"Unknown SL","Non Lead")))))))))))</f>
        <v>ERROR</v>
      </c>
      <c r="T641" s="122" t="str">
        <f>IF(OR(M641="",Q641="",S641="ERROR"),"BLANK",IF((AND(M641='Dropdown Answer Key'!$B$25,OR('Service Line Inventory'!S641="Lead",S641="Unknown SL"))),"Tier 1",IF(AND('Service Line Inventory'!M641='Dropdown Answer Key'!$B$26,OR('Service Line Inventory'!S641="Lead",S641="Unknown SL")),"Tier 2",IF(AND('Service Line Inventory'!M641='Dropdown Answer Key'!$B$27,OR('Service Line Inventory'!S641="Lead",S641="Unknown SL")),"Tier 2",IF('Service Line Inventory'!S641="GRR","Tier 3",IF((AND('Service Line Inventory'!M641='Dropdown Answer Key'!$B$25,'Service Line Inventory'!Q641='Dropdown Answer Key'!$M$25,O641='Dropdown Answer Key'!$G$27,'Service Line Inventory'!P641='Dropdown Answer Key'!$J$27,S641="Non Lead")),"Tier 4",IF((AND('Service Line Inventory'!M641='Dropdown Answer Key'!$B$25,'Service Line Inventory'!Q641='Dropdown Answer Key'!$M$25,O641='Dropdown Answer Key'!$G$27,S641="Non Lead")),"Tier 4",IF((AND('Service Line Inventory'!M641='Dropdown Answer Key'!$B$25,'Service Line Inventory'!Q641='Dropdown Answer Key'!$M$25,'Service Line Inventory'!P641='Dropdown Answer Key'!$J$27,S641="Non Lead")),"Tier 4","Tier 5"))))))))</f>
        <v>BLANK</v>
      </c>
      <c r="U641" s="123" t="str">
        <f t="shared" si="37"/>
        <v>ERROR</v>
      </c>
      <c r="V641" s="122" t="str">
        <f t="shared" si="38"/>
        <v>ERROR</v>
      </c>
      <c r="W641" s="122" t="str">
        <f t="shared" si="39"/>
        <v>NO</v>
      </c>
      <c r="X641" s="116"/>
      <c r="Y641" s="105"/>
      <c r="Z641" s="85"/>
    </row>
    <row r="642" spans="1:26" x14ac:dyDescent="0.25">
      <c r="A642" s="80"/>
      <c r="B642" s="80"/>
      <c r="C642" s="111"/>
      <c r="D642" s="81"/>
      <c r="E642" s="111"/>
      <c r="F642" s="111"/>
      <c r="G642" s="113"/>
      <c r="H642" s="101"/>
      <c r="I642" s="81"/>
      <c r="J642" s="82"/>
      <c r="K642" s="81"/>
      <c r="L642" s="101" t="str">
        <f t="shared" si="36"/>
        <v>ERROR</v>
      </c>
      <c r="M642" s="117"/>
      <c r="N642" s="81"/>
      <c r="O642" s="81"/>
      <c r="P642" s="81"/>
      <c r="Q642" s="80"/>
      <c r="R642" s="81"/>
      <c r="S642" s="106" t="str">
        <f>IF(OR(B642="",$C$3="",$G$3=""),"ERROR",IF(AND(B642='Dropdown Answer Key'!$B$12,OR(E642="Lead",E642="U, May have L",E642="COM",E642="")),"Lead",IF(AND(B642='Dropdown Answer Key'!$B$12,OR(AND(E642="GALV",H642="Y"),AND(E642="GALV",H642="UN"),AND(E642="GALV",H642=""))),"GRR",IF(AND(B642='Dropdown Answer Key'!$B$12,E642="Unknown"),"Unknown SL",IF(AND(B642='Dropdown Answer Key'!$B$13,OR(F642="Lead",F642="U, May have L",F642="COM",F642="")),"Lead",IF(AND(B642='Dropdown Answer Key'!$B$13,OR(AND(F642="GALV",H642="Y"),AND(F642="GALV",H642="UN"),AND(F642="GALV",H642=""))),"GRR",IF(AND(B642='Dropdown Answer Key'!$B$13,F642="Unknown"),"Unknown SL",IF(AND(B642='Dropdown Answer Key'!$B$14,OR(E642="Lead",E642="U, May have L",E642="COM",E642="")),"Lead",IF(AND(B642='Dropdown Answer Key'!$B$14,OR(F642="Lead",F642="U, May have L",F642="COM",F642="")),"Lead",IF(AND(B642='Dropdown Answer Key'!$B$14,OR(AND(E642="GALV",H642="Y"),AND(E642="GALV",H642="UN"),AND(E642="GALV",H642=""),AND(F642="GALV",H642="Y"),AND(F642="GALV",H642="UN"),AND(F642="GALV",H642=""),AND(F642="GALV",I642="Y"),AND(F642="GALV",I642="UN"),AND(F642="GALV",I642=""))),"GRR",IF(AND(B642='Dropdown Answer Key'!$B$14,OR(E642="Unknown",F642="Unknown")),"Unknown SL","Non Lead")))))))))))</f>
        <v>ERROR</v>
      </c>
      <c r="T642" s="83" t="str">
        <f>IF(OR(M642="",Q642="",S642="ERROR"),"BLANK",IF((AND(M642='Dropdown Answer Key'!$B$25,OR('Service Line Inventory'!S642="Lead",S642="Unknown SL"))),"Tier 1",IF(AND('Service Line Inventory'!M642='Dropdown Answer Key'!$B$26,OR('Service Line Inventory'!S642="Lead",S642="Unknown SL")),"Tier 2",IF(AND('Service Line Inventory'!M642='Dropdown Answer Key'!$B$27,OR('Service Line Inventory'!S642="Lead",S642="Unknown SL")),"Tier 2",IF('Service Line Inventory'!S642="GRR","Tier 3",IF((AND('Service Line Inventory'!M642='Dropdown Answer Key'!$B$25,'Service Line Inventory'!Q642='Dropdown Answer Key'!$M$25,O642='Dropdown Answer Key'!$G$27,'Service Line Inventory'!P642='Dropdown Answer Key'!$J$27,S642="Non Lead")),"Tier 4",IF((AND('Service Line Inventory'!M642='Dropdown Answer Key'!$B$25,'Service Line Inventory'!Q642='Dropdown Answer Key'!$M$25,O642='Dropdown Answer Key'!$G$27,S642="Non Lead")),"Tier 4",IF((AND('Service Line Inventory'!M642='Dropdown Answer Key'!$B$25,'Service Line Inventory'!Q642='Dropdown Answer Key'!$M$25,'Service Line Inventory'!P642='Dropdown Answer Key'!$J$27,S642="Non Lead")),"Tier 4","Tier 5"))))))))</f>
        <v>BLANK</v>
      </c>
      <c r="U642" s="109" t="str">
        <f t="shared" si="37"/>
        <v>ERROR</v>
      </c>
      <c r="V642" s="83" t="str">
        <f t="shared" si="38"/>
        <v>ERROR</v>
      </c>
      <c r="W642" s="83" t="str">
        <f t="shared" si="39"/>
        <v>NO</v>
      </c>
      <c r="X642" s="115"/>
      <c r="Y642" s="84"/>
      <c r="Z642" s="85"/>
    </row>
    <row r="643" spans="1:26" x14ac:dyDescent="0.25">
      <c r="A643" s="89"/>
      <c r="B643" s="90"/>
      <c r="C643" s="112"/>
      <c r="D643" s="90"/>
      <c r="E643" s="112"/>
      <c r="F643" s="112"/>
      <c r="G643" s="114"/>
      <c r="H643" s="102"/>
      <c r="I643" s="90"/>
      <c r="J643" s="91"/>
      <c r="K643" s="90"/>
      <c r="L643" s="102" t="str">
        <f t="shared" si="36"/>
        <v>ERROR</v>
      </c>
      <c r="M643" s="118"/>
      <c r="N643" s="90"/>
      <c r="O643" s="90"/>
      <c r="P643" s="90"/>
      <c r="Q643" s="89"/>
      <c r="R643" s="90"/>
      <c r="S643" s="121" t="str">
        <f>IF(OR(B643="",$C$3="",$G$3=""),"ERROR",IF(AND(B643='Dropdown Answer Key'!$B$12,OR(E643="Lead",E643="U, May have L",E643="COM",E643="")),"Lead",IF(AND(B643='Dropdown Answer Key'!$B$12,OR(AND(E643="GALV",H643="Y"),AND(E643="GALV",H643="UN"),AND(E643="GALV",H643=""))),"GRR",IF(AND(B643='Dropdown Answer Key'!$B$12,E643="Unknown"),"Unknown SL",IF(AND(B643='Dropdown Answer Key'!$B$13,OR(F643="Lead",F643="U, May have L",F643="COM",F643="")),"Lead",IF(AND(B643='Dropdown Answer Key'!$B$13,OR(AND(F643="GALV",H643="Y"),AND(F643="GALV",H643="UN"),AND(F643="GALV",H643=""))),"GRR",IF(AND(B643='Dropdown Answer Key'!$B$13,F643="Unknown"),"Unknown SL",IF(AND(B643='Dropdown Answer Key'!$B$14,OR(E643="Lead",E643="U, May have L",E643="COM",E643="")),"Lead",IF(AND(B643='Dropdown Answer Key'!$B$14,OR(F643="Lead",F643="U, May have L",F643="COM",F643="")),"Lead",IF(AND(B643='Dropdown Answer Key'!$B$14,OR(AND(E643="GALV",H643="Y"),AND(E643="GALV",H643="UN"),AND(E643="GALV",H643=""),AND(F643="GALV",H643="Y"),AND(F643="GALV",H643="UN"),AND(F643="GALV",H643=""),AND(F643="GALV",I643="Y"),AND(F643="GALV",I643="UN"),AND(F643="GALV",I643=""))),"GRR",IF(AND(B643='Dropdown Answer Key'!$B$14,OR(E643="Unknown",F643="Unknown")),"Unknown SL","Non Lead")))))))))))</f>
        <v>ERROR</v>
      </c>
      <c r="T643" s="122" t="str">
        <f>IF(OR(M643="",Q643="",S643="ERROR"),"BLANK",IF((AND(M643='Dropdown Answer Key'!$B$25,OR('Service Line Inventory'!S643="Lead",S643="Unknown SL"))),"Tier 1",IF(AND('Service Line Inventory'!M643='Dropdown Answer Key'!$B$26,OR('Service Line Inventory'!S643="Lead",S643="Unknown SL")),"Tier 2",IF(AND('Service Line Inventory'!M643='Dropdown Answer Key'!$B$27,OR('Service Line Inventory'!S643="Lead",S643="Unknown SL")),"Tier 2",IF('Service Line Inventory'!S643="GRR","Tier 3",IF((AND('Service Line Inventory'!M643='Dropdown Answer Key'!$B$25,'Service Line Inventory'!Q643='Dropdown Answer Key'!$M$25,O643='Dropdown Answer Key'!$G$27,'Service Line Inventory'!P643='Dropdown Answer Key'!$J$27,S643="Non Lead")),"Tier 4",IF((AND('Service Line Inventory'!M643='Dropdown Answer Key'!$B$25,'Service Line Inventory'!Q643='Dropdown Answer Key'!$M$25,O643='Dropdown Answer Key'!$G$27,S643="Non Lead")),"Tier 4",IF((AND('Service Line Inventory'!M643='Dropdown Answer Key'!$B$25,'Service Line Inventory'!Q643='Dropdown Answer Key'!$M$25,'Service Line Inventory'!P643='Dropdown Answer Key'!$J$27,S643="Non Lead")),"Tier 4","Tier 5"))))))))</f>
        <v>BLANK</v>
      </c>
      <c r="U643" s="123" t="str">
        <f t="shared" si="37"/>
        <v>ERROR</v>
      </c>
      <c r="V643" s="122" t="str">
        <f t="shared" si="38"/>
        <v>ERROR</v>
      </c>
      <c r="W643" s="122" t="str">
        <f t="shared" si="39"/>
        <v>NO</v>
      </c>
      <c r="X643" s="116"/>
      <c r="Y643" s="105"/>
      <c r="Z643" s="85"/>
    </row>
    <row r="644" spans="1:26" x14ac:dyDescent="0.25">
      <c r="A644" s="80"/>
      <c r="B644" s="80"/>
      <c r="C644" s="111"/>
      <c r="D644" s="81"/>
      <c r="E644" s="111"/>
      <c r="F644" s="111"/>
      <c r="G644" s="113"/>
      <c r="H644" s="101"/>
      <c r="I644" s="81"/>
      <c r="J644" s="82"/>
      <c r="K644" s="81"/>
      <c r="L644" s="101" t="str">
        <f t="shared" si="36"/>
        <v>ERROR</v>
      </c>
      <c r="M644" s="117"/>
      <c r="N644" s="81"/>
      <c r="O644" s="81"/>
      <c r="P644" s="81"/>
      <c r="Q644" s="80"/>
      <c r="R644" s="81"/>
      <c r="S644" s="106" t="str">
        <f>IF(OR(B644="",$C$3="",$G$3=""),"ERROR",IF(AND(B644='Dropdown Answer Key'!$B$12,OR(E644="Lead",E644="U, May have L",E644="COM",E644="")),"Lead",IF(AND(B644='Dropdown Answer Key'!$B$12,OR(AND(E644="GALV",H644="Y"),AND(E644="GALV",H644="UN"),AND(E644="GALV",H644=""))),"GRR",IF(AND(B644='Dropdown Answer Key'!$B$12,E644="Unknown"),"Unknown SL",IF(AND(B644='Dropdown Answer Key'!$B$13,OR(F644="Lead",F644="U, May have L",F644="COM",F644="")),"Lead",IF(AND(B644='Dropdown Answer Key'!$B$13,OR(AND(F644="GALV",H644="Y"),AND(F644="GALV",H644="UN"),AND(F644="GALV",H644=""))),"GRR",IF(AND(B644='Dropdown Answer Key'!$B$13,F644="Unknown"),"Unknown SL",IF(AND(B644='Dropdown Answer Key'!$B$14,OR(E644="Lead",E644="U, May have L",E644="COM",E644="")),"Lead",IF(AND(B644='Dropdown Answer Key'!$B$14,OR(F644="Lead",F644="U, May have L",F644="COM",F644="")),"Lead",IF(AND(B644='Dropdown Answer Key'!$B$14,OR(AND(E644="GALV",H644="Y"),AND(E644="GALV",H644="UN"),AND(E644="GALV",H644=""),AND(F644="GALV",H644="Y"),AND(F644="GALV",H644="UN"),AND(F644="GALV",H644=""),AND(F644="GALV",I644="Y"),AND(F644="GALV",I644="UN"),AND(F644="GALV",I644=""))),"GRR",IF(AND(B644='Dropdown Answer Key'!$B$14,OR(E644="Unknown",F644="Unknown")),"Unknown SL","Non Lead")))))))))))</f>
        <v>ERROR</v>
      </c>
      <c r="T644" s="83" t="str">
        <f>IF(OR(M644="",Q644="",S644="ERROR"),"BLANK",IF((AND(M644='Dropdown Answer Key'!$B$25,OR('Service Line Inventory'!S644="Lead",S644="Unknown SL"))),"Tier 1",IF(AND('Service Line Inventory'!M644='Dropdown Answer Key'!$B$26,OR('Service Line Inventory'!S644="Lead",S644="Unknown SL")),"Tier 2",IF(AND('Service Line Inventory'!M644='Dropdown Answer Key'!$B$27,OR('Service Line Inventory'!S644="Lead",S644="Unknown SL")),"Tier 2",IF('Service Line Inventory'!S644="GRR","Tier 3",IF((AND('Service Line Inventory'!M644='Dropdown Answer Key'!$B$25,'Service Line Inventory'!Q644='Dropdown Answer Key'!$M$25,O644='Dropdown Answer Key'!$G$27,'Service Line Inventory'!P644='Dropdown Answer Key'!$J$27,S644="Non Lead")),"Tier 4",IF((AND('Service Line Inventory'!M644='Dropdown Answer Key'!$B$25,'Service Line Inventory'!Q644='Dropdown Answer Key'!$M$25,O644='Dropdown Answer Key'!$G$27,S644="Non Lead")),"Tier 4",IF((AND('Service Line Inventory'!M644='Dropdown Answer Key'!$B$25,'Service Line Inventory'!Q644='Dropdown Answer Key'!$M$25,'Service Line Inventory'!P644='Dropdown Answer Key'!$J$27,S644="Non Lead")),"Tier 4","Tier 5"))))))))</f>
        <v>BLANK</v>
      </c>
      <c r="U644" s="109" t="str">
        <f t="shared" si="37"/>
        <v>ERROR</v>
      </c>
      <c r="V644" s="83" t="str">
        <f t="shared" si="38"/>
        <v>ERROR</v>
      </c>
      <c r="W644" s="83" t="str">
        <f t="shared" si="39"/>
        <v>NO</v>
      </c>
      <c r="X644" s="115"/>
      <c r="Y644" s="84"/>
      <c r="Z644" s="85"/>
    </row>
    <row r="645" spans="1:26" x14ac:dyDescent="0.25">
      <c r="A645" s="89"/>
      <c r="B645" s="90"/>
      <c r="C645" s="112"/>
      <c r="D645" s="90"/>
      <c r="E645" s="112"/>
      <c r="F645" s="112"/>
      <c r="G645" s="114"/>
      <c r="H645" s="102"/>
      <c r="I645" s="90"/>
      <c r="J645" s="91"/>
      <c r="K645" s="90"/>
      <c r="L645" s="102" t="str">
        <f t="shared" si="36"/>
        <v>ERROR</v>
      </c>
      <c r="M645" s="118"/>
      <c r="N645" s="90"/>
      <c r="O645" s="90"/>
      <c r="P645" s="90"/>
      <c r="Q645" s="89"/>
      <c r="R645" s="90"/>
      <c r="S645" s="121" t="str">
        <f>IF(OR(B645="",$C$3="",$G$3=""),"ERROR",IF(AND(B645='Dropdown Answer Key'!$B$12,OR(E645="Lead",E645="U, May have L",E645="COM",E645="")),"Lead",IF(AND(B645='Dropdown Answer Key'!$B$12,OR(AND(E645="GALV",H645="Y"),AND(E645="GALV",H645="UN"),AND(E645="GALV",H645=""))),"GRR",IF(AND(B645='Dropdown Answer Key'!$B$12,E645="Unknown"),"Unknown SL",IF(AND(B645='Dropdown Answer Key'!$B$13,OR(F645="Lead",F645="U, May have L",F645="COM",F645="")),"Lead",IF(AND(B645='Dropdown Answer Key'!$B$13,OR(AND(F645="GALV",H645="Y"),AND(F645="GALV",H645="UN"),AND(F645="GALV",H645=""))),"GRR",IF(AND(B645='Dropdown Answer Key'!$B$13,F645="Unknown"),"Unknown SL",IF(AND(B645='Dropdown Answer Key'!$B$14,OR(E645="Lead",E645="U, May have L",E645="COM",E645="")),"Lead",IF(AND(B645='Dropdown Answer Key'!$B$14,OR(F645="Lead",F645="U, May have L",F645="COM",F645="")),"Lead",IF(AND(B645='Dropdown Answer Key'!$B$14,OR(AND(E645="GALV",H645="Y"),AND(E645="GALV",H645="UN"),AND(E645="GALV",H645=""),AND(F645="GALV",H645="Y"),AND(F645="GALV",H645="UN"),AND(F645="GALV",H645=""),AND(F645="GALV",I645="Y"),AND(F645="GALV",I645="UN"),AND(F645="GALV",I645=""))),"GRR",IF(AND(B645='Dropdown Answer Key'!$B$14,OR(E645="Unknown",F645="Unknown")),"Unknown SL","Non Lead")))))))))))</f>
        <v>ERROR</v>
      </c>
      <c r="T645" s="122" t="str">
        <f>IF(OR(M645="",Q645="",S645="ERROR"),"BLANK",IF((AND(M645='Dropdown Answer Key'!$B$25,OR('Service Line Inventory'!S645="Lead",S645="Unknown SL"))),"Tier 1",IF(AND('Service Line Inventory'!M645='Dropdown Answer Key'!$B$26,OR('Service Line Inventory'!S645="Lead",S645="Unknown SL")),"Tier 2",IF(AND('Service Line Inventory'!M645='Dropdown Answer Key'!$B$27,OR('Service Line Inventory'!S645="Lead",S645="Unknown SL")),"Tier 2",IF('Service Line Inventory'!S645="GRR","Tier 3",IF((AND('Service Line Inventory'!M645='Dropdown Answer Key'!$B$25,'Service Line Inventory'!Q645='Dropdown Answer Key'!$M$25,O645='Dropdown Answer Key'!$G$27,'Service Line Inventory'!P645='Dropdown Answer Key'!$J$27,S645="Non Lead")),"Tier 4",IF((AND('Service Line Inventory'!M645='Dropdown Answer Key'!$B$25,'Service Line Inventory'!Q645='Dropdown Answer Key'!$M$25,O645='Dropdown Answer Key'!$G$27,S645="Non Lead")),"Tier 4",IF((AND('Service Line Inventory'!M645='Dropdown Answer Key'!$B$25,'Service Line Inventory'!Q645='Dropdown Answer Key'!$M$25,'Service Line Inventory'!P645='Dropdown Answer Key'!$J$27,S645="Non Lead")),"Tier 4","Tier 5"))))))))</f>
        <v>BLANK</v>
      </c>
      <c r="U645" s="123" t="str">
        <f t="shared" si="37"/>
        <v>ERROR</v>
      </c>
      <c r="V645" s="122" t="str">
        <f t="shared" si="38"/>
        <v>ERROR</v>
      </c>
      <c r="W645" s="122" t="str">
        <f t="shared" si="39"/>
        <v>NO</v>
      </c>
      <c r="X645" s="116"/>
      <c r="Y645" s="105"/>
      <c r="Z645" s="85"/>
    </row>
    <row r="646" spans="1:26" x14ac:dyDescent="0.25">
      <c r="A646" s="80"/>
      <c r="B646" s="80"/>
      <c r="C646" s="111"/>
      <c r="D646" s="81"/>
      <c r="E646" s="111"/>
      <c r="F646" s="111"/>
      <c r="G646" s="113"/>
      <c r="H646" s="101"/>
      <c r="I646" s="81"/>
      <c r="J646" s="82"/>
      <c r="K646" s="81"/>
      <c r="L646" s="101" t="str">
        <f t="shared" si="36"/>
        <v>ERROR</v>
      </c>
      <c r="M646" s="117"/>
      <c r="N646" s="81"/>
      <c r="O646" s="81"/>
      <c r="P646" s="81"/>
      <c r="Q646" s="80"/>
      <c r="R646" s="81"/>
      <c r="S646" s="106" t="str">
        <f>IF(OR(B646="",$C$3="",$G$3=""),"ERROR",IF(AND(B646='Dropdown Answer Key'!$B$12,OR(E646="Lead",E646="U, May have L",E646="COM",E646="")),"Lead",IF(AND(B646='Dropdown Answer Key'!$B$12,OR(AND(E646="GALV",H646="Y"),AND(E646="GALV",H646="UN"),AND(E646="GALV",H646=""))),"GRR",IF(AND(B646='Dropdown Answer Key'!$B$12,E646="Unknown"),"Unknown SL",IF(AND(B646='Dropdown Answer Key'!$B$13,OR(F646="Lead",F646="U, May have L",F646="COM",F646="")),"Lead",IF(AND(B646='Dropdown Answer Key'!$B$13,OR(AND(F646="GALV",H646="Y"),AND(F646="GALV",H646="UN"),AND(F646="GALV",H646=""))),"GRR",IF(AND(B646='Dropdown Answer Key'!$B$13,F646="Unknown"),"Unknown SL",IF(AND(B646='Dropdown Answer Key'!$B$14,OR(E646="Lead",E646="U, May have L",E646="COM",E646="")),"Lead",IF(AND(B646='Dropdown Answer Key'!$B$14,OR(F646="Lead",F646="U, May have L",F646="COM",F646="")),"Lead",IF(AND(B646='Dropdown Answer Key'!$B$14,OR(AND(E646="GALV",H646="Y"),AND(E646="GALV",H646="UN"),AND(E646="GALV",H646=""),AND(F646="GALV",H646="Y"),AND(F646="GALV",H646="UN"),AND(F646="GALV",H646=""),AND(F646="GALV",I646="Y"),AND(F646="GALV",I646="UN"),AND(F646="GALV",I646=""))),"GRR",IF(AND(B646='Dropdown Answer Key'!$B$14,OR(E646="Unknown",F646="Unknown")),"Unknown SL","Non Lead")))))))))))</f>
        <v>ERROR</v>
      </c>
      <c r="T646" s="83" t="str">
        <f>IF(OR(M646="",Q646="",S646="ERROR"),"BLANK",IF((AND(M646='Dropdown Answer Key'!$B$25,OR('Service Line Inventory'!S646="Lead",S646="Unknown SL"))),"Tier 1",IF(AND('Service Line Inventory'!M646='Dropdown Answer Key'!$B$26,OR('Service Line Inventory'!S646="Lead",S646="Unknown SL")),"Tier 2",IF(AND('Service Line Inventory'!M646='Dropdown Answer Key'!$B$27,OR('Service Line Inventory'!S646="Lead",S646="Unknown SL")),"Tier 2",IF('Service Line Inventory'!S646="GRR","Tier 3",IF((AND('Service Line Inventory'!M646='Dropdown Answer Key'!$B$25,'Service Line Inventory'!Q646='Dropdown Answer Key'!$M$25,O646='Dropdown Answer Key'!$G$27,'Service Line Inventory'!P646='Dropdown Answer Key'!$J$27,S646="Non Lead")),"Tier 4",IF((AND('Service Line Inventory'!M646='Dropdown Answer Key'!$B$25,'Service Line Inventory'!Q646='Dropdown Answer Key'!$M$25,O646='Dropdown Answer Key'!$G$27,S646="Non Lead")),"Tier 4",IF((AND('Service Line Inventory'!M646='Dropdown Answer Key'!$B$25,'Service Line Inventory'!Q646='Dropdown Answer Key'!$M$25,'Service Line Inventory'!P646='Dropdown Answer Key'!$J$27,S646="Non Lead")),"Tier 4","Tier 5"))))))))</f>
        <v>BLANK</v>
      </c>
      <c r="U646" s="109" t="str">
        <f t="shared" si="37"/>
        <v>ERROR</v>
      </c>
      <c r="V646" s="83" t="str">
        <f t="shared" si="38"/>
        <v>ERROR</v>
      </c>
      <c r="W646" s="83" t="str">
        <f t="shared" si="39"/>
        <v>NO</v>
      </c>
      <c r="X646" s="115"/>
      <c r="Y646" s="84"/>
      <c r="Z646" s="85"/>
    </row>
    <row r="647" spans="1:26" x14ac:dyDescent="0.25">
      <c r="A647" s="89"/>
      <c r="B647" s="90"/>
      <c r="C647" s="112"/>
      <c r="D647" s="90"/>
      <c r="E647" s="112"/>
      <c r="F647" s="112"/>
      <c r="G647" s="114"/>
      <c r="H647" s="102"/>
      <c r="I647" s="90"/>
      <c r="J647" s="91"/>
      <c r="K647" s="90"/>
      <c r="L647" s="102" t="str">
        <f t="shared" si="36"/>
        <v>ERROR</v>
      </c>
      <c r="M647" s="118"/>
      <c r="N647" s="90"/>
      <c r="O647" s="90"/>
      <c r="P647" s="90"/>
      <c r="Q647" s="89"/>
      <c r="R647" s="90"/>
      <c r="S647" s="121" t="str">
        <f>IF(OR(B647="",$C$3="",$G$3=""),"ERROR",IF(AND(B647='Dropdown Answer Key'!$B$12,OR(E647="Lead",E647="U, May have L",E647="COM",E647="")),"Lead",IF(AND(B647='Dropdown Answer Key'!$B$12,OR(AND(E647="GALV",H647="Y"),AND(E647="GALV",H647="UN"),AND(E647="GALV",H647=""))),"GRR",IF(AND(B647='Dropdown Answer Key'!$B$12,E647="Unknown"),"Unknown SL",IF(AND(B647='Dropdown Answer Key'!$B$13,OR(F647="Lead",F647="U, May have L",F647="COM",F647="")),"Lead",IF(AND(B647='Dropdown Answer Key'!$B$13,OR(AND(F647="GALV",H647="Y"),AND(F647="GALV",H647="UN"),AND(F647="GALV",H647=""))),"GRR",IF(AND(B647='Dropdown Answer Key'!$B$13,F647="Unknown"),"Unknown SL",IF(AND(B647='Dropdown Answer Key'!$B$14,OR(E647="Lead",E647="U, May have L",E647="COM",E647="")),"Lead",IF(AND(B647='Dropdown Answer Key'!$B$14,OR(F647="Lead",F647="U, May have L",F647="COM",F647="")),"Lead",IF(AND(B647='Dropdown Answer Key'!$B$14,OR(AND(E647="GALV",H647="Y"),AND(E647="GALV",H647="UN"),AND(E647="GALV",H647=""),AND(F647="GALV",H647="Y"),AND(F647="GALV",H647="UN"),AND(F647="GALV",H647=""),AND(F647="GALV",I647="Y"),AND(F647="GALV",I647="UN"),AND(F647="GALV",I647=""))),"GRR",IF(AND(B647='Dropdown Answer Key'!$B$14,OR(E647="Unknown",F647="Unknown")),"Unknown SL","Non Lead")))))))))))</f>
        <v>ERROR</v>
      </c>
      <c r="T647" s="122" t="str">
        <f>IF(OR(M647="",Q647="",S647="ERROR"),"BLANK",IF((AND(M647='Dropdown Answer Key'!$B$25,OR('Service Line Inventory'!S647="Lead",S647="Unknown SL"))),"Tier 1",IF(AND('Service Line Inventory'!M647='Dropdown Answer Key'!$B$26,OR('Service Line Inventory'!S647="Lead",S647="Unknown SL")),"Tier 2",IF(AND('Service Line Inventory'!M647='Dropdown Answer Key'!$B$27,OR('Service Line Inventory'!S647="Lead",S647="Unknown SL")),"Tier 2",IF('Service Line Inventory'!S647="GRR","Tier 3",IF((AND('Service Line Inventory'!M647='Dropdown Answer Key'!$B$25,'Service Line Inventory'!Q647='Dropdown Answer Key'!$M$25,O647='Dropdown Answer Key'!$G$27,'Service Line Inventory'!P647='Dropdown Answer Key'!$J$27,S647="Non Lead")),"Tier 4",IF((AND('Service Line Inventory'!M647='Dropdown Answer Key'!$B$25,'Service Line Inventory'!Q647='Dropdown Answer Key'!$M$25,O647='Dropdown Answer Key'!$G$27,S647="Non Lead")),"Tier 4",IF((AND('Service Line Inventory'!M647='Dropdown Answer Key'!$B$25,'Service Line Inventory'!Q647='Dropdown Answer Key'!$M$25,'Service Line Inventory'!P647='Dropdown Answer Key'!$J$27,S647="Non Lead")),"Tier 4","Tier 5"))))))))</f>
        <v>BLANK</v>
      </c>
      <c r="U647" s="123" t="str">
        <f t="shared" si="37"/>
        <v>ERROR</v>
      </c>
      <c r="V647" s="122" t="str">
        <f t="shared" si="38"/>
        <v>ERROR</v>
      </c>
      <c r="W647" s="122" t="str">
        <f t="shared" si="39"/>
        <v>NO</v>
      </c>
      <c r="X647" s="116"/>
      <c r="Y647" s="105"/>
      <c r="Z647" s="85"/>
    </row>
    <row r="648" spans="1:26" x14ac:dyDescent="0.25">
      <c r="A648" s="80"/>
      <c r="B648" s="80"/>
      <c r="C648" s="111"/>
      <c r="D648" s="81"/>
      <c r="E648" s="111"/>
      <c r="F648" s="111"/>
      <c r="G648" s="113"/>
      <c r="H648" s="101"/>
      <c r="I648" s="81"/>
      <c r="J648" s="82"/>
      <c r="K648" s="81"/>
      <c r="L648" s="101" t="str">
        <f t="shared" ref="L648:L711" si="40">S648</f>
        <v>ERROR</v>
      </c>
      <c r="M648" s="117"/>
      <c r="N648" s="81"/>
      <c r="O648" s="81"/>
      <c r="P648" s="81"/>
      <c r="Q648" s="80"/>
      <c r="R648" s="81"/>
      <c r="S648" s="106" t="str">
        <f>IF(OR(B648="",$C$3="",$G$3=""),"ERROR",IF(AND(B648='Dropdown Answer Key'!$B$12,OR(E648="Lead",E648="U, May have L",E648="COM",E648="")),"Lead",IF(AND(B648='Dropdown Answer Key'!$B$12,OR(AND(E648="GALV",H648="Y"),AND(E648="GALV",H648="UN"),AND(E648="GALV",H648=""))),"GRR",IF(AND(B648='Dropdown Answer Key'!$B$12,E648="Unknown"),"Unknown SL",IF(AND(B648='Dropdown Answer Key'!$B$13,OR(F648="Lead",F648="U, May have L",F648="COM",F648="")),"Lead",IF(AND(B648='Dropdown Answer Key'!$B$13,OR(AND(F648="GALV",H648="Y"),AND(F648="GALV",H648="UN"),AND(F648="GALV",H648=""))),"GRR",IF(AND(B648='Dropdown Answer Key'!$B$13,F648="Unknown"),"Unknown SL",IF(AND(B648='Dropdown Answer Key'!$B$14,OR(E648="Lead",E648="U, May have L",E648="COM",E648="")),"Lead",IF(AND(B648='Dropdown Answer Key'!$B$14,OR(F648="Lead",F648="U, May have L",F648="COM",F648="")),"Lead",IF(AND(B648='Dropdown Answer Key'!$B$14,OR(AND(E648="GALV",H648="Y"),AND(E648="GALV",H648="UN"),AND(E648="GALV",H648=""),AND(F648="GALV",H648="Y"),AND(F648="GALV",H648="UN"),AND(F648="GALV",H648=""),AND(F648="GALV",I648="Y"),AND(F648="GALV",I648="UN"),AND(F648="GALV",I648=""))),"GRR",IF(AND(B648='Dropdown Answer Key'!$B$14,OR(E648="Unknown",F648="Unknown")),"Unknown SL","Non Lead")))))))))))</f>
        <v>ERROR</v>
      </c>
      <c r="T648" s="83" t="str">
        <f>IF(OR(M648="",Q648="",S648="ERROR"),"BLANK",IF((AND(M648='Dropdown Answer Key'!$B$25,OR('Service Line Inventory'!S648="Lead",S648="Unknown SL"))),"Tier 1",IF(AND('Service Line Inventory'!M648='Dropdown Answer Key'!$B$26,OR('Service Line Inventory'!S648="Lead",S648="Unknown SL")),"Tier 2",IF(AND('Service Line Inventory'!M648='Dropdown Answer Key'!$B$27,OR('Service Line Inventory'!S648="Lead",S648="Unknown SL")),"Tier 2",IF('Service Line Inventory'!S648="GRR","Tier 3",IF((AND('Service Line Inventory'!M648='Dropdown Answer Key'!$B$25,'Service Line Inventory'!Q648='Dropdown Answer Key'!$M$25,O648='Dropdown Answer Key'!$G$27,'Service Line Inventory'!P648='Dropdown Answer Key'!$J$27,S648="Non Lead")),"Tier 4",IF((AND('Service Line Inventory'!M648='Dropdown Answer Key'!$B$25,'Service Line Inventory'!Q648='Dropdown Answer Key'!$M$25,O648='Dropdown Answer Key'!$G$27,S648="Non Lead")),"Tier 4",IF((AND('Service Line Inventory'!M648='Dropdown Answer Key'!$B$25,'Service Line Inventory'!Q648='Dropdown Answer Key'!$M$25,'Service Line Inventory'!P648='Dropdown Answer Key'!$J$27,S648="Non Lead")),"Tier 4","Tier 5"))))))))</f>
        <v>BLANK</v>
      </c>
      <c r="U648" s="109" t="str">
        <f t="shared" si="37"/>
        <v>ERROR</v>
      </c>
      <c r="V648" s="83" t="str">
        <f t="shared" si="38"/>
        <v>ERROR</v>
      </c>
      <c r="W648" s="83" t="str">
        <f t="shared" si="39"/>
        <v>NO</v>
      </c>
      <c r="X648" s="115"/>
      <c r="Y648" s="84"/>
      <c r="Z648" s="85"/>
    </row>
    <row r="649" spans="1:26" x14ac:dyDescent="0.25">
      <c r="A649" s="89"/>
      <c r="B649" s="90"/>
      <c r="C649" s="112"/>
      <c r="D649" s="90"/>
      <c r="E649" s="112"/>
      <c r="F649" s="112"/>
      <c r="G649" s="114"/>
      <c r="H649" s="102"/>
      <c r="I649" s="90"/>
      <c r="J649" s="91"/>
      <c r="K649" s="90"/>
      <c r="L649" s="102" t="str">
        <f t="shared" si="40"/>
        <v>ERROR</v>
      </c>
      <c r="M649" s="118"/>
      <c r="N649" s="90"/>
      <c r="O649" s="90"/>
      <c r="P649" s="90"/>
      <c r="Q649" s="89"/>
      <c r="R649" s="90"/>
      <c r="S649" s="121" t="str">
        <f>IF(OR(B649="",$C$3="",$G$3=""),"ERROR",IF(AND(B649='Dropdown Answer Key'!$B$12,OR(E649="Lead",E649="U, May have L",E649="COM",E649="")),"Lead",IF(AND(B649='Dropdown Answer Key'!$B$12,OR(AND(E649="GALV",H649="Y"),AND(E649="GALV",H649="UN"),AND(E649="GALV",H649=""))),"GRR",IF(AND(B649='Dropdown Answer Key'!$B$12,E649="Unknown"),"Unknown SL",IF(AND(B649='Dropdown Answer Key'!$B$13,OR(F649="Lead",F649="U, May have L",F649="COM",F649="")),"Lead",IF(AND(B649='Dropdown Answer Key'!$B$13,OR(AND(F649="GALV",H649="Y"),AND(F649="GALV",H649="UN"),AND(F649="GALV",H649=""))),"GRR",IF(AND(B649='Dropdown Answer Key'!$B$13,F649="Unknown"),"Unknown SL",IF(AND(B649='Dropdown Answer Key'!$B$14,OR(E649="Lead",E649="U, May have L",E649="COM",E649="")),"Lead",IF(AND(B649='Dropdown Answer Key'!$B$14,OR(F649="Lead",F649="U, May have L",F649="COM",F649="")),"Lead",IF(AND(B649='Dropdown Answer Key'!$B$14,OR(AND(E649="GALV",H649="Y"),AND(E649="GALV",H649="UN"),AND(E649="GALV",H649=""),AND(F649="GALV",H649="Y"),AND(F649="GALV",H649="UN"),AND(F649="GALV",H649=""),AND(F649="GALV",I649="Y"),AND(F649="GALV",I649="UN"),AND(F649="GALV",I649=""))),"GRR",IF(AND(B649='Dropdown Answer Key'!$B$14,OR(E649="Unknown",F649="Unknown")),"Unknown SL","Non Lead")))))))))))</f>
        <v>ERROR</v>
      </c>
      <c r="T649" s="122" t="str">
        <f>IF(OR(M649="",Q649="",S649="ERROR"),"BLANK",IF((AND(M649='Dropdown Answer Key'!$B$25,OR('Service Line Inventory'!S649="Lead",S649="Unknown SL"))),"Tier 1",IF(AND('Service Line Inventory'!M649='Dropdown Answer Key'!$B$26,OR('Service Line Inventory'!S649="Lead",S649="Unknown SL")),"Tier 2",IF(AND('Service Line Inventory'!M649='Dropdown Answer Key'!$B$27,OR('Service Line Inventory'!S649="Lead",S649="Unknown SL")),"Tier 2",IF('Service Line Inventory'!S649="GRR","Tier 3",IF((AND('Service Line Inventory'!M649='Dropdown Answer Key'!$B$25,'Service Line Inventory'!Q649='Dropdown Answer Key'!$M$25,O649='Dropdown Answer Key'!$G$27,'Service Line Inventory'!P649='Dropdown Answer Key'!$J$27,S649="Non Lead")),"Tier 4",IF((AND('Service Line Inventory'!M649='Dropdown Answer Key'!$B$25,'Service Line Inventory'!Q649='Dropdown Answer Key'!$M$25,O649='Dropdown Answer Key'!$G$27,S649="Non Lead")),"Tier 4",IF((AND('Service Line Inventory'!M649='Dropdown Answer Key'!$B$25,'Service Line Inventory'!Q649='Dropdown Answer Key'!$M$25,'Service Line Inventory'!P649='Dropdown Answer Key'!$J$27,S649="Non Lead")),"Tier 4","Tier 5"))))))))</f>
        <v>BLANK</v>
      </c>
      <c r="U649" s="123" t="str">
        <f t="shared" ref="U649:U712" si="41">IF(OR(S649="LEAD",S649="GRR",S649="Unknown SL"),"YES",IF(S649="ERROR","ERROR","NO"))</f>
        <v>ERROR</v>
      </c>
      <c r="V649" s="122" t="str">
        <f t="shared" ref="V649:V712" si="42">IF((OR(S649="LEAD",S649="GRR",S649="Unknown SL")),"YES",IF(S649="ERROR","ERROR","NO"))</f>
        <v>ERROR</v>
      </c>
      <c r="W649" s="122" t="str">
        <f t="shared" ref="W649:W712" si="43">IF(V649="YES","YES","NO")</f>
        <v>NO</v>
      </c>
      <c r="X649" s="116"/>
      <c r="Y649" s="105"/>
      <c r="Z649" s="85"/>
    </row>
    <row r="650" spans="1:26" x14ac:dyDescent="0.25">
      <c r="A650" s="80"/>
      <c r="B650" s="80"/>
      <c r="C650" s="111"/>
      <c r="D650" s="81"/>
      <c r="E650" s="111"/>
      <c r="F650" s="111"/>
      <c r="G650" s="113"/>
      <c r="H650" s="101"/>
      <c r="I650" s="81"/>
      <c r="J650" s="82"/>
      <c r="K650" s="81"/>
      <c r="L650" s="101" t="str">
        <f t="shared" si="40"/>
        <v>ERROR</v>
      </c>
      <c r="M650" s="117"/>
      <c r="N650" s="81"/>
      <c r="O650" s="81"/>
      <c r="P650" s="81"/>
      <c r="Q650" s="80"/>
      <c r="R650" s="81"/>
      <c r="S650" s="106" t="str">
        <f>IF(OR(B650="",$C$3="",$G$3=""),"ERROR",IF(AND(B650='Dropdown Answer Key'!$B$12,OR(E650="Lead",E650="U, May have L",E650="COM",E650="")),"Lead",IF(AND(B650='Dropdown Answer Key'!$B$12,OR(AND(E650="GALV",H650="Y"),AND(E650="GALV",H650="UN"),AND(E650="GALV",H650=""))),"GRR",IF(AND(B650='Dropdown Answer Key'!$B$12,E650="Unknown"),"Unknown SL",IF(AND(B650='Dropdown Answer Key'!$B$13,OR(F650="Lead",F650="U, May have L",F650="COM",F650="")),"Lead",IF(AND(B650='Dropdown Answer Key'!$B$13,OR(AND(F650="GALV",H650="Y"),AND(F650="GALV",H650="UN"),AND(F650="GALV",H650=""))),"GRR",IF(AND(B650='Dropdown Answer Key'!$B$13,F650="Unknown"),"Unknown SL",IF(AND(B650='Dropdown Answer Key'!$B$14,OR(E650="Lead",E650="U, May have L",E650="COM",E650="")),"Lead",IF(AND(B650='Dropdown Answer Key'!$B$14,OR(F650="Lead",F650="U, May have L",F650="COM",F650="")),"Lead",IF(AND(B650='Dropdown Answer Key'!$B$14,OR(AND(E650="GALV",H650="Y"),AND(E650="GALV",H650="UN"),AND(E650="GALV",H650=""),AND(F650="GALV",H650="Y"),AND(F650="GALV",H650="UN"),AND(F650="GALV",H650=""),AND(F650="GALV",I650="Y"),AND(F650="GALV",I650="UN"),AND(F650="GALV",I650=""))),"GRR",IF(AND(B650='Dropdown Answer Key'!$B$14,OR(E650="Unknown",F650="Unknown")),"Unknown SL","Non Lead")))))))))))</f>
        <v>ERROR</v>
      </c>
      <c r="T650" s="83" t="str">
        <f>IF(OR(M650="",Q650="",S650="ERROR"),"BLANK",IF((AND(M650='Dropdown Answer Key'!$B$25,OR('Service Line Inventory'!S650="Lead",S650="Unknown SL"))),"Tier 1",IF(AND('Service Line Inventory'!M650='Dropdown Answer Key'!$B$26,OR('Service Line Inventory'!S650="Lead",S650="Unknown SL")),"Tier 2",IF(AND('Service Line Inventory'!M650='Dropdown Answer Key'!$B$27,OR('Service Line Inventory'!S650="Lead",S650="Unknown SL")),"Tier 2",IF('Service Line Inventory'!S650="GRR","Tier 3",IF((AND('Service Line Inventory'!M650='Dropdown Answer Key'!$B$25,'Service Line Inventory'!Q650='Dropdown Answer Key'!$M$25,O650='Dropdown Answer Key'!$G$27,'Service Line Inventory'!P650='Dropdown Answer Key'!$J$27,S650="Non Lead")),"Tier 4",IF((AND('Service Line Inventory'!M650='Dropdown Answer Key'!$B$25,'Service Line Inventory'!Q650='Dropdown Answer Key'!$M$25,O650='Dropdown Answer Key'!$G$27,S650="Non Lead")),"Tier 4",IF((AND('Service Line Inventory'!M650='Dropdown Answer Key'!$B$25,'Service Line Inventory'!Q650='Dropdown Answer Key'!$M$25,'Service Line Inventory'!P650='Dropdown Answer Key'!$J$27,S650="Non Lead")),"Tier 4","Tier 5"))))))))</f>
        <v>BLANK</v>
      </c>
      <c r="U650" s="109" t="str">
        <f t="shared" si="41"/>
        <v>ERROR</v>
      </c>
      <c r="V650" s="83" t="str">
        <f t="shared" si="42"/>
        <v>ERROR</v>
      </c>
      <c r="W650" s="83" t="str">
        <f t="shared" si="43"/>
        <v>NO</v>
      </c>
      <c r="X650" s="115"/>
      <c r="Y650" s="84"/>
      <c r="Z650" s="85"/>
    </row>
    <row r="651" spans="1:26" x14ac:dyDescent="0.25">
      <c r="A651" s="89"/>
      <c r="B651" s="90"/>
      <c r="C651" s="112"/>
      <c r="D651" s="90"/>
      <c r="E651" s="112"/>
      <c r="F651" s="112"/>
      <c r="G651" s="114"/>
      <c r="H651" s="102"/>
      <c r="I651" s="90"/>
      <c r="J651" s="91"/>
      <c r="K651" s="90"/>
      <c r="L651" s="102" t="str">
        <f t="shared" si="40"/>
        <v>ERROR</v>
      </c>
      <c r="M651" s="118"/>
      <c r="N651" s="90"/>
      <c r="O651" s="90"/>
      <c r="P651" s="90"/>
      <c r="Q651" s="89"/>
      <c r="R651" s="90"/>
      <c r="S651" s="121" t="str">
        <f>IF(OR(B651="",$C$3="",$G$3=""),"ERROR",IF(AND(B651='Dropdown Answer Key'!$B$12,OR(E651="Lead",E651="U, May have L",E651="COM",E651="")),"Lead",IF(AND(B651='Dropdown Answer Key'!$B$12,OR(AND(E651="GALV",H651="Y"),AND(E651="GALV",H651="UN"),AND(E651="GALV",H651=""))),"GRR",IF(AND(B651='Dropdown Answer Key'!$B$12,E651="Unknown"),"Unknown SL",IF(AND(B651='Dropdown Answer Key'!$B$13,OR(F651="Lead",F651="U, May have L",F651="COM",F651="")),"Lead",IF(AND(B651='Dropdown Answer Key'!$B$13,OR(AND(F651="GALV",H651="Y"),AND(F651="GALV",H651="UN"),AND(F651="GALV",H651=""))),"GRR",IF(AND(B651='Dropdown Answer Key'!$B$13,F651="Unknown"),"Unknown SL",IF(AND(B651='Dropdown Answer Key'!$B$14,OR(E651="Lead",E651="U, May have L",E651="COM",E651="")),"Lead",IF(AND(B651='Dropdown Answer Key'!$B$14,OR(F651="Lead",F651="U, May have L",F651="COM",F651="")),"Lead",IF(AND(B651='Dropdown Answer Key'!$B$14,OR(AND(E651="GALV",H651="Y"),AND(E651="GALV",H651="UN"),AND(E651="GALV",H651=""),AND(F651="GALV",H651="Y"),AND(F651="GALV",H651="UN"),AND(F651="GALV",H651=""),AND(F651="GALV",I651="Y"),AND(F651="GALV",I651="UN"),AND(F651="GALV",I651=""))),"GRR",IF(AND(B651='Dropdown Answer Key'!$B$14,OR(E651="Unknown",F651="Unknown")),"Unknown SL","Non Lead")))))))))))</f>
        <v>ERROR</v>
      </c>
      <c r="T651" s="122" t="str">
        <f>IF(OR(M651="",Q651="",S651="ERROR"),"BLANK",IF((AND(M651='Dropdown Answer Key'!$B$25,OR('Service Line Inventory'!S651="Lead",S651="Unknown SL"))),"Tier 1",IF(AND('Service Line Inventory'!M651='Dropdown Answer Key'!$B$26,OR('Service Line Inventory'!S651="Lead",S651="Unknown SL")),"Tier 2",IF(AND('Service Line Inventory'!M651='Dropdown Answer Key'!$B$27,OR('Service Line Inventory'!S651="Lead",S651="Unknown SL")),"Tier 2",IF('Service Line Inventory'!S651="GRR","Tier 3",IF((AND('Service Line Inventory'!M651='Dropdown Answer Key'!$B$25,'Service Line Inventory'!Q651='Dropdown Answer Key'!$M$25,O651='Dropdown Answer Key'!$G$27,'Service Line Inventory'!P651='Dropdown Answer Key'!$J$27,S651="Non Lead")),"Tier 4",IF((AND('Service Line Inventory'!M651='Dropdown Answer Key'!$B$25,'Service Line Inventory'!Q651='Dropdown Answer Key'!$M$25,O651='Dropdown Answer Key'!$G$27,S651="Non Lead")),"Tier 4",IF((AND('Service Line Inventory'!M651='Dropdown Answer Key'!$B$25,'Service Line Inventory'!Q651='Dropdown Answer Key'!$M$25,'Service Line Inventory'!P651='Dropdown Answer Key'!$J$27,S651="Non Lead")),"Tier 4","Tier 5"))))))))</f>
        <v>BLANK</v>
      </c>
      <c r="U651" s="123" t="str">
        <f t="shared" si="41"/>
        <v>ERROR</v>
      </c>
      <c r="V651" s="122" t="str">
        <f t="shared" si="42"/>
        <v>ERROR</v>
      </c>
      <c r="W651" s="122" t="str">
        <f t="shared" si="43"/>
        <v>NO</v>
      </c>
      <c r="X651" s="116"/>
      <c r="Y651" s="105"/>
      <c r="Z651" s="85"/>
    </row>
    <row r="652" spans="1:26" x14ac:dyDescent="0.25">
      <c r="A652" s="80"/>
      <c r="B652" s="80"/>
      <c r="C652" s="111"/>
      <c r="D652" s="81"/>
      <c r="E652" s="111"/>
      <c r="F652" s="111"/>
      <c r="G652" s="113"/>
      <c r="H652" s="101"/>
      <c r="I652" s="81"/>
      <c r="J652" s="82"/>
      <c r="K652" s="81"/>
      <c r="L652" s="101" t="str">
        <f t="shared" si="40"/>
        <v>ERROR</v>
      </c>
      <c r="M652" s="117"/>
      <c r="N652" s="81"/>
      <c r="O652" s="81"/>
      <c r="P652" s="81"/>
      <c r="Q652" s="80"/>
      <c r="R652" s="81"/>
      <c r="S652" s="106" t="str">
        <f>IF(OR(B652="",$C$3="",$G$3=""),"ERROR",IF(AND(B652='Dropdown Answer Key'!$B$12,OR(E652="Lead",E652="U, May have L",E652="COM",E652="")),"Lead",IF(AND(B652='Dropdown Answer Key'!$B$12,OR(AND(E652="GALV",H652="Y"),AND(E652="GALV",H652="UN"),AND(E652="GALV",H652=""))),"GRR",IF(AND(B652='Dropdown Answer Key'!$B$12,E652="Unknown"),"Unknown SL",IF(AND(B652='Dropdown Answer Key'!$B$13,OR(F652="Lead",F652="U, May have L",F652="COM",F652="")),"Lead",IF(AND(B652='Dropdown Answer Key'!$B$13,OR(AND(F652="GALV",H652="Y"),AND(F652="GALV",H652="UN"),AND(F652="GALV",H652=""))),"GRR",IF(AND(B652='Dropdown Answer Key'!$B$13,F652="Unknown"),"Unknown SL",IF(AND(B652='Dropdown Answer Key'!$B$14,OR(E652="Lead",E652="U, May have L",E652="COM",E652="")),"Lead",IF(AND(B652='Dropdown Answer Key'!$B$14,OR(F652="Lead",F652="U, May have L",F652="COM",F652="")),"Lead",IF(AND(B652='Dropdown Answer Key'!$B$14,OR(AND(E652="GALV",H652="Y"),AND(E652="GALV",H652="UN"),AND(E652="GALV",H652=""),AND(F652="GALV",H652="Y"),AND(F652="GALV",H652="UN"),AND(F652="GALV",H652=""),AND(F652="GALV",I652="Y"),AND(F652="GALV",I652="UN"),AND(F652="GALV",I652=""))),"GRR",IF(AND(B652='Dropdown Answer Key'!$B$14,OR(E652="Unknown",F652="Unknown")),"Unknown SL","Non Lead")))))))))))</f>
        <v>ERROR</v>
      </c>
      <c r="T652" s="83" t="str">
        <f>IF(OR(M652="",Q652="",S652="ERROR"),"BLANK",IF((AND(M652='Dropdown Answer Key'!$B$25,OR('Service Line Inventory'!S652="Lead",S652="Unknown SL"))),"Tier 1",IF(AND('Service Line Inventory'!M652='Dropdown Answer Key'!$B$26,OR('Service Line Inventory'!S652="Lead",S652="Unknown SL")),"Tier 2",IF(AND('Service Line Inventory'!M652='Dropdown Answer Key'!$B$27,OR('Service Line Inventory'!S652="Lead",S652="Unknown SL")),"Tier 2",IF('Service Line Inventory'!S652="GRR","Tier 3",IF((AND('Service Line Inventory'!M652='Dropdown Answer Key'!$B$25,'Service Line Inventory'!Q652='Dropdown Answer Key'!$M$25,O652='Dropdown Answer Key'!$G$27,'Service Line Inventory'!P652='Dropdown Answer Key'!$J$27,S652="Non Lead")),"Tier 4",IF((AND('Service Line Inventory'!M652='Dropdown Answer Key'!$B$25,'Service Line Inventory'!Q652='Dropdown Answer Key'!$M$25,O652='Dropdown Answer Key'!$G$27,S652="Non Lead")),"Tier 4",IF((AND('Service Line Inventory'!M652='Dropdown Answer Key'!$B$25,'Service Line Inventory'!Q652='Dropdown Answer Key'!$M$25,'Service Line Inventory'!P652='Dropdown Answer Key'!$J$27,S652="Non Lead")),"Tier 4","Tier 5"))))))))</f>
        <v>BLANK</v>
      </c>
      <c r="U652" s="109" t="str">
        <f t="shared" si="41"/>
        <v>ERROR</v>
      </c>
      <c r="V652" s="83" t="str">
        <f t="shared" si="42"/>
        <v>ERROR</v>
      </c>
      <c r="W652" s="83" t="str">
        <f t="shared" si="43"/>
        <v>NO</v>
      </c>
      <c r="X652" s="115"/>
      <c r="Y652" s="84"/>
      <c r="Z652" s="85"/>
    </row>
    <row r="653" spans="1:26" x14ac:dyDescent="0.25">
      <c r="A653" s="89"/>
      <c r="B653" s="90"/>
      <c r="C653" s="112"/>
      <c r="D653" s="90"/>
      <c r="E653" s="112"/>
      <c r="F653" s="112"/>
      <c r="G653" s="114"/>
      <c r="H653" s="102"/>
      <c r="I653" s="90"/>
      <c r="J653" s="91"/>
      <c r="K653" s="90"/>
      <c r="L653" s="102" t="str">
        <f t="shared" si="40"/>
        <v>ERROR</v>
      </c>
      <c r="M653" s="118"/>
      <c r="N653" s="90"/>
      <c r="O653" s="90"/>
      <c r="P653" s="90"/>
      <c r="Q653" s="89"/>
      <c r="R653" s="90"/>
      <c r="S653" s="121" t="str">
        <f>IF(OR(B653="",$C$3="",$G$3=""),"ERROR",IF(AND(B653='Dropdown Answer Key'!$B$12,OR(E653="Lead",E653="U, May have L",E653="COM",E653="")),"Lead",IF(AND(B653='Dropdown Answer Key'!$B$12,OR(AND(E653="GALV",H653="Y"),AND(E653="GALV",H653="UN"),AND(E653="GALV",H653=""))),"GRR",IF(AND(B653='Dropdown Answer Key'!$B$12,E653="Unknown"),"Unknown SL",IF(AND(B653='Dropdown Answer Key'!$B$13,OR(F653="Lead",F653="U, May have L",F653="COM",F653="")),"Lead",IF(AND(B653='Dropdown Answer Key'!$B$13,OR(AND(F653="GALV",H653="Y"),AND(F653="GALV",H653="UN"),AND(F653="GALV",H653=""))),"GRR",IF(AND(B653='Dropdown Answer Key'!$B$13,F653="Unknown"),"Unknown SL",IF(AND(B653='Dropdown Answer Key'!$B$14,OR(E653="Lead",E653="U, May have L",E653="COM",E653="")),"Lead",IF(AND(B653='Dropdown Answer Key'!$B$14,OR(F653="Lead",F653="U, May have L",F653="COM",F653="")),"Lead",IF(AND(B653='Dropdown Answer Key'!$B$14,OR(AND(E653="GALV",H653="Y"),AND(E653="GALV",H653="UN"),AND(E653="GALV",H653=""),AND(F653="GALV",H653="Y"),AND(F653="GALV",H653="UN"),AND(F653="GALV",H653=""),AND(F653="GALV",I653="Y"),AND(F653="GALV",I653="UN"),AND(F653="GALV",I653=""))),"GRR",IF(AND(B653='Dropdown Answer Key'!$B$14,OR(E653="Unknown",F653="Unknown")),"Unknown SL","Non Lead")))))))))))</f>
        <v>ERROR</v>
      </c>
      <c r="T653" s="122" t="str">
        <f>IF(OR(M653="",Q653="",S653="ERROR"),"BLANK",IF((AND(M653='Dropdown Answer Key'!$B$25,OR('Service Line Inventory'!S653="Lead",S653="Unknown SL"))),"Tier 1",IF(AND('Service Line Inventory'!M653='Dropdown Answer Key'!$B$26,OR('Service Line Inventory'!S653="Lead",S653="Unknown SL")),"Tier 2",IF(AND('Service Line Inventory'!M653='Dropdown Answer Key'!$B$27,OR('Service Line Inventory'!S653="Lead",S653="Unknown SL")),"Tier 2",IF('Service Line Inventory'!S653="GRR","Tier 3",IF((AND('Service Line Inventory'!M653='Dropdown Answer Key'!$B$25,'Service Line Inventory'!Q653='Dropdown Answer Key'!$M$25,O653='Dropdown Answer Key'!$G$27,'Service Line Inventory'!P653='Dropdown Answer Key'!$J$27,S653="Non Lead")),"Tier 4",IF((AND('Service Line Inventory'!M653='Dropdown Answer Key'!$B$25,'Service Line Inventory'!Q653='Dropdown Answer Key'!$M$25,O653='Dropdown Answer Key'!$G$27,S653="Non Lead")),"Tier 4",IF((AND('Service Line Inventory'!M653='Dropdown Answer Key'!$B$25,'Service Line Inventory'!Q653='Dropdown Answer Key'!$M$25,'Service Line Inventory'!P653='Dropdown Answer Key'!$J$27,S653="Non Lead")),"Tier 4","Tier 5"))))))))</f>
        <v>BLANK</v>
      </c>
      <c r="U653" s="123" t="str">
        <f t="shared" si="41"/>
        <v>ERROR</v>
      </c>
      <c r="V653" s="122" t="str">
        <f t="shared" si="42"/>
        <v>ERROR</v>
      </c>
      <c r="W653" s="122" t="str">
        <f t="shared" si="43"/>
        <v>NO</v>
      </c>
      <c r="X653" s="116"/>
      <c r="Y653" s="105"/>
      <c r="Z653" s="85"/>
    </row>
    <row r="654" spans="1:26" x14ac:dyDescent="0.25">
      <c r="A654" s="80"/>
      <c r="B654" s="80"/>
      <c r="C654" s="111"/>
      <c r="D654" s="81"/>
      <c r="E654" s="111"/>
      <c r="F654" s="111"/>
      <c r="G654" s="113"/>
      <c r="H654" s="101"/>
      <c r="I654" s="81"/>
      <c r="J654" s="82"/>
      <c r="K654" s="81"/>
      <c r="L654" s="101" t="str">
        <f t="shared" si="40"/>
        <v>ERROR</v>
      </c>
      <c r="M654" s="117"/>
      <c r="N654" s="81"/>
      <c r="O654" s="81"/>
      <c r="P654" s="81"/>
      <c r="Q654" s="80"/>
      <c r="R654" s="81"/>
      <c r="S654" s="106" t="str">
        <f>IF(OR(B654="",$C$3="",$G$3=""),"ERROR",IF(AND(B654='Dropdown Answer Key'!$B$12,OR(E654="Lead",E654="U, May have L",E654="COM",E654="")),"Lead",IF(AND(B654='Dropdown Answer Key'!$B$12,OR(AND(E654="GALV",H654="Y"),AND(E654="GALV",H654="UN"),AND(E654="GALV",H654=""))),"GRR",IF(AND(B654='Dropdown Answer Key'!$B$12,E654="Unknown"),"Unknown SL",IF(AND(B654='Dropdown Answer Key'!$B$13,OR(F654="Lead",F654="U, May have L",F654="COM",F654="")),"Lead",IF(AND(B654='Dropdown Answer Key'!$B$13,OR(AND(F654="GALV",H654="Y"),AND(F654="GALV",H654="UN"),AND(F654="GALV",H654=""))),"GRR",IF(AND(B654='Dropdown Answer Key'!$B$13,F654="Unknown"),"Unknown SL",IF(AND(B654='Dropdown Answer Key'!$B$14,OR(E654="Lead",E654="U, May have L",E654="COM",E654="")),"Lead",IF(AND(B654='Dropdown Answer Key'!$B$14,OR(F654="Lead",F654="U, May have L",F654="COM",F654="")),"Lead",IF(AND(B654='Dropdown Answer Key'!$B$14,OR(AND(E654="GALV",H654="Y"),AND(E654="GALV",H654="UN"),AND(E654="GALV",H654=""),AND(F654="GALV",H654="Y"),AND(F654="GALV",H654="UN"),AND(F654="GALV",H654=""),AND(F654="GALV",I654="Y"),AND(F654="GALV",I654="UN"),AND(F654="GALV",I654=""))),"GRR",IF(AND(B654='Dropdown Answer Key'!$B$14,OR(E654="Unknown",F654="Unknown")),"Unknown SL","Non Lead")))))))))))</f>
        <v>ERROR</v>
      </c>
      <c r="T654" s="83" t="str">
        <f>IF(OR(M654="",Q654="",S654="ERROR"),"BLANK",IF((AND(M654='Dropdown Answer Key'!$B$25,OR('Service Line Inventory'!S654="Lead",S654="Unknown SL"))),"Tier 1",IF(AND('Service Line Inventory'!M654='Dropdown Answer Key'!$B$26,OR('Service Line Inventory'!S654="Lead",S654="Unknown SL")),"Tier 2",IF(AND('Service Line Inventory'!M654='Dropdown Answer Key'!$B$27,OR('Service Line Inventory'!S654="Lead",S654="Unknown SL")),"Tier 2",IF('Service Line Inventory'!S654="GRR","Tier 3",IF((AND('Service Line Inventory'!M654='Dropdown Answer Key'!$B$25,'Service Line Inventory'!Q654='Dropdown Answer Key'!$M$25,O654='Dropdown Answer Key'!$G$27,'Service Line Inventory'!P654='Dropdown Answer Key'!$J$27,S654="Non Lead")),"Tier 4",IF((AND('Service Line Inventory'!M654='Dropdown Answer Key'!$B$25,'Service Line Inventory'!Q654='Dropdown Answer Key'!$M$25,O654='Dropdown Answer Key'!$G$27,S654="Non Lead")),"Tier 4",IF((AND('Service Line Inventory'!M654='Dropdown Answer Key'!$B$25,'Service Line Inventory'!Q654='Dropdown Answer Key'!$M$25,'Service Line Inventory'!P654='Dropdown Answer Key'!$J$27,S654="Non Lead")),"Tier 4","Tier 5"))))))))</f>
        <v>BLANK</v>
      </c>
      <c r="U654" s="109" t="str">
        <f t="shared" si="41"/>
        <v>ERROR</v>
      </c>
      <c r="V654" s="83" t="str">
        <f t="shared" si="42"/>
        <v>ERROR</v>
      </c>
      <c r="W654" s="83" t="str">
        <f t="shared" si="43"/>
        <v>NO</v>
      </c>
      <c r="X654" s="115"/>
      <c r="Y654" s="84"/>
      <c r="Z654" s="85"/>
    </row>
    <row r="655" spans="1:26" x14ac:dyDescent="0.25">
      <c r="A655" s="89"/>
      <c r="B655" s="90"/>
      <c r="C655" s="112"/>
      <c r="D655" s="90"/>
      <c r="E655" s="112"/>
      <c r="F655" s="112"/>
      <c r="G655" s="114"/>
      <c r="H655" s="102"/>
      <c r="I655" s="90"/>
      <c r="J655" s="91"/>
      <c r="K655" s="90"/>
      <c r="L655" s="102" t="str">
        <f t="shared" si="40"/>
        <v>ERROR</v>
      </c>
      <c r="M655" s="118"/>
      <c r="N655" s="90"/>
      <c r="O655" s="90"/>
      <c r="P655" s="90"/>
      <c r="Q655" s="89"/>
      <c r="R655" s="90"/>
      <c r="S655" s="121" t="str">
        <f>IF(OR(B655="",$C$3="",$G$3=""),"ERROR",IF(AND(B655='Dropdown Answer Key'!$B$12,OR(E655="Lead",E655="U, May have L",E655="COM",E655="")),"Lead",IF(AND(B655='Dropdown Answer Key'!$B$12,OR(AND(E655="GALV",H655="Y"),AND(E655="GALV",H655="UN"),AND(E655="GALV",H655=""))),"GRR",IF(AND(B655='Dropdown Answer Key'!$B$12,E655="Unknown"),"Unknown SL",IF(AND(B655='Dropdown Answer Key'!$B$13,OR(F655="Lead",F655="U, May have L",F655="COM",F655="")),"Lead",IF(AND(B655='Dropdown Answer Key'!$B$13,OR(AND(F655="GALV",H655="Y"),AND(F655="GALV",H655="UN"),AND(F655="GALV",H655=""))),"GRR",IF(AND(B655='Dropdown Answer Key'!$B$13,F655="Unknown"),"Unknown SL",IF(AND(B655='Dropdown Answer Key'!$B$14,OR(E655="Lead",E655="U, May have L",E655="COM",E655="")),"Lead",IF(AND(B655='Dropdown Answer Key'!$B$14,OR(F655="Lead",F655="U, May have L",F655="COM",F655="")),"Lead",IF(AND(B655='Dropdown Answer Key'!$B$14,OR(AND(E655="GALV",H655="Y"),AND(E655="GALV",H655="UN"),AND(E655="GALV",H655=""),AND(F655="GALV",H655="Y"),AND(F655="GALV",H655="UN"),AND(F655="GALV",H655=""),AND(F655="GALV",I655="Y"),AND(F655="GALV",I655="UN"),AND(F655="GALV",I655=""))),"GRR",IF(AND(B655='Dropdown Answer Key'!$B$14,OR(E655="Unknown",F655="Unknown")),"Unknown SL","Non Lead")))))))))))</f>
        <v>ERROR</v>
      </c>
      <c r="T655" s="122" t="str">
        <f>IF(OR(M655="",Q655="",S655="ERROR"),"BLANK",IF((AND(M655='Dropdown Answer Key'!$B$25,OR('Service Line Inventory'!S655="Lead",S655="Unknown SL"))),"Tier 1",IF(AND('Service Line Inventory'!M655='Dropdown Answer Key'!$B$26,OR('Service Line Inventory'!S655="Lead",S655="Unknown SL")),"Tier 2",IF(AND('Service Line Inventory'!M655='Dropdown Answer Key'!$B$27,OR('Service Line Inventory'!S655="Lead",S655="Unknown SL")),"Tier 2",IF('Service Line Inventory'!S655="GRR","Tier 3",IF((AND('Service Line Inventory'!M655='Dropdown Answer Key'!$B$25,'Service Line Inventory'!Q655='Dropdown Answer Key'!$M$25,O655='Dropdown Answer Key'!$G$27,'Service Line Inventory'!P655='Dropdown Answer Key'!$J$27,S655="Non Lead")),"Tier 4",IF((AND('Service Line Inventory'!M655='Dropdown Answer Key'!$B$25,'Service Line Inventory'!Q655='Dropdown Answer Key'!$M$25,O655='Dropdown Answer Key'!$G$27,S655="Non Lead")),"Tier 4",IF((AND('Service Line Inventory'!M655='Dropdown Answer Key'!$B$25,'Service Line Inventory'!Q655='Dropdown Answer Key'!$M$25,'Service Line Inventory'!P655='Dropdown Answer Key'!$J$27,S655="Non Lead")),"Tier 4","Tier 5"))))))))</f>
        <v>BLANK</v>
      </c>
      <c r="U655" s="123" t="str">
        <f t="shared" si="41"/>
        <v>ERROR</v>
      </c>
      <c r="V655" s="122" t="str">
        <f t="shared" si="42"/>
        <v>ERROR</v>
      </c>
      <c r="W655" s="122" t="str">
        <f t="shared" si="43"/>
        <v>NO</v>
      </c>
      <c r="X655" s="116"/>
      <c r="Y655" s="105"/>
      <c r="Z655" s="85"/>
    </row>
    <row r="656" spans="1:26" x14ac:dyDescent="0.25">
      <c r="A656" s="80"/>
      <c r="B656" s="80"/>
      <c r="C656" s="111"/>
      <c r="D656" s="81"/>
      <c r="E656" s="111"/>
      <c r="F656" s="111"/>
      <c r="G656" s="113"/>
      <c r="H656" s="101"/>
      <c r="I656" s="81"/>
      <c r="J656" s="82"/>
      <c r="K656" s="81"/>
      <c r="L656" s="101" t="str">
        <f t="shared" si="40"/>
        <v>ERROR</v>
      </c>
      <c r="M656" s="117"/>
      <c r="N656" s="81"/>
      <c r="O656" s="81"/>
      <c r="P656" s="81"/>
      <c r="Q656" s="80"/>
      <c r="R656" s="81"/>
      <c r="S656" s="106" t="str">
        <f>IF(OR(B656="",$C$3="",$G$3=""),"ERROR",IF(AND(B656='Dropdown Answer Key'!$B$12,OR(E656="Lead",E656="U, May have L",E656="COM",E656="")),"Lead",IF(AND(B656='Dropdown Answer Key'!$B$12,OR(AND(E656="GALV",H656="Y"),AND(E656="GALV",H656="UN"),AND(E656="GALV",H656=""))),"GRR",IF(AND(B656='Dropdown Answer Key'!$B$12,E656="Unknown"),"Unknown SL",IF(AND(B656='Dropdown Answer Key'!$B$13,OR(F656="Lead",F656="U, May have L",F656="COM",F656="")),"Lead",IF(AND(B656='Dropdown Answer Key'!$B$13,OR(AND(F656="GALV",H656="Y"),AND(F656="GALV",H656="UN"),AND(F656="GALV",H656=""))),"GRR",IF(AND(B656='Dropdown Answer Key'!$B$13,F656="Unknown"),"Unknown SL",IF(AND(B656='Dropdown Answer Key'!$B$14,OR(E656="Lead",E656="U, May have L",E656="COM",E656="")),"Lead",IF(AND(B656='Dropdown Answer Key'!$B$14,OR(F656="Lead",F656="U, May have L",F656="COM",F656="")),"Lead",IF(AND(B656='Dropdown Answer Key'!$B$14,OR(AND(E656="GALV",H656="Y"),AND(E656="GALV",H656="UN"),AND(E656="GALV",H656=""),AND(F656="GALV",H656="Y"),AND(F656="GALV",H656="UN"),AND(F656="GALV",H656=""),AND(F656="GALV",I656="Y"),AND(F656="GALV",I656="UN"),AND(F656="GALV",I656=""))),"GRR",IF(AND(B656='Dropdown Answer Key'!$B$14,OR(E656="Unknown",F656="Unknown")),"Unknown SL","Non Lead")))))))))))</f>
        <v>ERROR</v>
      </c>
      <c r="T656" s="83" t="str">
        <f>IF(OR(M656="",Q656="",S656="ERROR"),"BLANK",IF((AND(M656='Dropdown Answer Key'!$B$25,OR('Service Line Inventory'!S656="Lead",S656="Unknown SL"))),"Tier 1",IF(AND('Service Line Inventory'!M656='Dropdown Answer Key'!$B$26,OR('Service Line Inventory'!S656="Lead",S656="Unknown SL")),"Tier 2",IF(AND('Service Line Inventory'!M656='Dropdown Answer Key'!$B$27,OR('Service Line Inventory'!S656="Lead",S656="Unknown SL")),"Tier 2",IF('Service Line Inventory'!S656="GRR","Tier 3",IF((AND('Service Line Inventory'!M656='Dropdown Answer Key'!$B$25,'Service Line Inventory'!Q656='Dropdown Answer Key'!$M$25,O656='Dropdown Answer Key'!$G$27,'Service Line Inventory'!P656='Dropdown Answer Key'!$J$27,S656="Non Lead")),"Tier 4",IF((AND('Service Line Inventory'!M656='Dropdown Answer Key'!$B$25,'Service Line Inventory'!Q656='Dropdown Answer Key'!$M$25,O656='Dropdown Answer Key'!$G$27,S656="Non Lead")),"Tier 4",IF((AND('Service Line Inventory'!M656='Dropdown Answer Key'!$B$25,'Service Line Inventory'!Q656='Dropdown Answer Key'!$M$25,'Service Line Inventory'!P656='Dropdown Answer Key'!$J$27,S656="Non Lead")),"Tier 4","Tier 5"))))))))</f>
        <v>BLANK</v>
      </c>
      <c r="U656" s="109" t="str">
        <f t="shared" si="41"/>
        <v>ERROR</v>
      </c>
      <c r="V656" s="83" t="str">
        <f t="shared" si="42"/>
        <v>ERROR</v>
      </c>
      <c r="W656" s="83" t="str">
        <f t="shared" si="43"/>
        <v>NO</v>
      </c>
      <c r="X656" s="115"/>
      <c r="Y656" s="84"/>
      <c r="Z656" s="85"/>
    </row>
    <row r="657" spans="1:26" x14ac:dyDescent="0.25">
      <c r="A657" s="89"/>
      <c r="B657" s="90"/>
      <c r="C657" s="112"/>
      <c r="D657" s="90"/>
      <c r="E657" s="112"/>
      <c r="F657" s="112"/>
      <c r="G657" s="114"/>
      <c r="H657" s="102"/>
      <c r="I657" s="90"/>
      <c r="J657" s="91"/>
      <c r="K657" s="90"/>
      <c r="L657" s="102" t="str">
        <f t="shared" si="40"/>
        <v>ERROR</v>
      </c>
      <c r="M657" s="118"/>
      <c r="N657" s="90"/>
      <c r="O657" s="90"/>
      <c r="P657" s="90"/>
      <c r="Q657" s="89"/>
      <c r="R657" s="90"/>
      <c r="S657" s="121" t="str">
        <f>IF(OR(B657="",$C$3="",$G$3=""),"ERROR",IF(AND(B657='Dropdown Answer Key'!$B$12,OR(E657="Lead",E657="U, May have L",E657="COM",E657="")),"Lead",IF(AND(B657='Dropdown Answer Key'!$B$12,OR(AND(E657="GALV",H657="Y"),AND(E657="GALV",H657="UN"),AND(E657="GALV",H657=""))),"GRR",IF(AND(B657='Dropdown Answer Key'!$B$12,E657="Unknown"),"Unknown SL",IF(AND(B657='Dropdown Answer Key'!$B$13,OR(F657="Lead",F657="U, May have L",F657="COM",F657="")),"Lead",IF(AND(B657='Dropdown Answer Key'!$B$13,OR(AND(F657="GALV",H657="Y"),AND(F657="GALV",H657="UN"),AND(F657="GALV",H657=""))),"GRR",IF(AND(B657='Dropdown Answer Key'!$B$13,F657="Unknown"),"Unknown SL",IF(AND(B657='Dropdown Answer Key'!$B$14,OR(E657="Lead",E657="U, May have L",E657="COM",E657="")),"Lead",IF(AND(B657='Dropdown Answer Key'!$B$14,OR(F657="Lead",F657="U, May have L",F657="COM",F657="")),"Lead",IF(AND(B657='Dropdown Answer Key'!$B$14,OR(AND(E657="GALV",H657="Y"),AND(E657="GALV",H657="UN"),AND(E657="GALV",H657=""),AND(F657="GALV",H657="Y"),AND(F657="GALV",H657="UN"),AND(F657="GALV",H657=""),AND(F657="GALV",I657="Y"),AND(F657="GALV",I657="UN"),AND(F657="GALV",I657=""))),"GRR",IF(AND(B657='Dropdown Answer Key'!$B$14,OR(E657="Unknown",F657="Unknown")),"Unknown SL","Non Lead")))))))))))</f>
        <v>ERROR</v>
      </c>
      <c r="T657" s="122" t="str">
        <f>IF(OR(M657="",Q657="",S657="ERROR"),"BLANK",IF((AND(M657='Dropdown Answer Key'!$B$25,OR('Service Line Inventory'!S657="Lead",S657="Unknown SL"))),"Tier 1",IF(AND('Service Line Inventory'!M657='Dropdown Answer Key'!$B$26,OR('Service Line Inventory'!S657="Lead",S657="Unknown SL")),"Tier 2",IF(AND('Service Line Inventory'!M657='Dropdown Answer Key'!$B$27,OR('Service Line Inventory'!S657="Lead",S657="Unknown SL")),"Tier 2",IF('Service Line Inventory'!S657="GRR","Tier 3",IF((AND('Service Line Inventory'!M657='Dropdown Answer Key'!$B$25,'Service Line Inventory'!Q657='Dropdown Answer Key'!$M$25,O657='Dropdown Answer Key'!$G$27,'Service Line Inventory'!P657='Dropdown Answer Key'!$J$27,S657="Non Lead")),"Tier 4",IF((AND('Service Line Inventory'!M657='Dropdown Answer Key'!$B$25,'Service Line Inventory'!Q657='Dropdown Answer Key'!$M$25,O657='Dropdown Answer Key'!$G$27,S657="Non Lead")),"Tier 4",IF((AND('Service Line Inventory'!M657='Dropdown Answer Key'!$B$25,'Service Line Inventory'!Q657='Dropdown Answer Key'!$M$25,'Service Line Inventory'!P657='Dropdown Answer Key'!$J$27,S657="Non Lead")),"Tier 4","Tier 5"))))))))</f>
        <v>BLANK</v>
      </c>
      <c r="U657" s="123" t="str">
        <f t="shared" si="41"/>
        <v>ERROR</v>
      </c>
      <c r="V657" s="122" t="str">
        <f t="shared" si="42"/>
        <v>ERROR</v>
      </c>
      <c r="W657" s="122" t="str">
        <f t="shared" si="43"/>
        <v>NO</v>
      </c>
      <c r="X657" s="116"/>
      <c r="Y657" s="105"/>
      <c r="Z657" s="85"/>
    </row>
    <row r="658" spans="1:26" x14ac:dyDescent="0.25">
      <c r="A658" s="80"/>
      <c r="B658" s="80"/>
      <c r="C658" s="111"/>
      <c r="D658" s="81"/>
      <c r="E658" s="111"/>
      <c r="F658" s="111"/>
      <c r="G658" s="113"/>
      <c r="H658" s="101"/>
      <c r="I658" s="81"/>
      <c r="J658" s="82"/>
      <c r="K658" s="81"/>
      <c r="L658" s="101" t="str">
        <f t="shared" si="40"/>
        <v>ERROR</v>
      </c>
      <c r="M658" s="117"/>
      <c r="N658" s="81"/>
      <c r="O658" s="81"/>
      <c r="P658" s="81"/>
      <c r="Q658" s="80"/>
      <c r="R658" s="81"/>
      <c r="S658" s="106" t="str">
        <f>IF(OR(B658="",$C$3="",$G$3=""),"ERROR",IF(AND(B658='Dropdown Answer Key'!$B$12,OR(E658="Lead",E658="U, May have L",E658="COM",E658="")),"Lead",IF(AND(B658='Dropdown Answer Key'!$B$12,OR(AND(E658="GALV",H658="Y"),AND(E658="GALV",H658="UN"),AND(E658="GALV",H658=""))),"GRR",IF(AND(B658='Dropdown Answer Key'!$B$12,E658="Unknown"),"Unknown SL",IF(AND(B658='Dropdown Answer Key'!$B$13,OR(F658="Lead",F658="U, May have L",F658="COM",F658="")),"Lead",IF(AND(B658='Dropdown Answer Key'!$B$13,OR(AND(F658="GALV",H658="Y"),AND(F658="GALV",H658="UN"),AND(F658="GALV",H658=""))),"GRR",IF(AND(B658='Dropdown Answer Key'!$B$13,F658="Unknown"),"Unknown SL",IF(AND(B658='Dropdown Answer Key'!$B$14,OR(E658="Lead",E658="U, May have L",E658="COM",E658="")),"Lead",IF(AND(B658='Dropdown Answer Key'!$B$14,OR(F658="Lead",F658="U, May have L",F658="COM",F658="")),"Lead",IF(AND(B658='Dropdown Answer Key'!$B$14,OR(AND(E658="GALV",H658="Y"),AND(E658="GALV",H658="UN"),AND(E658="GALV",H658=""),AND(F658="GALV",H658="Y"),AND(F658="GALV",H658="UN"),AND(F658="GALV",H658=""),AND(F658="GALV",I658="Y"),AND(F658="GALV",I658="UN"),AND(F658="GALV",I658=""))),"GRR",IF(AND(B658='Dropdown Answer Key'!$B$14,OR(E658="Unknown",F658="Unknown")),"Unknown SL","Non Lead")))))))))))</f>
        <v>ERROR</v>
      </c>
      <c r="T658" s="83" t="str">
        <f>IF(OR(M658="",Q658="",S658="ERROR"),"BLANK",IF((AND(M658='Dropdown Answer Key'!$B$25,OR('Service Line Inventory'!S658="Lead",S658="Unknown SL"))),"Tier 1",IF(AND('Service Line Inventory'!M658='Dropdown Answer Key'!$B$26,OR('Service Line Inventory'!S658="Lead",S658="Unknown SL")),"Tier 2",IF(AND('Service Line Inventory'!M658='Dropdown Answer Key'!$B$27,OR('Service Line Inventory'!S658="Lead",S658="Unknown SL")),"Tier 2",IF('Service Line Inventory'!S658="GRR","Tier 3",IF((AND('Service Line Inventory'!M658='Dropdown Answer Key'!$B$25,'Service Line Inventory'!Q658='Dropdown Answer Key'!$M$25,O658='Dropdown Answer Key'!$G$27,'Service Line Inventory'!P658='Dropdown Answer Key'!$J$27,S658="Non Lead")),"Tier 4",IF((AND('Service Line Inventory'!M658='Dropdown Answer Key'!$B$25,'Service Line Inventory'!Q658='Dropdown Answer Key'!$M$25,O658='Dropdown Answer Key'!$G$27,S658="Non Lead")),"Tier 4",IF((AND('Service Line Inventory'!M658='Dropdown Answer Key'!$B$25,'Service Line Inventory'!Q658='Dropdown Answer Key'!$M$25,'Service Line Inventory'!P658='Dropdown Answer Key'!$J$27,S658="Non Lead")),"Tier 4","Tier 5"))))))))</f>
        <v>BLANK</v>
      </c>
      <c r="U658" s="109" t="str">
        <f t="shared" si="41"/>
        <v>ERROR</v>
      </c>
      <c r="V658" s="83" t="str">
        <f t="shared" si="42"/>
        <v>ERROR</v>
      </c>
      <c r="W658" s="83" t="str">
        <f t="shared" si="43"/>
        <v>NO</v>
      </c>
      <c r="X658" s="115"/>
      <c r="Y658" s="84"/>
      <c r="Z658" s="85"/>
    </row>
    <row r="659" spans="1:26" x14ac:dyDescent="0.25">
      <c r="A659" s="89"/>
      <c r="B659" s="90"/>
      <c r="C659" s="112"/>
      <c r="D659" s="90"/>
      <c r="E659" s="112"/>
      <c r="F659" s="112"/>
      <c r="G659" s="114"/>
      <c r="H659" s="102"/>
      <c r="I659" s="90"/>
      <c r="J659" s="91"/>
      <c r="K659" s="90"/>
      <c r="L659" s="102" t="str">
        <f t="shared" si="40"/>
        <v>ERROR</v>
      </c>
      <c r="M659" s="118"/>
      <c r="N659" s="90"/>
      <c r="O659" s="90"/>
      <c r="P659" s="90"/>
      <c r="Q659" s="89"/>
      <c r="R659" s="90"/>
      <c r="S659" s="121" t="str">
        <f>IF(OR(B659="",$C$3="",$G$3=""),"ERROR",IF(AND(B659='Dropdown Answer Key'!$B$12,OR(E659="Lead",E659="U, May have L",E659="COM",E659="")),"Lead",IF(AND(B659='Dropdown Answer Key'!$B$12,OR(AND(E659="GALV",H659="Y"),AND(E659="GALV",H659="UN"),AND(E659="GALV",H659=""))),"GRR",IF(AND(B659='Dropdown Answer Key'!$B$12,E659="Unknown"),"Unknown SL",IF(AND(B659='Dropdown Answer Key'!$B$13,OR(F659="Lead",F659="U, May have L",F659="COM",F659="")),"Lead",IF(AND(B659='Dropdown Answer Key'!$B$13,OR(AND(F659="GALV",H659="Y"),AND(F659="GALV",H659="UN"),AND(F659="GALV",H659=""))),"GRR",IF(AND(B659='Dropdown Answer Key'!$B$13,F659="Unknown"),"Unknown SL",IF(AND(B659='Dropdown Answer Key'!$B$14,OR(E659="Lead",E659="U, May have L",E659="COM",E659="")),"Lead",IF(AND(B659='Dropdown Answer Key'!$B$14,OR(F659="Lead",F659="U, May have L",F659="COM",F659="")),"Lead",IF(AND(B659='Dropdown Answer Key'!$B$14,OR(AND(E659="GALV",H659="Y"),AND(E659="GALV",H659="UN"),AND(E659="GALV",H659=""),AND(F659="GALV",H659="Y"),AND(F659="GALV",H659="UN"),AND(F659="GALV",H659=""),AND(F659="GALV",I659="Y"),AND(F659="GALV",I659="UN"),AND(F659="GALV",I659=""))),"GRR",IF(AND(B659='Dropdown Answer Key'!$B$14,OR(E659="Unknown",F659="Unknown")),"Unknown SL","Non Lead")))))))))))</f>
        <v>ERROR</v>
      </c>
      <c r="T659" s="122" t="str">
        <f>IF(OR(M659="",Q659="",S659="ERROR"),"BLANK",IF((AND(M659='Dropdown Answer Key'!$B$25,OR('Service Line Inventory'!S659="Lead",S659="Unknown SL"))),"Tier 1",IF(AND('Service Line Inventory'!M659='Dropdown Answer Key'!$B$26,OR('Service Line Inventory'!S659="Lead",S659="Unknown SL")),"Tier 2",IF(AND('Service Line Inventory'!M659='Dropdown Answer Key'!$B$27,OR('Service Line Inventory'!S659="Lead",S659="Unknown SL")),"Tier 2",IF('Service Line Inventory'!S659="GRR","Tier 3",IF((AND('Service Line Inventory'!M659='Dropdown Answer Key'!$B$25,'Service Line Inventory'!Q659='Dropdown Answer Key'!$M$25,O659='Dropdown Answer Key'!$G$27,'Service Line Inventory'!P659='Dropdown Answer Key'!$J$27,S659="Non Lead")),"Tier 4",IF((AND('Service Line Inventory'!M659='Dropdown Answer Key'!$B$25,'Service Line Inventory'!Q659='Dropdown Answer Key'!$M$25,O659='Dropdown Answer Key'!$G$27,S659="Non Lead")),"Tier 4",IF((AND('Service Line Inventory'!M659='Dropdown Answer Key'!$B$25,'Service Line Inventory'!Q659='Dropdown Answer Key'!$M$25,'Service Line Inventory'!P659='Dropdown Answer Key'!$J$27,S659="Non Lead")),"Tier 4","Tier 5"))))))))</f>
        <v>BLANK</v>
      </c>
      <c r="U659" s="123" t="str">
        <f t="shared" si="41"/>
        <v>ERROR</v>
      </c>
      <c r="V659" s="122" t="str">
        <f t="shared" si="42"/>
        <v>ERROR</v>
      </c>
      <c r="W659" s="122" t="str">
        <f t="shared" si="43"/>
        <v>NO</v>
      </c>
      <c r="X659" s="116"/>
      <c r="Y659" s="105"/>
      <c r="Z659" s="85"/>
    </row>
    <row r="660" spans="1:26" x14ac:dyDescent="0.25">
      <c r="A660" s="80"/>
      <c r="B660" s="80"/>
      <c r="C660" s="111"/>
      <c r="D660" s="81"/>
      <c r="E660" s="111"/>
      <c r="F660" s="111"/>
      <c r="G660" s="113"/>
      <c r="H660" s="101"/>
      <c r="I660" s="81"/>
      <c r="J660" s="82"/>
      <c r="K660" s="81"/>
      <c r="L660" s="101" t="str">
        <f t="shared" si="40"/>
        <v>ERROR</v>
      </c>
      <c r="M660" s="117"/>
      <c r="N660" s="81"/>
      <c r="O660" s="81"/>
      <c r="P660" s="81"/>
      <c r="Q660" s="80"/>
      <c r="R660" s="81"/>
      <c r="S660" s="106" t="str">
        <f>IF(OR(B660="",$C$3="",$G$3=""),"ERROR",IF(AND(B660='Dropdown Answer Key'!$B$12,OR(E660="Lead",E660="U, May have L",E660="COM",E660="")),"Lead",IF(AND(B660='Dropdown Answer Key'!$B$12,OR(AND(E660="GALV",H660="Y"),AND(E660="GALV",H660="UN"),AND(E660="GALV",H660=""))),"GRR",IF(AND(B660='Dropdown Answer Key'!$B$12,E660="Unknown"),"Unknown SL",IF(AND(B660='Dropdown Answer Key'!$B$13,OR(F660="Lead",F660="U, May have L",F660="COM",F660="")),"Lead",IF(AND(B660='Dropdown Answer Key'!$B$13,OR(AND(F660="GALV",H660="Y"),AND(F660="GALV",H660="UN"),AND(F660="GALV",H660=""))),"GRR",IF(AND(B660='Dropdown Answer Key'!$B$13,F660="Unknown"),"Unknown SL",IF(AND(B660='Dropdown Answer Key'!$B$14,OR(E660="Lead",E660="U, May have L",E660="COM",E660="")),"Lead",IF(AND(B660='Dropdown Answer Key'!$B$14,OR(F660="Lead",F660="U, May have L",F660="COM",F660="")),"Lead",IF(AND(B660='Dropdown Answer Key'!$B$14,OR(AND(E660="GALV",H660="Y"),AND(E660="GALV",H660="UN"),AND(E660="GALV",H660=""),AND(F660="GALV",H660="Y"),AND(F660="GALV",H660="UN"),AND(F660="GALV",H660=""),AND(F660="GALV",I660="Y"),AND(F660="GALV",I660="UN"),AND(F660="GALV",I660=""))),"GRR",IF(AND(B660='Dropdown Answer Key'!$B$14,OR(E660="Unknown",F660="Unknown")),"Unknown SL","Non Lead")))))))))))</f>
        <v>ERROR</v>
      </c>
      <c r="T660" s="83" t="str">
        <f>IF(OR(M660="",Q660="",S660="ERROR"),"BLANK",IF((AND(M660='Dropdown Answer Key'!$B$25,OR('Service Line Inventory'!S660="Lead",S660="Unknown SL"))),"Tier 1",IF(AND('Service Line Inventory'!M660='Dropdown Answer Key'!$B$26,OR('Service Line Inventory'!S660="Lead",S660="Unknown SL")),"Tier 2",IF(AND('Service Line Inventory'!M660='Dropdown Answer Key'!$B$27,OR('Service Line Inventory'!S660="Lead",S660="Unknown SL")),"Tier 2",IF('Service Line Inventory'!S660="GRR","Tier 3",IF((AND('Service Line Inventory'!M660='Dropdown Answer Key'!$B$25,'Service Line Inventory'!Q660='Dropdown Answer Key'!$M$25,O660='Dropdown Answer Key'!$G$27,'Service Line Inventory'!P660='Dropdown Answer Key'!$J$27,S660="Non Lead")),"Tier 4",IF((AND('Service Line Inventory'!M660='Dropdown Answer Key'!$B$25,'Service Line Inventory'!Q660='Dropdown Answer Key'!$M$25,O660='Dropdown Answer Key'!$G$27,S660="Non Lead")),"Tier 4",IF((AND('Service Line Inventory'!M660='Dropdown Answer Key'!$B$25,'Service Line Inventory'!Q660='Dropdown Answer Key'!$M$25,'Service Line Inventory'!P660='Dropdown Answer Key'!$J$27,S660="Non Lead")),"Tier 4","Tier 5"))))))))</f>
        <v>BLANK</v>
      </c>
      <c r="U660" s="109" t="str">
        <f t="shared" si="41"/>
        <v>ERROR</v>
      </c>
      <c r="V660" s="83" t="str">
        <f t="shared" si="42"/>
        <v>ERROR</v>
      </c>
      <c r="W660" s="83" t="str">
        <f t="shared" si="43"/>
        <v>NO</v>
      </c>
      <c r="X660" s="115"/>
      <c r="Y660" s="84"/>
      <c r="Z660" s="85"/>
    </row>
    <row r="661" spans="1:26" x14ac:dyDescent="0.25">
      <c r="A661" s="89"/>
      <c r="B661" s="90"/>
      <c r="C661" s="112"/>
      <c r="D661" s="90"/>
      <c r="E661" s="112"/>
      <c r="F661" s="112"/>
      <c r="G661" s="114"/>
      <c r="H661" s="102"/>
      <c r="I661" s="90"/>
      <c r="J661" s="91"/>
      <c r="K661" s="90"/>
      <c r="L661" s="102" t="str">
        <f t="shared" si="40"/>
        <v>ERROR</v>
      </c>
      <c r="M661" s="118"/>
      <c r="N661" s="90"/>
      <c r="O661" s="90"/>
      <c r="P661" s="90"/>
      <c r="Q661" s="89"/>
      <c r="R661" s="90"/>
      <c r="S661" s="121" t="str">
        <f>IF(OR(B661="",$C$3="",$G$3=""),"ERROR",IF(AND(B661='Dropdown Answer Key'!$B$12,OR(E661="Lead",E661="U, May have L",E661="COM",E661="")),"Lead",IF(AND(B661='Dropdown Answer Key'!$B$12,OR(AND(E661="GALV",H661="Y"),AND(E661="GALV",H661="UN"),AND(E661="GALV",H661=""))),"GRR",IF(AND(B661='Dropdown Answer Key'!$B$12,E661="Unknown"),"Unknown SL",IF(AND(B661='Dropdown Answer Key'!$B$13,OR(F661="Lead",F661="U, May have L",F661="COM",F661="")),"Lead",IF(AND(B661='Dropdown Answer Key'!$B$13,OR(AND(F661="GALV",H661="Y"),AND(F661="GALV",H661="UN"),AND(F661="GALV",H661=""))),"GRR",IF(AND(B661='Dropdown Answer Key'!$B$13,F661="Unknown"),"Unknown SL",IF(AND(B661='Dropdown Answer Key'!$B$14,OR(E661="Lead",E661="U, May have L",E661="COM",E661="")),"Lead",IF(AND(B661='Dropdown Answer Key'!$B$14,OR(F661="Lead",F661="U, May have L",F661="COM",F661="")),"Lead",IF(AND(B661='Dropdown Answer Key'!$B$14,OR(AND(E661="GALV",H661="Y"),AND(E661="GALV",H661="UN"),AND(E661="GALV",H661=""),AND(F661="GALV",H661="Y"),AND(F661="GALV",H661="UN"),AND(F661="GALV",H661=""),AND(F661="GALV",I661="Y"),AND(F661="GALV",I661="UN"),AND(F661="GALV",I661=""))),"GRR",IF(AND(B661='Dropdown Answer Key'!$B$14,OR(E661="Unknown",F661="Unknown")),"Unknown SL","Non Lead")))))))))))</f>
        <v>ERROR</v>
      </c>
      <c r="T661" s="122" t="str">
        <f>IF(OR(M661="",Q661="",S661="ERROR"),"BLANK",IF((AND(M661='Dropdown Answer Key'!$B$25,OR('Service Line Inventory'!S661="Lead",S661="Unknown SL"))),"Tier 1",IF(AND('Service Line Inventory'!M661='Dropdown Answer Key'!$B$26,OR('Service Line Inventory'!S661="Lead",S661="Unknown SL")),"Tier 2",IF(AND('Service Line Inventory'!M661='Dropdown Answer Key'!$B$27,OR('Service Line Inventory'!S661="Lead",S661="Unknown SL")),"Tier 2",IF('Service Line Inventory'!S661="GRR","Tier 3",IF((AND('Service Line Inventory'!M661='Dropdown Answer Key'!$B$25,'Service Line Inventory'!Q661='Dropdown Answer Key'!$M$25,O661='Dropdown Answer Key'!$G$27,'Service Line Inventory'!P661='Dropdown Answer Key'!$J$27,S661="Non Lead")),"Tier 4",IF((AND('Service Line Inventory'!M661='Dropdown Answer Key'!$B$25,'Service Line Inventory'!Q661='Dropdown Answer Key'!$M$25,O661='Dropdown Answer Key'!$G$27,S661="Non Lead")),"Tier 4",IF((AND('Service Line Inventory'!M661='Dropdown Answer Key'!$B$25,'Service Line Inventory'!Q661='Dropdown Answer Key'!$M$25,'Service Line Inventory'!P661='Dropdown Answer Key'!$J$27,S661="Non Lead")),"Tier 4","Tier 5"))))))))</f>
        <v>BLANK</v>
      </c>
      <c r="U661" s="123" t="str">
        <f t="shared" si="41"/>
        <v>ERROR</v>
      </c>
      <c r="V661" s="122" t="str">
        <f t="shared" si="42"/>
        <v>ERROR</v>
      </c>
      <c r="W661" s="122" t="str">
        <f t="shared" si="43"/>
        <v>NO</v>
      </c>
      <c r="X661" s="116"/>
      <c r="Y661" s="105"/>
      <c r="Z661" s="85"/>
    </row>
    <row r="662" spans="1:26" x14ac:dyDescent="0.25">
      <c r="A662" s="80"/>
      <c r="B662" s="80"/>
      <c r="C662" s="111"/>
      <c r="D662" s="81"/>
      <c r="E662" s="111"/>
      <c r="F662" s="111"/>
      <c r="G662" s="113"/>
      <c r="H662" s="101"/>
      <c r="I662" s="81"/>
      <c r="J662" s="82"/>
      <c r="K662" s="81"/>
      <c r="L662" s="101" t="str">
        <f t="shared" si="40"/>
        <v>ERROR</v>
      </c>
      <c r="M662" s="117"/>
      <c r="N662" s="81"/>
      <c r="O662" s="81"/>
      <c r="P662" s="81"/>
      <c r="Q662" s="80"/>
      <c r="R662" s="81"/>
      <c r="S662" s="106" t="str">
        <f>IF(OR(B662="",$C$3="",$G$3=""),"ERROR",IF(AND(B662='Dropdown Answer Key'!$B$12,OR(E662="Lead",E662="U, May have L",E662="COM",E662="")),"Lead",IF(AND(B662='Dropdown Answer Key'!$B$12,OR(AND(E662="GALV",H662="Y"),AND(E662="GALV",H662="UN"),AND(E662="GALV",H662=""))),"GRR",IF(AND(B662='Dropdown Answer Key'!$B$12,E662="Unknown"),"Unknown SL",IF(AND(B662='Dropdown Answer Key'!$B$13,OR(F662="Lead",F662="U, May have L",F662="COM",F662="")),"Lead",IF(AND(B662='Dropdown Answer Key'!$B$13,OR(AND(F662="GALV",H662="Y"),AND(F662="GALV",H662="UN"),AND(F662="GALV",H662=""))),"GRR",IF(AND(B662='Dropdown Answer Key'!$B$13,F662="Unknown"),"Unknown SL",IF(AND(B662='Dropdown Answer Key'!$B$14,OR(E662="Lead",E662="U, May have L",E662="COM",E662="")),"Lead",IF(AND(B662='Dropdown Answer Key'!$B$14,OR(F662="Lead",F662="U, May have L",F662="COM",F662="")),"Lead",IF(AND(B662='Dropdown Answer Key'!$B$14,OR(AND(E662="GALV",H662="Y"),AND(E662="GALV",H662="UN"),AND(E662="GALV",H662=""),AND(F662="GALV",H662="Y"),AND(F662="GALV",H662="UN"),AND(F662="GALV",H662=""),AND(F662="GALV",I662="Y"),AND(F662="GALV",I662="UN"),AND(F662="GALV",I662=""))),"GRR",IF(AND(B662='Dropdown Answer Key'!$B$14,OR(E662="Unknown",F662="Unknown")),"Unknown SL","Non Lead")))))))))))</f>
        <v>ERROR</v>
      </c>
      <c r="T662" s="83" t="str">
        <f>IF(OR(M662="",Q662="",S662="ERROR"),"BLANK",IF((AND(M662='Dropdown Answer Key'!$B$25,OR('Service Line Inventory'!S662="Lead",S662="Unknown SL"))),"Tier 1",IF(AND('Service Line Inventory'!M662='Dropdown Answer Key'!$B$26,OR('Service Line Inventory'!S662="Lead",S662="Unknown SL")),"Tier 2",IF(AND('Service Line Inventory'!M662='Dropdown Answer Key'!$B$27,OR('Service Line Inventory'!S662="Lead",S662="Unknown SL")),"Tier 2",IF('Service Line Inventory'!S662="GRR","Tier 3",IF((AND('Service Line Inventory'!M662='Dropdown Answer Key'!$B$25,'Service Line Inventory'!Q662='Dropdown Answer Key'!$M$25,O662='Dropdown Answer Key'!$G$27,'Service Line Inventory'!P662='Dropdown Answer Key'!$J$27,S662="Non Lead")),"Tier 4",IF((AND('Service Line Inventory'!M662='Dropdown Answer Key'!$B$25,'Service Line Inventory'!Q662='Dropdown Answer Key'!$M$25,O662='Dropdown Answer Key'!$G$27,S662="Non Lead")),"Tier 4",IF((AND('Service Line Inventory'!M662='Dropdown Answer Key'!$B$25,'Service Line Inventory'!Q662='Dropdown Answer Key'!$M$25,'Service Line Inventory'!P662='Dropdown Answer Key'!$J$27,S662="Non Lead")),"Tier 4","Tier 5"))))))))</f>
        <v>BLANK</v>
      </c>
      <c r="U662" s="109" t="str">
        <f t="shared" si="41"/>
        <v>ERROR</v>
      </c>
      <c r="V662" s="83" t="str">
        <f t="shared" si="42"/>
        <v>ERROR</v>
      </c>
      <c r="W662" s="83" t="str">
        <f t="shared" si="43"/>
        <v>NO</v>
      </c>
      <c r="X662" s="115"/>
      <c r="Y662" s="84"/>
      <c r="Z662" s="85"/>
    </row>
    <row r="663" spans="1:26" x14ac:dyDescent="0.25">
      <c r="A663" s="89"/>
      <c r="B663" s="90"/>
      <c r="C663" s="112"/>
      <c r="D663" s="90"/>
      <c r="E663" s="112"/>
      <c r="F663" s="112"/>
      <c r="G663" s="114"/>
      <c r="H663" s="102"/>
      <c r="I663" s="90"/>
      <c r="J663" s="91"/>
      <c r="K663" s="90"/>
      <c r="L663" s="102" t="str">
        <f t="shared" si="40"/>
        <v>ERROR</v>
      </c>
      <c r="M663" s="118"/>
      <c r="N663" s="90"/>
      <c r="O663" s="90"/>
      <c r="P663" s="90"/>
      <c r="Q663" s="89"/>
      <c r="R663" s="90"/>
      <c r="S663" s="121" t="str">
        <f>IF(OR(B663="",$C$3="",$G$3=""),"ERROR",IF(AND(B663='Dropdown Answer Key'!$B$12,OR(E663="Lead",E663="U, May have L",E663="COM",E663="")),"Lead",IF(AND(B663='Dropdown Answer Key'!$B$12,OR(AND(E663="GALV",H663="Y"),AND(E663="GALV",H663="UN"),AND(E663="GALV",H663=""))),"GRR",IF(AND(B663='Dropdown Answer Key'!$B$12,E663="Unknown"),"Unknown SL",IF(AND(B663='Dropdown Answer Key'!$B$13,OR(F663="Lead",F663="U, May have L",F663="COM",F663="")),"Lead",IF(AND(B663='Dropdown Answer Key'!$B$13,OR(AND(F663="GALV",H663="Y"),AND(F663="GALV",H663="UN"),AND(F663="GALV",H663=""))),"GRR",IF(AND(B663='Dropdown Answer Key'!$B$13,F663="Unknown"),"Unknown SL",IF(AND(B663='Dropdown Answer Key'!$B$14,OR(E663="Lead",E663="U, May have L",E663="COM",E663="")),"Lead",IF(AND(B663='Dropdown Answer Key'!$B$14,OR(F663="Lead",F663="U, May have L",F663="COM",F663="")),"Lead",IF(AND(B663='Dropdown Answer Key'!$B$14,OR(AND(E663="GALV",H663="Y"),AND(E663="GALV",H663="UN"),AND(E663="GALV",H663=""),AND(F663="GALV",H663="Y"),AND(F663="GALV",H663="UN"),AND(F663="GALV",H663=""),AND(F663="GALV",I663="Y"),AND(F663="GALV",I663="UN"),AND(F663="GALV",I663=""))),"GRR",IF(AND(B663='Dropdown Answer Key'!$B$14,OR(E663="Unknown",F663="Unknown")),"Unknown SL","Non Lead")))))))))))</f>
        <v>ERROR</v>
      </c>
      <c r="T663" s="122" t="str">
        <f>IF(OR(M663="",Q663="",S663="ERROR"),"BLANK",IF((AND(M663='Dropdown Answer Key'!$B$25,OR('Service Line Inventory'!S663="Lead",S663="Unknown SL"))),"Tier 1",IF(AND('Service Line Inventory'!M663='Dropdown Answer Key'!$B$26,OR('Service Line Inventory'!S663="Lead",S663="Unknown SL")),"Tier 2",IF(AND('Service Line Inventory'!M663='Dropdown Answer Key'!$B$27,OR('Service Line Inventory'!S663="Lead",S663="Unknown SL")),"Tier 2",IF('Service Line Inventory'!S663="GRR","Tier 3",IF((AND('Service Line Inventory'!M663='Dropdown Answer Key'!$B$25,'Service Line Inventory'!Q663='Dropdown Answer Key'!$M$25,O663='Dropdown Answer Key'!$G$27,'Service Line Inventory'!P663='Dropdown Answer Key'!$J$27,S663="Non Lead")),"Tier 4",IF((AND('Service Line Inventory'!M663='Dropdown Answer Key'!$B$25,'Service Line Inventory'!Q663='Dropdown Answer Key'!$M$25,O663='Dropdown Answer Key'!$G$27,S663="Non Lead")),"Tier 4",IF((AND('Service Line Inventory'!M663='Dropdown Answer Key'!$B$25,'Service Line Inventory'!Q663='Dropdown Answer Key'!$M$25,'Service Line Inventory'!P663='Dropdown Answer Key'!$J$27,S663="Non Lead")),"Tier 4","Tier 5"))))))))</f>
        <v>BLANK</v>
      </c>
      <c r="U663" s="123" t="str">
        <f t="shared" si="41"/>
        <v>ERROR</v>
      </c>
      <c r="V663" s="122" t="str">
        <f t="shared" si="42"/>
        <v>ERROR</v>
      </c>
      <c r="W663" s="122" t="str">
        <f t="shared" si="43"/>
        <v>NO</v>
      </c>
      <c r="X663" s="116"/>
      <c r="Y663" s="105"/>
      <c r="Z663" s="85"/>
    </row>
    <row r="664" spans="1:26" x14ac:dyDescent="0.25">
      <c r="A664" s="80"/>
      <c r="B664" s="80"/>
      <c r="C664" s="111"/>
      <c r="D664" s="81"/>
      <c r="E664" s="111"/>
      <c r="F664" s="111"/>
      <c r="G664" s="113"/>
      <c r="H664" s="101"/>
      <c r="I664" s="81"/>
      <c r="J664" s="82"/>
      <c r="K664" s="81"/>
      <c r="L664" s="101" t="str">
        <f t="shared" si="40"/>
        <v>ERROR</v>
      </c>
      <c r="M664" s="117"/>
      <c r="N664" s="81"/>
      <c r="O664" s="81"/>
      <c r="P664" s="81"/>
      <c r="Q664" s="80"/>
      <c r="R664" s="81"/>
      <c r="S664" s="106" t="str">
        <f>IF(OR(B664="",$C$3="",$G$3=""),"ERROR",IF(AND(B664='Dropdown Answer Key'!$B$12,OR(E664="Lead",E664="U, May have L",E664="COM",E664="")),"Lead",IF(AND(B664='Dropdown Answer Key'!$B$12,OR(AND(E664="GALV",H664="Y"),AND(E664="GALV",H664="UN"),AND(E664="GALV",H664=""))),"GRR",IF(AND(B664='Dropdown Answer Key'!$B$12,E664="Unknown"),"Unknown SL",IF(AND(B664='Dropdown Answer Key'!$B$13,OR(F664="Lead",F664="U, May have L",F664="COM",F664="")),"Lead",IF(AND(B664='Dropdown Answer Key'!$B$13,OR(AND(F664="GALV",H664="Y"),AND(F664="GALV",H664="UN"),AND(F664="GALV",H664=""))),"GRR",IF(AND(B664='Dropdown Answer Key'!$B$13,F664="Unknown"),"Unknown SL",IF(AND(B664='Dropdown Answer Key'!$B$14,OR(E664="Lead",E664="U, May have L",E664="COM",E664="")),"Lead",IF(AND(B664='Dropdown Answer Key'!$B$14,OR(F664="Lead",F664="U, May have L",F664="COM",F664="")),"Lead",IF(AND(B664='Dropdown Answer Key'!$B$14,OR(AND(E664="GALV",H664="Y"),AND(E664="GALV",H664="UN"),AND(E664="GALV",H664=""),AND(F664="GALV",H664="Y"),AND(F664="GALV",H664="UN"),AND(F664="GALV",H664=""),AND(F664="GALV",I664="Y"),AND(F664="GALV",I664="UN"),AND(F664="GALV",I664=""))),"GRR",IF(AND(B664='Dropdown Answer Key'!$B$14,OR(E664="Unknown",F664="Unknown")),"Unknown SL","Non Lead")))))))))))</f>
        <v>ERROR</v>
      </c>
      <c r="T664" s="83" t="str">
        <f>IF(OR(M664="",Q664="",S664="ERROR"),"BLANK",IF((AND(M664='Dropdown Answer Key'!$B$25,OR('Service Line Inventory'!S664="Lead",S664="Unknown SL"))),"Tier 1",IF(AND('Service Line Inventory'!M664='Dropdown Answer Key'!$B$26,OR('Service Line Inventory'!S664="Lead",S664="Unknown SL")),"Tier 2",IF(AND('Service Line Inventory'!M664='Dropdown Answer Key'!$B$27,OR('Service Line Inventory'!S664="Lead",S664="Unknown SL")),"Tier 2",IF('Service Line Inventory'!S664="GRR","Tier 3",IF((AND('Service Line Inventory'!M664='Dropdown Answer Key'!$B$25,'Service Line Inventory'!Q664='Dropdown Answer Key'!$M$25,O664='Dropdown Answer Key'!$G$27,'Service Line Inventory'!P664='Dropdown Answer Key'!$J$27,S664="Non Lead")),"Tier 4",IF((AND('Service Line Inventory'!M664='Dropdown Answer Key'!$B$25,'Service Line Inventory'!Q664='Dropdown Answer Key'!$M$25,O664='Dropdown Answer Key'!$G$27,S664="Non Lead")),"Tier 4",IF((AND('Service Line Inventory'!M664='Dropdown Answer Key'!$B$25,'Service Line Inventory'!Q664='Dropdown Answer Key'!$M$25,'Service Line Inventory'!P664='Dropdown Answer Key'!$J$27,S664="Non Lead")),"Tier 4","Tier 5"))))))))</f>
        <v>BLANK</v>
      </c>
      <c r="U664" s="109" t="str">
        <f t="shared" si="41"/>
        <v>ERROR</v>
      </c>
      <c r="V664" s="83" t="str">
        <f t="shared" si="42"/>
        <v>ERROR</v>
      </c>
      <c r="W664" s="83" t="str">
        <f t="shared" si="43"/>
        <v>NO</v>
      </c>
      <c r="X664" s="115"/>
      <c r="Y664" s="84"/>
      <c r="Z664" s="85"/>
    </row>
    <row r="665" spans="1:26" x14ac:dyDescent="0.25">
      <c r="A665" s="89"/>
      <c r="B665" s="90"/>
      <c r="C665" s="112"/>
      <c r="D665" s="90"/>
      <c r="E665" s="112"/>
      <c r="F665" s="112"/>
      <c r="G665" s="114"/>
      <c r="H665" s="102"/>
      <c r="I665" s="90"/>
      <c r="J665" s="91"/>
      <c r="K665" s="90"/>
      <c r="L665" s="102" t="str">
        <f t="shared" si="40"/>
        <v>ERROR</v>
      </c>
      <c r="M665" s="118"/>
      <c r="N665" s="90"/>
      <c r="O665" s="90"/>
      <c r="P665" s="90"/>
      <c r="Q665" s="89"/>
      <c r="R665" s="90"/>
      <c r="S665" s="121" t="str">
        <f>IF(OR(B665="",$C$3="",$G$3=""),"ERROR",IF(AND(B665='Dropdown Answer Key'!$B$12,OR(E665="Lead",E665="U, May have L",E665="COM",E665="")),"Lead",IF(AND(B665='Dropdown Answer Key'!$B$12,OR(AND(E665="GALV",H665="Y"),AND(E665="GALV",H665="UN"),AND(E665="GALV",H665=""))),"GRR",IF(AND(B665='Dropdown Answer Key'!$B$12,E665="Unknown"),"Unknown SL",IF(AND(B665='Dropdown Answer Key'!$B$13,OR(F665="Lead",F665="U, May have L",F665="COM",F665="")),"Lead",IF(AND(B665='Dropdown Answer Key'!$B$13,OR(AND(F665="GALV",H665="Y"),AND(F665="GALV",H665="UN"),AND(F665="GALV",H665=""))),"GRR",IF(AND(B665='Dropdown Answer Key'!$B$13,F665="Unknown"),"Unknown SL",IF(AND(B665='Dropdown Answer Key'!$B$14,OR(E665="Lead",E665="U, May have L",E665="COM",E665="")),"Lead",IF(AND(B665='Dropdown Answer Key'!$B$14,OR(F665="Lead",F665="U, May have L",F665="COM",F665="")),"Lead",IF(AND(B665='Dropdown Answer Key'!$B$14,OR(AND(E665="GALV",H665="Y"),AND(E665="GALV",H665="UN"),AND(E665="GALV",H665=""),AND(F665="GALV",H665="Y"),AND(F665="GALV",H665="UN"),AND(F665="GALV",H665=""),AND(F665="GALV",I665="Y"),AND(F665="GALV",I665="UN"),AND(F665="GALV",I665=""))),"GRR",IF(AND(B665='Dropdown Answer Key'!$B$14,OR(E665="Unknown",F665="Unknown")),"Unknown SL","Non Lead")))))))))))</f>
        <v>ERROR</v>
      </c>
      <c r="T665" s="122" t="str">
        <f>IF(OR(M665="",Q665="",S665="ERROR"),"BLANK",IF((AND(M665='Dropdown Answer Key'!$B$25,OR('Service Line Inventory'!S665="Lead",S665="Unknown SL"))),"Tier 1",IF(AND('Service Line Inventory'!M665='Dropdown Answer Key'!$B$26,OR('Service Line Inventory'!S665="Lead",S665="Unknown SL")),"Tier 2",IF(AND('Service Line Inventory'!M665='Dropdown Answer Key'!$B$27,OR('Service Line Inventory'!S665="Lead",S665="Unknown SL")),"Tier 2",IF('Service Line Inventory'!S665="GRR","Tier 3",IF((AND('Service Line Inventory'!M665='Dropdown Answer Key'!$B$25,'Service Line Inventory'!Q665='Dropdown Answer Key'!$M$25,O665='Dropdown Answer Key'!$G$27,'Service Line Inventory'!P665='Dropdown Answer Key'!$J$27,S665="Non Lead")),"Tier 4",IF((AND('Service Line Inventory'!M665='Dropdown Answer Key'!$B$25,'Service Line Inventory'!Q665='Dropdown Answer Key'!$M$25,O665='Dropdown Answer Key'!$G$27,S665="Non Lead")),"Tier 4",IF((AND('Service Line Inventory'!M665='Dropdown Answer Key'!$B$25,'Service Line Inventory'!Q665='Dropdown Answer Key'!$M$25,'Service Line Inventory'!P665='Dropdown Answer Key'!$J$27,S665="Non Lead")),"Tier 4","Tier 5"))))))))</f>
        <v>BLANK</v>
      </c>
      <c r="U665" s="123" t="str">
        <f t="shared" si="41"/>
        <v>ERROR</v>
      </c>
      <c r="V665" s="122" t="str">
        <f t="shared" si="42"/>
        <v>ERROR</v>
      </c>
      <c r="W665" s="122" t="str">
        <f t="shared" si="43"/>
        <v>NO</v>
      </c>
      <c r="X665" s="116"/>
      <c r="Y665" s="105"/>
      <c r="Z665" s="85"/>
    </row>
    <row r="666" spans="1:26" x14ac:dyDescent="0.25">
      <c r="A666" s="80"/>
      <c r="B666" s="80"/>
      <c r="C666" s="111"/>
      <c r="D666" s="81"/>
      <c r="E666" s="111"/>
      <c r="F666" s="111"/>
      <c r="G666" s="113"/>
      <c r="H666" s="101"/>
      <c r="I666" s="81"/>
      <c r="J666" s="82"/>
      <c r="K666" s="81"/>
      <c r="L666" s="101" t="str">
        <f t="shared" si="40"/>
        <v>ERROR</v>
      </c>
      <c r="M666" s="117"/>
      <c r="N666" s="81"/>
      <c r="O666" s="81"/>
      <c r="P666" s="81"/>
      <c r="Q666" s="80"/>
      <c r="R666" s="81"/>
      <c r="S666" s="106" t="str">
        <f>IF(OR(B666="",$C$3="",$G$3=""),"ERROR",IF(AND(B666='Dropdown Answer Key'!$B$12,OR(E666="Lead",E666="U, May have L",E666="COM",E666="")),"Lead",IF(AND(B666='Dropdown Answer Key'!$B$12,OR(AND(E666="GALV",H666="Y"),AND(E666="GALV",H666="UN"),AND(E666="GALV",H666=""))),"GRR",IF(AND(B666='Dropdown Answer Key'!$B$12,E666="Unknown"),"Unknown SL",IF(AND(B666='Dropdown Answer Key'!$B$13,OR(F666="Lead",F666="U, May have L",F666="COM",F666="")),"Lead",IF(AND(B666='Dropdown Answer Key'!$B$13,OR(AND(F666="GALV",H666="Y"),AND(F666="GALV",H666="UN"),AND(F666="GALV",H666=""))),"GRR",IF(AND(B666='Dropdown Answer Key'!$B$13,F666="Unknown"),"Unknown SL",IF(AND(B666='Dropdown Answer Key'!$B$14,OR(E666="Lead",E666="U, May have L",E666="COM",E666="")),"Lead",IF(AND(B666='Dropdown Answer Key'!$B$14,OR(F666="Lead",F666="U, May have L",F666="COM",F666="")),"Lead",IF(AND(B666='Dropdown Answer Key'!$B$14,OR(AND(E666="GALV",H666="Y"),AND(E666="GALV",H666="UN"),AND(E666="GALV",H666=""),AND(F666="GALV",H666="Y"),AND(F666="GALV",H666="UN"),AND(F666="GALV",H666=""),AND(F666="GALV",I666="Y"),AND(F666="GALV",I666="UN"),AND(F666="GALV",I666=""))),"GRR",IF(AND(B666='Dropdown Answer Key'!$B$14,OR(E666="Unknown",F666="Unknown")),"Unknown SL","Non Lead")))))))))))</f>
        <v>ERROR</v>
      </c>
      <c r="T666" s="83" t="str">
        <f>IF(OR(M666="",Q666="",S666="ERROR"),"BLANK",IF((AND(M666='Dropdown Answer Key'!$B$25,OR('Service Line Inventory'!S666="Lead",S666="Unknown SL"))),"Tier 1",IF(AND('Service Line Inventory'!M666='Dropdown Answer Key'!$B$26,OR('Service Line Inventory'!S666="Lead",S666="Unknown SL")),"Tier 2",IF(AND('Service Line Inventory'!M666='Dropdown Answer Key'!$B$27,OR('Service Line Inventory'!S666="Lead",S666="Unknown SL")),"Tier 2",IF('Service Line Inventory'!S666="GRR","Tier 3",IF((AND('Service Line Inventory'!M666='Dropdown Answer Key'!$B$25,'Service Line Inventory'!Q666='Dropdown Answer Key'!$M$25,O666='Dropdown Answer Key'!$G$27,'Service Line Inventory'!P666='Dropdown Answer Key'!$J$27,S666="Non Lead")),"Tier 4",IF((AND('Service Line Inventory'!M666='Dropdown Answer Key'!$B$25,'Service Line Inventory'!Q666='Dropdown Answer Key'!$M$25,O666='Dropdown Answer Key'!$G$27,S666="Non Lead")),"Tier 4",IF((AND('Service Line Inventory'!M666='Dropdown Answer Key'!$B$25,'Service Line Inventory'!Q666='Dropdown Answer Key'!$M$25,'Service Line Inventory'!P666='Dropdown Answer Key'!$J$27,S666="Non Lead")),"Tier 4","Tier 5"))))))))</f>
        <v>BLANK</v>
      </c>
      <c r="U666" s="109" t="str">
        <f t="shared" si="41"/>
        <v>ERROR</v>
      </c>
      <c r="V666" s="83" t="str">
        <f t="shared" si="42"/>
        <v>ERROR</v>
      </c>
      <c r="W666" s="83" t="str">
        <f t="shared" si="43"/>
        <v>NO</v>
      </c>
      <c r="X666" s="115"/>
      <c r="Y666" s="84"/>
      <c r="Z666" s="85"/>
    </row>
    <row r="667" spans="1:26" x14ac:dyDescent="0.25">
      <c r="A667" s="89"/>
      <c r="B667" s="90"/>
      <c r="C667" s="112"/>
      <c r="D667" s="90"/>
      <c r="E667" s="112"/>
      <c r="F667" s="112"/>
      <c r="G667" s="114"/>
      <c r="H667" s="102"/>
      <c r="I667" s="90"/>
      <c r="J667" s="91"/>
      <c r="K667" s="90"/>
      <c r="L667" s="102" t="str">
        <f t="shared" si="40"/>
        <v>ERROR</v>
      </c>
      <c r="M667" s="118"/>
      <c r="N667" s="90"/>
      <c r="O667" s="90"/>
      <c r="P667" s="90"/>
      <c r="Q667" s="89"/>
      <c r="R667" s="90"/>
      <c r="S667" s="121" t="str">
        <f>IF(OR(B667="",$C$3="",$G$3=""),"ERROR",IF(AND(B667='Dropdown Answer Key'!$B$12,OR(E667="Lead",E667="U, May have L",E667="COM",E667="")),"Lead",IF(AND(B667='Dropdown Answer Key'!$B$12,OR(AND(E667="GALV",H667="Y"),AND(E667="GALV",H667="UN"),AND(E667="GALV",H667=""))),"GRR",IF(AND(B667='Dropdown Answer Key'!$B$12,E667="Unknown"),"Unknown SL",IF(AND(B667='Dropdown Answer Key'!$B$13,OR(F667="Lead",F667="U, May have L",F667="COM",F667="")),"Lead",IF(AND(B667='Dropdown Answer Key'!$B$13,OR(AND(F667="GALV",H667="Y"),AND(F667="GALV",H667="UN"),AND(F667="GALV",H667=""))),"GRR",IF(AND(B667='Dropdown Answer Key'!$B$13,F667="Unknown"),"Unknown SL",IF(AND(B667='Dropdown Answer Key'!$B$14,OR(E667="Lead",E667="U, May have L",E667="COM",E667="")),"Lead",IF(AND(B667='Dropdown Answer Key'!$B$14,OR(F667="Lead",F667="U, May have L",F667="COM",F667="")),"Lead",IF(AND(B667='Dropdown Answer Key'!$B$14,OR(AND(E667="GALV",H667="Y"),AND(E667="GALV",H667="UN"),AND(E667="GALV",H667=""),AND(F667="GALV",H667="Y"),AND(F667="GALV",H667="UN"),AND(F667="GALV",H667=""),AND(F667="GALV",I667="Y"),AND(F667="GALV",I667="UN"),AND(F667="GALV",I667=""))),"GRR",IF(AND(B667='Dropdown Answer Key'!$B$14,OR(E667="Unknown",F667="Unknown")),"Unknown SL","Non Lead")))))))))))</f>
        <v>ERROR</v>
      </c>
      <c r="T667" s="122" t="str">
        <f>IF(OR(M667="",Q667="",S667="ERROR"),"BLANK",IF((AND(M667='Dropdown Answer Key'!$B$25,OR('Service Line Inventory'!S667="Lead",S667="Unknown SL"))),"Tier 1",IF(AND('Service Line Inventory'!M667='Dropdown Answer Key'!$B$26,OR('Service Line Inventory'!S667="Lead",S667="Unknown SL")),"Tier 2",IF(AND('Service Line Inventory'!M667='Dropdown Answer Key'!$B$27,OR('Service Line Inventory'!S667="Lead",S667="Unknown SL")),"Tier 2",IF('Service Line Inventory'!S667="GRR","Tier 3",IF((AND('Service Line Inventory'!M667='Dropdown Answer Key'!$B$25,'Service Line Inventory'!Q667='Dropdown Answer Key'!$M$25,O667='Dropdown Answer Key'!$G$27,'Service Line Inventory'!P667='Dropdown Answer Key'!$J$27,S667="Non Lead")),"Tier 4",IF((AND('Service Line Inventory'!M667='Dropdown Answer Key'!$B$25,'Service Line Inventory'!Q667='Dropdown Answer Key'!$M$25,O667='Dropdown Answer Key'!$G$27,S667="Non Lead")),"Tier 4",IF((AND('Service Line Inventory'!M667='Dropdown Answer Key'!$B$25,'Service Line Inventory'!Q667='Dropdown Answer Key'!$M$25,'Service Line Inventory'!P667='Dropdown Answer Key'!$J$27,S667="Non Lead")),"Tier 4","Tier 5"))))))))</f>
        <v>BLANK</v>
      </c>
      <c r="U667" s="123" t="str">
        <f t="shared" si="41"/>
        <v>ERROR</v>
      </c>
      <c r="V667" s="122" t="str">
        <f t="shared" si="42"/>
        <v>ERROR</v>
      </c>
      <c r="W667" s="122" t="str">
        <f t="shared" si="43"/>
        <v>NO</v>
      </c>
      <c r="X667" s="116"/>
      <c r="Y667" s="105"/>
      <c r="Z667" s="85"/>
    </row>
    <row r="668" spans="1:26" x14ac:dyDescent="0.25">
      <c r="A668" s="80"/>
      <c r="B668" s="80"/>
      <c r="C668" s="111"/>
      <c r="D668" s="81"/>
      <c r="E668" s="111"/>
      <c r="F668" s="111"/>
      <c r="G668" s="113"/>
      <c r="H668" s="101"/>
      <c r="I668" s="81"/>
      <c r="J668" s="82"/>
      <c r="K668" s="81"/>
      <c r="L668" s="101" t="str">
        <f t="shared" si="40"/>
        <v>ERROR</v>
      </c>
      <c r="M668" s="117"/>
      <c r="N668" s="81"/>
      <c r="O668" s="81"/>
      <c r="P668" s="81"/>
      <c r="Q668" s="80"/>
      <c r="R668" s="81"/>
      <c r="S668" s="106" t="str">
        <f>IF(OR(B668="",$C$3="",$G$3=""),"ERROR",IF(AND(B668='Dropdown Answer Key'!$B$12,OR(E668="Lead",E668="U, May have L",E668="COM",E668="")),"Lead",IF(AND(B668='Dropdown Answer Key'!$B$12,OR(AND(E668="GALV",H668="Y"),AND(E668="GALV",H668="UN"),AND(E668="GALV",H668=""))),"GRR",IF(AND(B668='Dropdown Answer Key'!$B$12,E668="Unknown"),"Unknown SL",IF(AND(B668='Dropdown Answer Key'!$B$13,OR(F668="Lead",F668="U, May have L",F668="COM",F668="")),"Lead",IF(AND(B668='Dropdown Answer Key'!$B$13,OR(AND(F668="GALV",H668="Y"),AND(F668="GALV",H668="UN"),AND(F668="GALV",H668=""))),"GRR",IF(AND(B668='Dropdown Answer Key'!$B$13,F668="Unknown"),"Unknown SL",IF(AND(B668='Dropdown Answer Key'!$B$14,OR(E668="Lead",E668="U, May have L",E668="COM",E668="")),"Lead",IF(AND(B668='Dropdown Answer Key'!$B$14,OR(F668="Lead",F668="U, May have L",F668="COM",F668="")),"Lead",IF(AND(B668='Dropdown Answer Key'!$B$14,OR(AND(E668="GALV",H668="Y"),AND(E668="GALV",H668="UN"),AND(E668="GALV",H668=""),AND(F668="GALV",H668="Y"),AND(F668="GALV",H668="UN"),AND(F668="GALV",H668=""),AND(F668="GALV",I668="Y"),AND(F668="GALV",I668="UN"),AND(F668="GALV",I668=""))),"GRR",IF(AND(B668='Dropdown Answer Key'!$B$14,OR(E668="Unknown",F668="Unknown")),"Unknown SL","Non Lead")))))))))))</f>
        <v>ERROR</v>
      </c>
      <c r="T668" s="83" t="str">
        <f>IF(OR(M668="",Q668="",S668="ERROR"),"BLANK",IF((AND(M668='Dropdown Answer Key'!$B$25,OR('Service Line Inventory'!S668="Lead",S668="Unknown SL"))),"Tier 1",IF(AND('Service Line Inventory'!M668='Dropdown Answer Key'!$B$26,OR('Service Line Inventory'!S668="Lead",S668="Unknown SL")),"Tier 2",IF(AND('Service Line Inventory'!M668='Dropdown Answer Key'!$B$27,OR('Service Line Inventory'!S668="Lead",S668="Unknown SL")),"Tier 2",IF('Service Line Inventory'!S668="GRR","Tier 3",IF((AND('Service Line Inventory'!M668='Dropdown Answer Key'!$B$25,'Service Line Inventory'!Q668='Dropdown Answer Key'!$M$25,O668='Dropdown Answer Key'!$G$27,'Service Line Inventory'!P668='Dropdown Answer Key'!$J$27,S668="Non Lead")),"Tier 4",IF((AND('Service Line Inventory'!M668='Dropdown Answer Key'!$B$25,'Service Line Inventory'!Q668='Dropdown Answer Key'!$M$25,O668='Dropdown Answer Key'!$G$27,S668="Non Lead")),"Tier 4",IF((AND('Service Line Inventory'!M668='Dropdown Answer Key'!$B$25,'Service Line Inventory'!Q668='Dropdown Answer Key'!$M$25,'Service Line Inventory'!P668='Dropdown Answer Key'!$J$27,S668="Non Lead")),"Tier 4","Tier 5"))))))))</f>
        <v>BLANK</v>
      </c>
      <c r="U668" s="109" t="str">
        <f t="shared" si="41"/>
        <v>ERROR</v>
      </c>
      <c r="V668" s="83" t="str">
        <f t="shared" si="42"/>
        <v>ERROR</v>
      </c>
      <c r="W668" s="83" t="str">
        <f t="shared" si="43"/>
        <v>NO</v>
      </c>
      <c r="X668" s="115"/>
      <c r="Y668" s="84"/>
      <c r="Z668" s="85"/>
    </row>
    <row r="669" spans="1:26" x14ac:dyDescent="0.25">
      <c r="A669" s="89"/>
      <c r="B669" s="90"/>
      <c r="C669" s="112"/>
      <c r="D669" s="90"/>
      <c r="E669" s="112"/>
      <c r="F669" s="112"/>
      <c r="G669" s="114"/>
      <c r="H669" s="102"/>
      <c r="I669" s="90"/>
      <c r="J669" s="91"/>
      <c r="K669" s="90"/>
      <c r="L669" s="102" t="str">
        <f t="shared" si="40"/>
        <v>ERROR</v>
      </c>
      <c r="M669" s="118"/>
      <c r="N669" s="90"/>
      <c r="O669" s="90"/>
      <c r="P669" s="90"/>
      <c r="Q669" s="89"/>
      <c r="R669" s="90"/>
      <c r="S669" s="121" t="str">
        <f>IF(OR(B669="",$C$3="",$G$3=""),"ERROR",IF(AND(B669='Dropdown Answer Key'!$B$12,OR(E669="Lead",E669="U, May have L",E669="COM",E669="")),"Lead",IF(AND(B669='Dropdown Answer Key'!$B$12,OR(AND(E669="GALV",H669="Y"),AND(E669="GALV",H669="UN"),AND(E669="GALV",H669=""))),"GRR",IF(AND(B669='Dropdown Answer Key'!$B$12,E669="Unknown"),"Unknown SL",IF(AND(B669='Dropdown Answer Key'!$B$13,OR(F669="Lead",F669="U, May have L",F669="COM",F669="")),"Lead",IF(AND(B669='Dropdown Answer Key'!$B$13,OR(AND(F669="GALV",H669="Y"),AND(F669="GALV",H669="UN"),AND(F669="GALV",H669=""))),"GRR",IF(AND(B669='Dropdown Answer Key'!$B$13,F669="Unknown"),"Unknown SL",IF(AND(B669='Dropdown Answer Key'!$B$14,OR(E669="Lead",E669="U, May have L",E669="COM",E669="")),"Lead",IF(AND(B669='Dropdown Answer Key'!$B$14,OR(F669="Lead",F669="U, May have L",F669="COM",F669="")),"Lead",IF(AND(B669='Dropdown Answer Key'!$B$14,OR(AND(E669="GALV",H669="Y"),AND(E669="GALV",H669="UN"),AND(E669="GALV",H669=""),AND(F669="GALV",H669="Y"),AND(F669="GALV",H669="UN"),AND(F669="GALV",H669=""),AND(F669="GALV",I669="Y"),AND(F669="GALV",I669="UN"),AND(F669="GALV",I669=""))),"GRR",IF(AND(B669='Dropdown Answer Key'!$B$14,OR(E669="Unknown",F669="Unknown")),"Unknown SL","Non Lead")))))))))))</f>
        <v>ERROR</v>
      </c>
      <c r="T669" s="122" t="str">
        <f>IF(OR(M669="",Q669="",S669="ERROR"),"BLANK",IF((AND(M669='Dropdown Answer Key'!$B$25,OR('Service Line Inventory'!S669="Lead",S669="Unknown SL"))),"Tier 1",IF(AND('Service Line Inventory'!M669='Dropdown Answer Key'!$B$26,OR('Service Line Inventory'!S669="Lead",S669="Unknown SL")),"Tier 2",IF(AND('Service Line Inventory'!M669='Dropdown Answer Key'!$B$27,OR('Service Line Inventory'!S669="Lead",S669="Unknown SL")),"Tier 2",IF('Service Line Inventory'!S669="GRR","Tier 3",IF((AND('Service Line Inventory'!M669='Dropdown Answer Key'!$B$25,'Service Line Inventory'!Q669='Dropdown Answer Key'!$M$25,O669='Dropdown Answer Key'!$G$27,'Service Line Inventory'!P669='Dropdown Answer Key'!$J$27,S669="Non Lead")),"Tier 4",IF((AND('Service Line Inventory'!M669='Dropdown Answer Key'!$B$25,'Service Line Inventory'!Q669='Dropdown Answer Key'!$M$25,O669='Dropdown Answer Key'!$G$27,S669="Non Lead")),"Tier 4",IF((AND('Service Line Inventory'!M669='Dropdown Answer Key'!$B$25,'Service Line Inventory'!Q669='Dropdown Answer Key'!$M$25,'Service Line Inventory'!P669='Dropdown Answer Key'!$J$27,S669="Non Lead")),"Tier 4","Tier 5"))))))))</f>
        <v>BLANK</v>
      </c>
      <c r="U669" s="123" t="str">
        <f t="shared" si="41"/>
        <v>ERROR</v>
      </c>
      <c r="V669" s="122" t="str">
        <f t="shared" si="42"/>
        <v>ERROR</v>
      </c>
      <c r="W669" s="122" t="str">
        <f t="shared" si="43"/>
        <v>NO</v>
      </c>
      <c r="X669" s="116"/>
      <c r="Y669" s="105"/>
      <c r="Z669" s="85"/>
    </row>
    <row r="670" spans="1:26" x14ac:dyDescent="0.25">
      <c r="A670" s="80"/>
      <c r="B670" s="80"/>
      <c r="C670" s="111"/>
      <c r="D670" s="81"/>
      <c r="E670" s="111"/>
      <c r="F670" s="111"/>
      <c r="G670" s="113"/>
      <c r="H670" s="101"/>
      <c r="I670" s="81"/>
      <c r="J670" s="82"/>
      <c r="K670" s="81"/>
      <c r="L670" s="101" t="str">
        <f t="shared" si="40"/>
        <v>ERROR</v>
      </c>
      <c r="M670" s="117"/>
      <c r="N670" s="81"/>
      <c r="O670" s="81"/>
      <c r="P670" s="81"/>
      <c r="Q670" s="80"/>
      <c r="R670" s="81"/>
      <c r="S670" s="106" t="str">
        <f>IF(OR(B670="",$C$3="",$G$3=""),"ERROR",IF(AND(B670='Dropdown Answer Key'!$B$12,OR(E670="Lead",E670="U, May have L",E670="COM",E670="")),"Lead",IF(AND(B670='Dropdown Answer Key'!$B$12,OR(AND(E670="GALV",H670="Y"),AND(E670="GALV",H670="UN"),AND(E670="GALV",H670=""))),"GRR",IF(AND(B670='Dropdown Answer Key'!$B$12,E670="Unknown"),"Unknown SL",IF(AND(B670='Dropdown Answer Key'!$B$13,OR(F670="Lead",F670="U, May have L",F670="COM",F670="")),"Lead",IF(AND(B670='Dropdown Answer Key'!$B$13,OR(AND(F670="GALV",H670="Y"),AND(F670="GALV",H670="UN"),AND(F670="GALV",H670=""))),"GRR",IF(AND(B670='Dropdown Answer Key'!$B$13,F670="Unknown"),"Unknown SL",IF(AND(B670='Dropdown Answer Key'!$B$14,OR(E670="Lead",E670="U, May have L",E670="COM",E670="")),"Lead",IF(AND(B670='Dropdown Answer Key'!$B$14,OR(F670="Lead",F670="U, May have L",F670="COM",F670="")),"Lead",IF(AND(B670='Dropdown Answer Key'!$B$14,OR(AND(E670="GALV",H670="Y"),AND(E670="GALV",H670="UN"),AND(E670="GALV",H670=""),AND(F670="GALV",H670="Y"),AND(F670="GALV",H670="UN"),AND(F670="GALV",H670=""),AND(F670="GALV",I670="Y"),AND(F670="GALV",I670="UN"),AND(F670="GALV",I670=""))),"GRR",IF(AND(B670='Dropdown Answer Key'!$B$14,OR(E670="Unknown",F670="Unknown")),"Unknown SL","Non Lead")))))))))))</f>
        <v>ERROR</v>
      </c>
      <c r="T670" s="83" t="str">
        <f>IF(OR(M670="",Q670="",S670="ERROR"),"BLANK",IF((AND(M670='Dropdown Answer Key'!$B$25,OR('Service Line Inventory'!S670="Lead",S670="Unknown SL"))),"Tier 1",IF(AND('Service Line Inventory'!M670='Dropdown Answer Key'!$B$26,OR('Service Line Inventory'!S670="Lead",S670="Unknown SL")),"Tier 2",IF(AND('Service Line Inventory'!M670='Dropdown Answer Key'!$B$27,OR('Service Line Inventory'!S670="Lead",S670="Unknown SL")),"Tier 2",IF('Service Line Inventory'!S670="GRR","Tier 3",IF((AND('Service Line Inventory'!M670='Dropdown Answer Key'!$B$25,'Service Line Inventory'!Q670='Dropdown Answer Key'!$M$25,O670='Dropdown Answer Key'!$G$27,'Service Line Inventory'!P670='Dropdown Answer Key'!$J$27,S670="Non Lead")),"Tier 4",IF((AND('Service Line Inventory'!M670='Dropdown Answer Key'!$B$25,'Service Line Inventory'!Q670='Dropdown Answer Key'!$M$25,O670='Dropdown Answer Key'!$G$27,S670="Non Lead")),"Tier 4",IF((AND('Service Line Inventory'!M670='Dropdown Answer Key'!$B$25,'Service Line Inventory'!Q670='Dropdown Answer Key'!$M$25,'Service Line Inventory'!P670='Dropdown Answer Key'!$J$27,S670="Non Lead")),"Tier 4","Tier 5"))))))))</f>
        <v>BLANK</v>
      </c>
      <c r="U670" s="109" t="str">
        <f t="shared" si="41"/>
        <v>ERROR</v>
      </c>
      <c r="V670" s="83" t="str">
        <f t="shared" si="42"/>
        <v>ERROR</v>
      </c>
      <c r="W670" s="83" t="str">
        <f t="shared" si="43"/>
        <v>NO</v>
      </c>
      <c r="X670" s="115"/>
      <c r="Y670" s="84"/>
      <c r="Z670" s="85"/>
    </row>
    <row r="671" spans="1:26" x14ac:dyDescent="0.25">
      <c r="A671" s="89"/>
      <c r="B671" s="90"/>
      <c r="C671" s="112"/>
      <c r="D671" s="90"/>
      <c r="E671" s="112"/>
      <c r="F671" s="112"/>
      <c r="G671" s="114"/>
      <c r="H671" s="102"/>
      <c r="I671" s="90"/>
      <c r="J671" s="91"/>
      <c r="K671" s="90"/>
      <c r="L671" s="102" t="str">
        <f t="shared" si="40"/>
        <v>ERROR</v>
      </c>
      <c r="M671" s="118"/>
      <c r="N671" s="90"/>
      <c r="O671" s="90"/>
      <c r="P671" s="90"/>
      <c r="Q671" s="89"/>
      <c r="R671" s="90"/>
      <c r="S671" s="121" t="str">
        <f>IF(OR(B671="",$C$3="",$G$3=""),"ERROR",IF(AND(B671='Dropdown Answer Key'!$B$12,OR(E671="Lead",E671="U, May have L",E671="COM",E671="")),"Lead",IF(AND(B671='Dropdown Answer Key'!$B$12,OR(AND(E671="GALV",H671="Y"),AND(E671="GALV",H671="UN"),AND(E671="GALV",H671=""))),"GRR",IF(AND(B671='Dropdown Answer Key'!$B$12,E671="Unknown"),"Unknown SL",IF(AND(B671='Dropdown Answer Key'!$B$13,OR(F671="Lead",F671="U, May have L",F671="COM",F671="")),"Lead",IF(AND(B671='Dropdown Answer Key'!$B$13,OR(AND(F671="GALV",H671="Y"),AND(F671="GALV",H671="UN"),AND(F671="GALV",H671=""))),"GRR",IF(AND(B671='Dropdown Answer Key'!$B$13,F671="Unknown"),"Unknown SL",IF(AND(B671='Dropdown Answer Key'!$B$14,OR(E671="Lead",E671="U, May have L",E671="COM",E671="")),"Lead",IF(AND(B671='Dropdown Answer Key'!$B$14,OR(F671="Lead",F671="U, May have L",F671="COM",F671="")),"Lead",IF(AND(B671='Dropdown Answer Key'!$B$14,OR(AND(E671="GALV",H671="Y"),AND(E671="GALV",H671="UN"),AND(E671="GALV",H671=""),AND(F671="GALV",H671="Y"),AND(F671="GALV",H671="UN"),AND(F671="GALV",H671=""),AND(F671="GALV",I671="Y"),AND(F671="GALV",I671="UN"),AND(F671="GALV",I671=""))),"GRR",IF(AND(B671='Dropdown Answer Key'!$B$14,OR(E671="Unknown",F671="Unknown")),"Unknown SL","Non Lead")))))))))))</f>
        <v>ERROR</v>
      </c>
      <c r="T671" s="122" t="str">
        <f>IF(OR(M671="",Q671="",S671="ERROR"),"BLANK",IF((AND(M671='Dropdown Answer Key'!$B$25,OR('Service Line Inventory'!S671="Lead",S671="Unknown SL"))),"Tier 1",IF(AND('Service Line Inventory'!M671='Dropdown Answer Key'!$B$26,OR('Service Line Inventory'!S671="Lead",S671="Unknown SL")),"Tier 2",IF(AND('Service Line Inventory'!M671='Dropdown Answer Key'!$B$27,OR('Service Line Inventory'!S671="Lead",S671="Unknown SL")),"Tier 2",IF('Service Line Inventory'!S671="GRR","Tier 3",IF((AND('Service Line Inventory'!M671='Dropdown Answer Key'!$B$25,'Service Line Inventory'!Q671='Dropdown Answer Key'!$M$25,O671='Dropdown Answer Key'!$G$27,'Service Line Inventory'!P671='Dropdown Answer Key'!$J$27,S671="Non Lead")),"Tier 4",IF((AND('Service Line Inventory'!M671='Dropdown Answer Key'!$B$25,'Service Line Inventory'!Q671='Dropdown Answer Key'!$M$25,O671='Dropdown Answer Key'!$G$27,S671="Non Lead")),"Tier 4",IF((AND('Service Line Inventory'!M671='Dropdown Answer Key'!$B$25,'Service Line Inventory'!Q671='Dropdown Answer Key'!$M$25,'Service Line Inventory'!P671='Dropdown Answer Key'!$J$27,S671="Non Lead")),"Tier 4","Tier 5"))))))))</f>
        <v>BLANK</v>
      </c>
      <c r="U671" s="123" t="str">
        <f t="shared" si="41"/>
        <v>ERROR</v>
      </c>
      <c r="V671" s="122" t="str">
        <f t="shared" si="42"/>
        <v>ERROR</v>
      </c>
      <c r="W671" s="122" t="str">
        <f t="shared" si="43"/>
        <v>NO</v>
      </c>
      <c r="X671" s="116"/>
      <c r="Y671" s="105"/>
      <c r="Z671" s="85"/>
    </row>
    <row r="672" spans="1:26" x14ac:dyDescent="0.25">
      <c r="A672" s="80"/>
      <c r="B672" s="80"/>
      <c r="C672" s="111"/>
      <c r="D672" s="81"/>
      <c r="E672" s="111"/>
      <c r="F672" s="111"/>
      <c r="G672" s="113"/>
      <c r="H672" s="101"/>
      <c r="I672" s="81"/>
      <c r="J672" s="82"/>
      <c r="K672" s="81"/>
      <c r="L672" s="101" t="str">
        <f t="shared" si="40"/>
        <v>ERROR</v>
      </c>
      <c r="M672" s="117"/>
      <c r="N672" s="81"/>
      <c r="O672" s="81"/>
      <c r="P672" s="81"/>
      <c r="Q672" s="80"/>
      <c r="R672" s="81"/>
      <c r="S672" s="106" t="str">
        <f>IF(OR(B672="",$C$3="",$G$3=""),"ERROR",IF(AND(B672='Dropdown Answer Key'!$B$12,OR(E672="Lead",E672="U, May have L",E672="COM",E672="")),"Lead",IF(AND(B672='Dropdown Answer Key'!$B$12,OR(AND(E672="GALV",H672="Y"),AND(E672="GALV",H672="UN"),AND(E672="GALV",H672=""))),"GRR",IF(AND(B672='Dropdown Answer Key'!$B$12,E672="Unknown"),"Unknown SL",IF(AND(B672='Dropdown Answer Key'!$B$13,OR(F672="Lead",F672="U, May have L",F672="COM",F672="")),"Lead",IF(AND(B672='Dropdown Answer Key'!$B$13,OR(AND(F672="GALV",H672="Y"),AND(F672="GALV",H672="UN"),AND(F672="GALV",H672=""))),"GRR",IF(AND(B672='Dropdown Answer Key'!$B$13,F672="Unknown"),"Unknown SL",IF(AND(B672='Dropdown Answer Key'!$B$14,OR(E672="Lead",E672="U, May have L",E672="COM",E672="")),"Lead",IF(AND(B672='Dropdown Answer Key'!$B$14,OR(F672="Lead",F672="U, May have L",F672="COM",F672="")),"Lead",IF(AND(B672='Dropdown Answer Key'!$B$14,OR(AND(E672="GALV",H672="Y"),AND(E672="GALV",H672="UN"),AND(E672="GALV",H672=""),AND(F672="GALV",H672="Y"),AND(F672="GALV",H672="UN"),AND(F672="GALV",H672=""),AND(F672="GALV",I672="Y"),AND(F672="GALV",I672="UN"),AND(F672="GALV",I672=""))),"GRR",IF(AND(B672='Dropdown Answer Key'!$B$14,OR(E672="Unknown",F672="Unknown")),"Unknown SL","Non Lead")))))))))))</f>
        <v>ERROR</v>
      </c>
      <c r="T672" s="83" t="str">
        <f>IF(OR(M672="",Q672="",S672="ERROR"),"BLANK",IF((AND(M672='Dropdown Answer Key'!$B$25,OR('Service Line Inventory'!S672="Lead",S672="Unknown SL"))),"Tier 1",IF(AND('Service Line Inventory'!M672='Dropdown Answer Key'!$B$26,OR('Service Line Inventory'!S672="Lead",S672="Unknown SL")),"Tier 2",IF(AND('Service Line Inventory'!M672='Dropdown Answer Key'!$B$27,OR('Service Line Inventory'!S672="Lead",S672="Unknown SL")),"Tier 2",IF('Service Line Inventory'!S672="GRR","Tier 3",IF((AND('Service Line Inventory'!M672='Dropdown Answer Key'!$B$25,'Service Line Inventory'!Q672='Dropdown Answer Key'!$M$25,O672='Dropdown Answer Key'!$G$27,'Service Line Inventory'!P672='Dropdown Answer Key'!$J$27,S672="Non Lead")),"Tier 4",IF((AND('Service Line Inventory'!M672='Dropdown Answer Key'!$B$25,'Service Line Inventory'!Q672='Dropdown Answer Key'!$M$25,O672='Dropdown Answer Key'!$G$27,S672="Non Lead")),"Tier 4",IF((AND('Service Line Inventory'!M672='Dropdown Answer Key'!$B$25,'Service Line Inventory'!Q672='Dropdown Answer Key'!$M$25,'Service Line Inventory'!P672='Dropdown Answer Key'!$J$27,S672="Non Lead")),"Tier 4","Tier 5"))))))))</f>
        <v>BLANK</v>
      </c>
      <c r="U672" s="109" t="str">
        <f t="shared" si="41"/>
        <v>ERROR</v>
      </c>
      <c r="V672" s="83" t="str">
        <f t="shared" si="42"/>
        <v>ERROR</v>
      </c>
      <c r="W672" s="83" t="str">
        <f t="shared" si="43"/>
        <v>NO</v>
      </c>
      <c r="X672" s="115"/>
      <c r="Y672" s="84"/>
      <c r="Z672" s="85"/>
    </row>
    <row r="673" spans="1:26" x14ac:dyDescent="0.25">
      <c r="A673" s="89"/>
      <c r="B673" s="90"/>
      <c r="C673" s="112"/>
      <c r="D673" s="90"/>
      <c r="E673" s="112"/>
      <c r="F673" s="112"/>
      <c r="G673" s="114"/>
      <c r="H673" s="102"/>
      <c r="I673" s="90"/>
      <c r="J673" s="91"/>
      <c r="K673" s="90"/>
      <c r="L673" s="102" t="str">
        <f t="shared" si="40"/>
        <v>ERROR</v>
      </c>
      <c r="M673" s="118"/>
      <c r="N673" s="90"/>
      <c r="O673" s="90"/>
      <c r="P673" s="90"/>
      <c r="Q673" s="89"/>
      <c r="R673" s="90"/>
      <c r="S673" s="121" t="str">
        <f>IF(OR(B673="",$C$3="",$G$3=""),"ERROR",IF(AND(B673='Dropdown Answer Key'!$B$12,OR(E673="Lead",E673="U, May have L",E673="COM",E673="")),"Lead",IF(AND(B673='Dropdown Answer Key'!$B$12,OR(AND(E673="GALV",H673="Y"),AND(E673="GALV",H673="UN"),AND(E673="GALV",H673=""))),"GRR",IF(AND(B673='Dropdown Answer Key'!$B$12,E673="Unknown"),"Unknown SL",IF(AND(B673='Dropdown Answer Key'!$B$13,OR(F673="Lead",F673="U, May have L",F673="COM",F673="")),"Lead",IF(AND(B673='Dropdown Answer Key'!$B$13,OR(AND(F673="GALV",H673="Y"),AND(F673="GALV",H673="UN"),AND(F673="GALV",H673=""))),"GRR",IF(AND(B673='Dropdown Answer Key'!$B$13,F673="Unknown"),"Unknown SL",IF(AND(B673='Dropdown Answer Key'!$B$14,OR(E673="Lead",E673="U, May have L",E673="COM",E673="")),"Lead",IF(AND(B673='Dropdown Answer Key'!$B$14,OR(F673="Lead",F673="U, May have L",F673="COM",F673="")),"Lead",IF(AND(B673='Dropdown Answer Key'!$B$14,OR(AND(E673="GALV",H673="Y"),AND(E673="GALV",H673="UN"),AND(E673="GALV",H673=""),AND(F673="GALV",H673="Y"),AND(F673="GALV",H673="UN"),AND(F673="GALV",H673=""),AND(F673="GALV",I673="Y"),AND(F673="GALV",I673="UN"),AND(F673="GALV",I673=""))),"GRR",IF(AND(B673='Dropdown Answer Key'!$B$14,OR(E673="Unknown",F673="Unknown")),"Unknown SL","Non Lead")))))))))))</f>
        <v>ERROR</v>
      </c>
      <c r="T673" s="122" t="str">
        <f>IF(OR(M673="",Q673="",S673="ERROR"),"BLANK",IF((AND(M673='Dropdown Answer Key'!$B$25,OR('Service Line Inventory'!S673="Lead",S673="Unknown SL"))),"Tier 1",IF(AND('Service Line Inventory'!M673='Dropdown Answer Key'!$B$26,OR('Service Line Inventory'!S673="Lead",S673="Unknown SL")),"Tier 2",IF(AND('Service Line Inventory'!M673='Dropdown Answer Key'!$B$27,OR('Service Line Inventory'!S673="Lead",S673="Unknown SL")),"Tier 2",IF('Service Line Inventory'!S673="GRR","Tier 3",IF((AND('Service Line Inventory'!M673='Dropdown Answer Key'!$B$25,'Service Line Inventory'!Q673='Dropdown Answer Key'!$M$25,O673='Dropdown Answer Key'!$G$27,'Service Line Inventory'!P673='Dropdown Answer Key'!$J$27,S673="Non Lead")),"Tier 4",IF((AND('Service Line Inventory'!M673='Dropdown Answer Key'!$B$25,'Service Line Inventory'!Q673='Dropdown Answer Key'!$M$25,O673='Dropdown Answer Key'!$G$27,S673="Non Lead")),"Tier 4",IF((AND('Service Line Inventory'!M673='Dropdown Answer Key'!$B$25,'Service Line Inventory'!Q673='Dropdown Answer Key'!$M$25,'Service Line Inventory'!P673='Dropdown Answer Key'!$J$27,S673="Non Lead")),"Tier 4","Tier 5"))))))))</f>
        <v>BLANK</v>
      </c>
      <c r="U673" s="123" t="str">
        <f t="shared" si="41"/>
        <v>ERROR</v>
      </c>
      <c r="V673" s="122" t="str">
        <f t="shared" si="42"/>
        <v>ERROR</v>
      </c>
      <c r="W673" s="122" t="str">
        <f t="shared" si="43"/>
        <v>NO</v>
      </c>
      <c r="X673" s="116"/>
      <c r="Y673" s="105"/>
      <c r="Z673" s="85"/>
    </row>
    <row r="674" spans="1:26" x14ac:dyDescent="0.25">
      <c r="A674" s="80"/>
      <c r="B674" s="80"/>
      <c r="C674" s="111"/>
      <c r="D674" s="81"/>
      <c r="E674" s="111"/>
      <c r="F674" s="111"/>
      <c r="G674" s="113"/>
      <c r="H674" s="101"/>
      <c r="I674" s="81"/>
      <c r="J674" s="82"/>
      <c r="K674" s="81"/>
      <c r="L674" s="101" t="str">
        <f t="shared" si="40"/>
        <v>ERROR</v>
      </c>
      <c r="M674" s="117"/>
      <c r="N674" s="81"/>
      <c r="O674" s="81"/>
      <c r="P674" s="81"/>
      <c r="Q674" s="80"/>
      <c r="R674" s="81"/>
      <c r="S674" s="106" t="str">
        <f>IF(OR(B674="",$C$3="",$G$3=""),"ERROR",IF(AND(B674='Dropdown Answer Key'!$B$12,OR(E674="Lead",E674="U, May have L",E674="COM",E674="")),"Lead",IF(AND(B674='Dropdown Answer Key'!$B$12,OR(AND(E674="GALV",H674="Y"),AND(E674="GALV",H674="UN"),AND(E674="GALV",H674=""))),"GRR",IF(AND(B674='Dropdown Answer Key'!$B$12,E674="Unknown"),"Unknown SL",IF(AND(B674='Dropdown Answer Key'!$B$13,OR(F674="Lead",F674="U, May have L",F674="COM",F674="")),"Lead",IF(AND(B674='Dropdown Answer Key'!$B$13,OR(AND(F674="GALV",H674="Y"),AND(F674="GALV",H674="UN"),AND(F674="GALV",H674=""))),"GRR",IF(AND(B674='Dropdown Answer Key'!$B$13,F674="Unknown"),"Unknown SL",IF(AND(B674='Dropdown Answer Key'!$B$14,OR(E674="Lead",E674="U, May have L",E674="COM",E674="")),"Lead",IF(AND(B674='Dropdown Answer Key'!$B$14,OR(F674="Lead",F674="U, May have L",F674="COM",F674="")),"Lead",IF(AND(B674='Dropdown Answer Key'!$B$14,OR(AND(E674="GALV",H674="Y"),AND(E674="GALV",H674="UN"),AND(E674="GALV",H674=""),AND(F674="GALV",H674="Y"),AND(F674="GALV",H674="UN"),AND(F674="GALV",H674=""),AND(F674="GALV",I674="Y"),AND(F674="GALV",I674="UN"),AND(F674="GALV",I674=""))),"GRR",IF(AND(B674='Dropdown Answer Key'!$B$14,OR(E674="Unknown",F674="Unknown")),"Unknown SL","Non Lead")))))))))))</f>
        <v>ERROR</v>
      </c>
      <c r="T674" s="83" t="str">
        <f>IF(OR(M674="",Q674="",S674="ERROR"),"BLANK",IF((AND(M674='Dropdown Answer Key'!$B$25,OR('Service Line Inventory'!S674="Lead",S674="Unknown SL"))),"Tier 1",IF(AND('Service Line Inventory'!M674='Dropdown Answer Key'!$B$26,OR('Service Line Inventory'!S674="Lead",S674="Unknown SL")),"Tier 2",IF(AND('Service Line Inventory'!M674='Dropdown Answer Key'!$B$27,OR('Service Line Inventory'!S674="Lead",S674="Unknown SL")),"Tier 2",IF('Service Line Inventory'!S674="GRR","Tier 3",IF((AND('Service Line Inventory'!M674='Dropdown Answer Key'!$B$25,'Service Line Inventory'!Q674='Dropdown Answer Key'!$M$25,O674='Dropdown Answer Key'!$G$27,'Service Line Inventory'!P674='Dropdown Answer Key'!$J$27,S674="Non Lead")),"Tier 4",IF((AND('Service Line Inventory'!M674='Dropdown Answer Key'!$B$25,'Service Line Inventory'!Q674='Dropdown Answer Key'!$M$25,O674='Dropdown Answer Key'!$G$27,S674="Non Lead")),"Tier 4",IF((AND('Service Line Inventory'!M674='Dropdown Answer Key'!$B$25,'Service Line Inventory'!Q674='Dropdown Answer Key'!$M$25,'Service Line Inventory'!P674='Dropdown Answer Key'!$J$27,S674="Non Lead")),"Tier 4","Tier 5"))))))))</f>
        <v>BLANK</v>
      </c>
      <c r="U674" s="109" t="str">
        <f t="shared" si="41"/>
        <v>ERROR</v>
      </c>
      <c r="V674" s="83" t="str">
        <f t="shared" si="42"/>
        <v>ERROR</v>
      </c>
      <c r="W674" s="83" t="str">
        <f t="shared" si="43"/>
        <v>NO</v>
      </c>
      <c r="X674" s="115"/>
      <c r="Y674" s="84"/>
      <c r="Z674" s="85"/>
    </row>
    <row r="675" spans="1:26" x14ac:dyDescent="0.25">
      <c r="A675" s="89"/>
      <c r="B675" s="90"/>
      <c r="C675" s="112"/>
      <c r="D675" s="90"/>
      <c r="E675" s="112"/>
      <c r="F675" s="112"/>
      <c r="G675" s="114"/>
      <c r="H675" s="102"/>
      <c r="I675" s="90"/>
      <c r="J675" s="91"/>
      <c r="K675" s="90"/>
      <c r="L675" s="102" t="str">
        <f t="shared" si="40"/>
        <v>ERROR</v>
      </c>
      <c r="M675" s="118"/>
      <c r="N675" s="90"/>
      <c r="O675" s="90"/>
      <c r="P675" s="90"/>
      <c r="Q675" s="89"/>
      <c r="R675" s="90"/>
      <c r="S675" s="121" t="str">
        <f>IF(OR(B675="",$C$3="",$G$3=""),"ERROR",IF(AND(B675='Dropdown Answer Key'!$B$12,OR(E675="Lead",E675="U, May have L",E675="COM",E675="")),"Lead",IF(AND(B675='Dropdown Answer Key'!$B$12,OR(AND(E675="GALV",H675="Y"),AND(E675="GALV",H675="UN"),AND(E675="GALV",H675=""))),"GRR",IF(AND(B675='Dropdown Answer Key'!$B$12,E675="Unknown"),"Unknown SL",IF(AND(B675='Dropdown Answer Key'!$B$13,OR(F675="Lead",F675="U, May have L",F675="COM",F675="")),"Lead",IF(AND(B675='Dropdown Answer Key'!$B$13,OR(AND(F675="GALV",H675="Y"),AND(F675="GALV",H675="UN"),AND(F675="GALV",H675=""))),"GRR",IF(AND(B675='Dropdown Answer Key'!$B$13,F675="Unknown"),"Unknown SL",IF(AND(B675='Dropdown Answer Key'!$B$14,OR(E675="Lead",E675="U, May have L",E675="COM",E675="")),"Lead",IF(AND(B675='Dropdown Answer Key'!$B$14,OR(F675="Lead",F675="U, May have L",F675="COM",F675="")),"Lead",IF(AND(B675='Dropdown Answer Key'!$B$14,OR(AND(E675="GALV",H675="Y"),AND(E675="GALV",H675="UN"),AND(E675="GALV",H675=""),AND(F675="GALV",H675="Y"),AND(F675="GALV",H675="UN"),AND(F675="GALV",H675=""),AND(F675="GALV",I675="Y"),AND(F675="GALV",I675="UN"),AND(F675="GALV",I675=""))),"GRR",IF(AND(B675='Dropdown Answer Key'!$B$14,OR(E675="Unknown",F675="Unknown")),"Unknown SL","Non Lead")))))))))))</f>
        <v>ERROR</v>
      </c>
      <c r="T675" s="122" t="str">
        <f>IF(OR(M675="",Q675="",S675="ERROR"),"BLANK",IF((AND(M675='Dropdown Answer Key'!$B$25,OR('Service Line Inventory'!S675="Lead",S675="Unknown SL"))),"Tier 1",IF(AND('Service Line Inventory'!M675='Dropdown Answer Key'!$B$26,OR('Service Line Inventory'!S675="Lead",S675="Unknown SL")),"Tier 2",IF(AND('Service Line Inventory'!M675='Dropdown Answer Key'!$B$27,OR('Service Line Inventory'!S675="Lead",S675="Unknown SL")),"Tier 2",IF('Service Line Inventory'!S675="GRR","Tier 3",IF((AND('Service Line Inventory'!M675='Dropdown Answer Key'!$B$25,'Service Line Inventory'!Q675='Dropdown Answer Key'!$M$25,O675='Dropdown Answer Key'!$G$27,'Service Line Inventory'!P675='Dropdown Answer Key'!$J$27,S675="Non Lead")),"Tier 4",IF((AND('Service Line Inventory'!M675='Dropdown Answer Key'!$B$25,'Service Line Inventory'!Q675='Dropdown Answer Key'!$M$25,O675='Dropdown Answer Key'!$G$27,S675="Non Lead")),"Tier 4",IF((AND('Service Line Inventory'!M675='Dropdown Answer Key'!$B$25,'Service Line Inventory'!Q675='Dropdown Answer Key'!$M$25,'Service Line Inventory'!P675='Dropdown Answer Key'!$J$27,S675="Non Lead")),"Tier 4","Tier 5"))))))))</f>
        <v>BLANK</v>
      </c>
      <c r="U675" s="123" t="str">
        <f t="shared" si="41"/>
        <v>ERROR</v>
      </c>
      <c r="V675" s="122" t="str">
        <f t="shared" si="42"/>
        <v>ERROR</v>
      </c>
      <c r="W675" s="122" t="str">
        <f t="shared" si="43"/>
        <v>NO</v>
      </c>
      <c r="X675" s="116"/>
      <c r="Y675" s="105"/>
      <c r="Z675" s="85"/>
    </row>
    <row r="676" spans="1:26" x14ac:dyDescent="0.25">
      <c r="A676" s="80"/>
      <c r="B676" s="80"/>
      <c r="C676" s="111"/>
      <c r="D676" s="81"/>
      <c r="E676" s="111"/>
      <c r="F676" s="111"/>
      <c r="G676" s="113"/>
      <c r="H676" s="101"/>
      <c r="I676" s="81"/>
      <c r="J676" s="82"/>
      <c r="K676" s="81"/>
      <c r="L676" s="101" t="str">
        <f t="shared" si="40"/>
        <v>ERROR</v>
      </c>
      <c r="M676" s="117"/>
      <c r="N676" s="81"/>
      <c r="O676" s="81"/>
      <c r="P676" s="81"/>
      <c r="Q676" s="80"/>
      <c r="R676" s="81"/>
      <c r="S676" s="106" t="str">
        <f>IF(OR(B676="",$C$3="",$G$3=""),"ERROR",IF(AND(B676='Dropdown Answer Key'!$B$12,OR(E676="Lead",E676="U, May have L",E676="COM",E676="")),"Lead",IF(AND(B676='Dropdown Answer Key'!$B$12,OR(AND(E676="GALV",H676="Y"),AND(E676="GALV",H676="UN"),AND(E676="GALV",H676=""))),"GRR",IF(AND(B676='Dropdown Answer Key'!$B$12,E676="Unknown"),"Unknown SL",IF(AND(B676='Dropdown Answer Key'!$B$13,OR(F676="Lead",F676="U, May have L",F676="COM",F676="")),"Lead",IF(AND(B676='Dropdown Answer Key'!$B$13,OR(AND(F676="GALV",H676="Y"),AND(F676="GALV",H676="UN"),AND(F676="GALV",H676=""))),"GRR",IF(AND(B676='Dropdown Answer Key'!$B$13,F676="Unknown"),"Unknown SL",IF(AND(B676='Dropdown Answer Key'!$B$14,OR(E676="Lead",E676="U, May have L",E676="COM",E676="")),"Lead",IF(AND(B676='Dropdown Answer Key'!$B$14,OR(F676="Lead",F676="U, May have L",F676="COM",F676="")),"Lead",IF(AND(B676='Dropdown Answer Key'!$B$14,OR(AND(E676="GALV",H676="Y"),AND(E676="GALV",H676="UN"),AND(E676="GALV",H676=""),AND(F676="GALV",H676="Y"),AND(F676="GALV",H676="UN"),AND(F676="GALV",H676=""),AND(F676="GALV",I676="Y"),AND(F676="GALV",I676="UN"),AND(F676="GALV",I676=""))),"GRR",IF(AND(B676='Dropdown Answer Key'!$B$14,OR(E676="Unknown",F676="Unknown")),"Unknown SL","Non Lead")))))))))))</f>
        <v>ERROR</v>
      </c>
      <c r="T676" s="83" t="str">
        <f>IF(OR(M676="",Q676="",S676="ERROR"),"BLANK",IF((AND(M676='Dropdown Answer Key'!$B$25,OR('Service Line Inventory'!S676="Lead",S676="Unknown SL"))),"Tier 1",IF(AND('Service Line Inventory'!M676='Dropdown Answer Key'!$B$26,OR('Service Line Inventory'!S676="Lead",S676="Unknown SL")),"Tier 2",IF(AND('Service Line Inventory'!M676='Dropdown Answer Key'!$B$27,OR('Service Line Inventory'!S676="Lead",S676="Unknown SL")),"Tier 2",IF('Service Line Inventory'!S676="GRR","Tier 3",IF((AND('Service Line Inventory'!M676='Dropdown Answer Key'!$B$25,'Service Line Inventory'!Q676='Dropdown Answer Key'!$M$25,O676='Dropdown Answer Key'!$G$27,'Service Line Inventory'!P676='Dropdown Answer Key'!$J$27,S676="Non Lead")),"Tier 4",IF((AND('Service Line Inventory'!M676='Dropdown Answer Key'!$B$25,'Service Line Inventory'!Q676='Dropdown Answer Key'!$M$25,O676='Dropdown Answer Key'!$G$27,S676="Non Lead")),"Tier 4",IF((AND('Service Line Inventory'!M676='Dropdown Answer Key'!$B$25,'Service Line Inventory'!Q676='Dropdown Answer Key'!$M$25,'Service Line Inventory'!P676='Dropdown Answer Key'!$J$27,S676="Non Lead")),"Tier 4","Tier 5"))))))))</f>
        <v>BLANK</v>
      </c>
      <c r="U676" s="109" t="str">
        <f t="shared" si="41"/>
        <v>ERROR</v>
      </c>
      <c r="V676" s="83" t="str">
        <f t="shared" si="42"/>
        <v>ERROR</v>
      </c>
      <c r="W676" s="83" t="str">
        <f t="shared" si="43"/>
        <v>NO</v>
      </c>
      <c r="X676" s="115"/>
      <c r="Y676" s="84"/>
      <c r="Z676" s="85"/>
    </row>
    <row r="677" spans="1:26" x14ac:dyDescent="0.25">
      <c r="A677" s="89"/>
      <c r="B677" s="90"/>
      <c r="C677" s="112"/>
      <c r="D677" s="90"/>
      <c r="E677" s="112"/>
      <c r="F677" s="112"/>
      <c r="G677" s="114"/>
      <c r="H677" s="102"/>
      <c r="I677" s="90"/>
      <c r="J677" s="91"/>
      <c r="K677" s="90"/>
      <c r="L677" s="102" t="str">
        <f t="shared" si="40"/>
        <v>ERROR</v>
      </c>
      <c r="M677" s="118"/>
      <c r="N677" s="90"/>
      <c r="O677" s="90"/>
      <c r="P677" s="90"/>
      <c r="Q677" s="89"/>
      <c r="R677" s="90"/>
      <c r="S677" s="121" t="str">
        <f>IF(OR(B677="",$C$3="",$G$3=""),"ERROR",IF(AND(B677='Dropdown Answer Key'!$B$12,OR(E677="Lead",E677="U, May have L",E677="COM",E677="")),"Lead",IF(AND(B677='Dropdown Answer Key'!$B$12,OR(AND(E677="GALV",H677="Y"),AND(E677="GALV",H677="UN"),AND(E677="GALV",H677=""))),"GRR",IF(AND(B677='Dropdown Answer Key'!$B$12,E677="Unknown"),"Unknown SL",IF(AND(B677='Dropdown Answer Key'!$B$13,OR(F677="Lead",F677="U, May have L",F677="COM",F677="")),"Lead",IF(AND(B677='Dropdown Answer Key'!$B$13,OR(AND(F677="GALV",H677="Y"),AND(F677="GALV",H677="UN"),AND(F677="GALV",H677=""))),"GRR",IF(AND(B677='Dropdown Answer Key'!$B$13,F677="Unknown"),"Unknown SL",IF(AND(B677='Dropdown Answer Key'!$B$14,OR(E677="Lead",E677="U, May have L",E677="COM",E677="")),"Lead",IF(AND(B677='Dropdown Answer Key'!$B$14,OR(F677="Lead",F677="U, May have L",F677="COM",F677="")),"Lead",IF(AND(B677='Dropdown Answer Key'!$B$14,OR(AND(E677="GALV",H677="Y"),AND(E677="GALV",H677="UN"),AND(E677="GALV",H677=""),AND(F677="GALV",H677="Y"),AND(F677="GALV",H677="UN"),AND(F677="GALV",H677=""),AND(F677="GALV",I677="Y"),AND(F677="GALV",I677="UN"),AND(F677="GALV",I677=""))),"GRR",IF(AND(B677='Dropdown Answer Key'!$B$14,OR(E677="Unknown",F677="Unknown")),"Unknown SL","Non Lead")))))))))))</f>
        <v>ERROR</v>
      </c>
      <c r="T677" s="122" t="str">
        <f>IF(OR(M677="",Q677="",S677="ERROR"),"BLANK",IF((AND(M677='Dropdown Answer Key'!$B$25,OR('Service Line Inventory'!S677="Lead",S677="Unknown SL"))),"Tier 1",IF(AND('Service Line Inventory'!M677='Dropdown Answer Key'!$B$26,OR('Service Line Inventory'!S677="Lead",S677="Unknown SL")),"Tier 2",IF(AND('Service Line Inventory'!M677='Dropdown Answer Key'!$B$27,OR('Service Line Inventory'!S677="Lead",S677="Unknown SL")),"Tier 2",IF('Service Line Inventory'!S677="GRR","Tier 3",IF((AND('Service Line Inventory'!M677='Dropdown Answer Key'!$B$25,'Service Line Inventory'!Q677='Dropdown Answer Key'!$M$25,O677='Dropdown Answer Key'!$G$27,'Service Line Inventory'!P677='Dropdown Answer Key'!$J$27,S677="Non Lead")),"Tier 4",IF((AND('Service Line Inventory'!M677='Dropdown Answer Key'!$B$25,'Service Line Inventory'!Q677='Dropdown Answer Key'!$M$25,O677='Dropdown Answer Key'!$G$27,S677="Non Lead")),"Tier 4",IF((AND('Service Line Inventory'!M677='Dropdown Answer Key'!$B$25,'Service Line Inventory'!Q677='Dropdown Answer Key'!$M$25,'Service Line Inventory'!P677='Dropdown Answer Key'!$J$27,S677="Non Lead")),"Tier 4","Tier 5"))))))))</f>
        <v>BLANK</v>
      </c>
      <c r="U677" s="123" t="str">
        <f t="shared" si="41"/>
        <v>ERROR</v>
      </c>
      <c r="V677" s="122" t="str">
        <f t="shared" si="42"/>
        <v>ERROR</v>
      </c>
      <c r="W677" s="122" t="str">
        <f t="shared" si="43"/>
        <v>NO</v>
      </c>
      <c r="X677" s="116"/>
      <c r="Y677" s="105"/>
      <c r="Z677" s="85"/>
    </row>
    <row r="678" spans="1:26" x14ac:dyDescent="0.25">
      <c r="A678" s="80"/>
      <c r="B678" s="80"/>
      <c r="C678" s="111"/>
      <c r="D678" s="81"/>
      <c r="E678" s="111"/>
      <c r="F678" s="111"/>
      <c r="G678" s="113"/>
      <c r="H678" s="101"/>
      <c r="I678" s="81"/>
      <c r="J678" s="82"/>
      <c r="K678" s="81"/>
      <c r="L678" s="101" t="str">
        <f t="shared" si="40"/>
        <v>ERROR</v>
      </c>
      <c r="M678" s="117"/>
      <c r="N678" s="81"/>
      <c r="O678" s="81"/>
      <c r="P678" s="81"/>
      <c r="Q678" s="80"/>
      <c r="R678" s="81"/>
      <c r="S678" s="106" t="str">
        <f>IF(OR(B678="",$C$3="",$G$3=""),"ERROR",IF(AND(B678='Dropdown Answer Key'!$B$12,OR(E678="Lead",E678="U, May have L",E678="COM",E678="")),"Lead",IF(AND(B678='Dropdown Answer Key'!$B$12,OR(AND(E678="GALV",H678="Y"),AND(E678="GALV",H678="UN"),AND(E678="GALV",H678=""))),"GRR",IF(AND(B678='Dropdown Answer Key'!$B$12,E678="Unknown"),"Unknown SL",IF(AND(B678='Dropdown Answer Key'!$B$13,OR(F678="Lead",F678="U, May have L",F678="COM",F678="")),"Lead",IF(AND(B678='Dropdown Answer Key'!$B$13,OR(AND(F678="GALV",H678="Y"),AND(F678="GALV",H678="UN"),AND(F678="GALV",H678=""))),"GRR",IF(AND(B678='Dropdown Answer Key'!$B$13,F678="Unknown"),"Unknown SL",IF(AND(B678='Dropdown Answer Key'!$B$14,OR(E678="Lead",E678="U, May have L",E678="COM",E678="")),"Lead",IF(AND(B678='Dropdown Answer Key'!$B$14,OR(F678="Lead",F678="U, May have L",F678="COM",F678="")),"Lead",IF(AND(B678='Dropdown Answer Key'!$B$14,OR(AND(E678="GALV",H678="Y"),AND(E678="GALV",H678="UN"),AND(E678="GALV",H678=""),AND(F678="GALV",H678="Y"),AND(F678="GALV",H678="UN"),AND(F678="GALV",H678=""),AND(F678="GALV",I678="Y"),AND(F678="GALV",I678="UN"),AND(F678="GALV",I678=""))),"GRR",IF(AND(B678='Dropdown Answer Key'!$B$14,OR(E678="Unknown",F678="Unknown")),"Unknown SL","Non Lead")))))))))))</f>
        <v>ERROR</v>
      </c>
      <c r="T678" s="83" t="str">
        <f>IF(OR(M678="",Q678="",S678="ERROR"),"BLANK",IF((AND(M678='Dropdown Answer Key'!$B$25,OR('Service Line Inventory'!S678="Lead",S678="Unknown SL"))),"Tier 1",IF(AND('Service Line Inventory'!M678='Dropdown Answer Key'!$B$26,OR('Service Line Inventory'!S678="Lead",S678="Unknown SL")),"Tier 2",IF(AND('Service Line Inventory'!M678='Dropdown Answer Key'!$B$27,OR('Service Line Inventory'!S678="Lead",S678="Unknown SL")),"Tier 2",IF('Service Line Inventory'!S678="GRR","Tier 3",IF((AND('Service Line Inventory'!M678='Dropdown Answer Key'!$B$25,'Service Line Inventory'!Q678='Dropdown Answer Key'!$M$25,O678='Dropdown Answer Key'!$G$27,'Service Line Inventory'!P678='Dropdown Answer Key'!$J$27,S678="Non Lead")),"Tier 4",IF((AND('Service Line Inventory'!M678='Dropdown Answer Key'!$B$25,'Service Line Inventory'!Q678='Dropdown Answer Key'!$M$25,O678='Dropdown Answer Key'!$G$27,S678="Non Lead")),"Tier 4",IF((AND('Service Line Inventory'!M678='Dropdown Answer Key'!$B$25,'Service Line Inventory'!Q678='Dropdown Answer Key'!$M$25,'Service Line Inventory'!P678='Dropdown Answer Key'!$J$27,S678="Non Lead")),"Tier 4","Tier 5"))))))))</f>
        <v>BLANK</v>
      </c>
      <c r="U678" s="109" t="str">
        <f t="shared" si="41"/>
        <v>ERROR</v>
      </c>
      <c r="V678" s="83" t="str">
        <f t="shared" si="42"/>
        <v>ERROR</v>
      </c>
      <c r="W678" s="83" t="str">
        <f t="shared" si="43"/>
        <v>NO</v>
      </c>
      <c r="X678" s="115"/>
      <c r="Y678" s="84"/>
      <c r="Z678" s="85"/>
    </row>
    <row r="679" spans="1:26" x14ac:dyDescent="0.25">
      <c r="A679" s="89"/>
      <c r="B679" s="90"/>
      <c r="C679" s="112"/>
      <c r="D679" s="90"/>
      <c r="E679" s="112"/>
      <c r="F679" s="112"/>
      <c r="G679" s="114"/>
      <c r="H679" s="102"/>
      <c r="I679" s="90"/>
      <c r="J679" s="91"/>
      <c r="K679" s="90"/>
      <c r="L679" s="102" t="str">
        <f t="shared" si="40"/>
        <v>ERROR</v>
      </c>
      <c r="M679" s="118"/>
      <c r="N679" s="90"/>
      <c r="O679" s="90"/>
      <c r="P679" s="90"/>
      <c r="Q679" s="89"/>
      <c r="R679" s="90"/>
      <c r="S679" s="121" t="str">
        <f>IF(OR(B679="",$C$3="",$G$3=""),"ERROR",IF(AND(B679='Dropdown Answer Key'!$B$12,OR(E679="Lead",E679="U, May have L",E679="COM",E679="")),"Lead",IF(AND(B679='Dropdown Answer Key'!$B$12,OR(AND(E679="GALV",H679="Y"),AND(E679="GALV",H679="UN"),AND(E679="GALV",H679=""))),"GRR",IF(AND(B679='Dropdown Answer Key'!$B$12,E679="Unknown"),"Unknown SL",IF(AND(B679='Dropdown Answer Key'!$B$13,OR(F679="Lead",F679="U, May have L",F679="COM",F679="")),"Lead",IF(AND(B679='Dropdown Answer Key'!$B$13,OR(AND(F679="GALV",H679="Y"),AND(F679="GALV",H679="UN"),AND(F679="GALV",H679=""))),"GRR",IF(AND(B679='Dropdown Answer Key'!$B$13,F679="Unknown"),"Unknown SL",IF(AND(B679='Dropdown Answer Key'!$B$14,OR(E679="Lead",E679="U, May have L",E679="COM",E679="")),"Lead",IF(AND(B679='Dropdown Answer Key'!$B$14,OR(F679="Lead",F679="U, May have L",F679="COM",F679="")),"Lead",IF(AND(B679='Dropdown Answer Key'!$B$14,OR(AND(E679="GALV",H679="Y"),AND(E679="GALV",H679="UN"),AND(E679="GALV",H679=""),AND(F679="GALV",H679="Y"),AND(F679="GALV",H679="UN"),AND(F679="GALV",H679=""),AND(F679="GALV",I679="Y"),AND(F679="GALV",I679="UN"),AND(F679="GALV",I679=""))),"GRR",IF(AND(B679='Dropdown Answer Key'!$B$14,OR(E679="Unknown",F679="Unknown")),"Unknown SL","Non Lead")))))))))))</f>
        <v>ERROR</v>
      </c>
      <c r="T679" s="122" t="str">
        <f>IF(OR(M679="",Q679="",S679="ERROR"),"BLANK",IF((AND(M679='Dropdown Answer Key'!$B$25,OR('Service Line Inventory'!S679="Lead",S679="Unknown SL"))),"Tier 1",IF(AND('Service Line Inventory'!M679='Dropdown Answer Key'!$B$26,OR('Service Line Inventory'!S679="Lead",S679="Unknown SL")),"Tier 2",IF(AND('Service Line Inventory'!M679='Dropdown Answer Key'!$B$27,OR('Service Line Inventory'!S679="Lead",S679="Unknown SL")),"Tier 2",IF('Service Line Inventory'!S679="GRR","Tier 3",IF((AND('Service Line Inventory'!M679='Dropdown Answer Key'!$B$25,'Service Line Inventory'!Q679='Dropdown Answer Key'!$M$25,O679='Dropdown Answer Key'!$G$27,'Service Line Inventory'!P679='Dropdown Answer Key'!$J$27,S679="Non Lead")),"Tier 4",IF((AND('Service Line Inventory'!M679='Dropdown Answer Key'!$B$25,'Service Line Inventory'!Q679='Dropdown Answer Key'!$M$25,O679='Dropdown Answer Key'!$G$27,S679="Non Lead")),"Tier 4",IF((AND('Service Line Inventory'!M679='Dropdown Answer Key'!$B$25,'Service Line Inventory'!Q679='Dropdown Answer Key'!$M$25,'Service Line Inventory'!P679='Dropdown Answer Key'!$J$27,S679="Non Lead")),"Tier 4","Tier 5"))))))))</f>
        <v>BLANK</v>
      </c>
      <c r="U679" s="123" t="str">
        <f t="shared" si="41"/>
        <v>ERROR</v>
      </c>
      <c r="V679" s="122" t="str">
        <f t="shared" si="42"/>
        <v>ERROR</v>
      </c>
      <c r="W679" s="122" t="str">
        <f t="shared" si="43"/>
        <v>NO</v>
      </c>
      <c r="X679" s="116"/>
      <c r="Y679" s="105"/>
      <c r="Z679" s="85"/>
    </row>
    <row r="680" spans="1:26" x14ac:dyDescent="0.25">
      <c r="A680" s="80"/>
      <c r="B680" s="80"/>
      <c r="C680" s="111"/>
      <c r="D680" s="81"/>
      <c r="E680" s="111"/>
      <c r="F680" s="111"/>
      <c r="G680" s="113"/>
      <c r="H680" s="101"/>
      <c r="I680" s="81"/>
      <c r="J680" s="82"/>
      <c r="K680" s="81"/>
      <c r="L680" s="101" t="str">
        <f t="shared" si="40"/>
        <v>ERROR</v>
      </c>
      <c r="M680" s="117"/>
      <c r="N680" s="81"/>
      <c r="O680" s="81"/>
      <c r="P680" s="81"/>
      <c r="Q680" s="80"/>
      <c r="R680" s="81"/>
      <c r="S680" s="106" t="str">
        <f>IF(OR(B680="",$C$3="",$G$3=""),"ERROR",IF(AND(B680='Dropdown Answer Key'!$B$12,OR(E680="Lead",E680="U, May have L",E680="COM",E680="")),"Lead",IF(AND(B680='Dropdown Answer Key'!$B$12,OR(AND(E680="GALV",H680="Y"),AND(E680="GALV",H680="UN"),AND(E680="GALV",H680=""))),"GRR",IF(AND(B680='Dropdown Answer Key'!$B$12,E680="Unknown"),"Unknown SL",IF(AND(B680='Dropdown Answer Key'!$B$13,OR(F680="Lead",F680="U, May have L",F680="COM",F680="")),"Lead",IF(AND(B680='Dropdown Answer Key'!$B$13,OR(AND(F680="GALV",H680="Y"),AND(F680="GALV",H680="UN"),AND(F680="GALV",H680=""))),"GRR",IF(AND(B680='Dropdown Answer Key'!$B$13,F680="Unknown"),"Unknown SL",IF(AND(B680='Dropdown Answer Key'!$B$14,OR(E680="Lead",E680="U, May have L",E680="COM",E680="")),"Lead",IF(AND(B680='Dropdown Answer Key'!$B$14,OR(F680="Lead",F680="U, May have L",F680="COM",F680="")),"Lead",IF(AND(B680='Dropdown Answer Key'!$B$14,OR(AND(E680="GALV",H680="Y"),AND(E680="GALV",H680="UN"),AND(E680="GALV",H680=""),AND(F680="GALV",H680="Y"),AND(F680="GALV",H680="UN"),AND(F680="GALV",H680=""),AND(F680="GALV",I680="Y"),AND(F680="GALV",I680="UN"),AND(F680="GALV",I680=""))),"GRR",IF(AND(B680='Dropdown Answer Key'!$B$14,OR(E680="Unknown",F680="Unknown")),"Unknown SL","Non Lead")))))))))))</f>
        <v>ERROR</v>
      </c>
      <c r="T680" s="83" t="str">
        <f>IF(OR(M680="",Q680="",S680="ERROR"),"BLANK",IF((AND(M680='Dropdown Answer Key'!$B$25,OR('Service Line Inventory'!S680="Lead",S680="Unknown SL"))),"Tier 1",IF(AND('Service Line Inventory'!M680='Dropdown Answer Key'!$B$26,OR('Service Line Inventory'!S680="Lead",S680="Unknown SL")),"Tier 2",IF(AND('Service Line Inventory'!M680='Dropdown Answer Key'!$B$27,OR('Service Line Inventory'!S680="Lead",S680="Unknown SL")),"Tier 2",IF('Service Line Inventory'!S680="GRR","Tier 3",IF((AND('Service Line Inventory'!M680='Dropdown Answer Key'!$B$25,'Service Line Inventory'!Q680='Dropdown Answer Key'!$M$25,O680='Dropdown Answer Key'!$G$27,'Service Line Inventory'!P680='Dropdown Answer Key'!$J$27,S680="Non Lead")),"Tier 4",IF((AND('Service Line Inventory'!M680='Dropdown Answer Key'!$B$25,'Service Line Inventory'!Q680='Dropdown Answer Key'!$M$25,O680='Dropdown Answer Key'!$G$27,S680="Non Lead")),"Tier 4",IF((AND('Service Line Inventory'!M680='Dropdown Answer Key'!$B$25,'Service Line Inventory'!Q680='Dropdown Answer Key'!$M$25,'Service Line Inventory'!P680='Dropdown Answer Key'!$J$27,S680="Non Lead")),"Tier 4","Tier 5"))))))))</f>
        <v>BLANK</v>
      </c>
      <c r="U680" s="109" t="str">
        <f t="shared" si="41"/>
        <v>ERROR</v>
      </c>
      <c r="V680" s="83" t="str">
        <f t="shared" si="42"/>
        <v>ERROR</v>
      </c>
      <c r="W680" s="83" t="str">
        <f t="shared" si="43"/>
        <v>NO</v>
      </c>
      <c r="X680" s="115"/>
      <c r="Y680" s="84"/>
      <c r="Z680" s="85"/>
    </row>
    <row r="681" spans="1:26" x14ac:dyDescent="0.25">
      <c r="A681" s="89"/>
      <c r="B681" s="90"/>
      <c r="C681" s="112"/>
      <c r="D681" s="90"/>
      <c r="E681" s="112"/>
      <c r="F681" s="112"/>
      <c r="G681" s="114"/>
      <c r="H681" s="102"/>
      <c r="I681" s="90"/>
      <c r="J681" s="91"/>
      <c r="K681" s="90"/>
      <c r="L681" s="102" t="str">
        <f t="shared" si="40"/>
        <v>ERROR</v>
      </c>
      <c r="M681" s="118"/>
      <c r="N681" s="90"/>
      <c r="O681" s="90"/>
      <c r="P681" s="90"/>
      <c r="Q681" s="89"/>
      <c r="R681" s="90"/>
      <c r="S681" s="121" t="str">
        <f>IF(OR(B681="",$C$3="",$G$3=""),"ERROR",IF(AND(B681='Dropdown Answer Key'!$B$12,OR(E681="Lead",E681="U, May have L",E681="COM",E681="")),"Lead",IF(AND(B681='Dropdown Answer Key'!$B$12,OR(AND(E681="GALV",H681="Y"),AND(E681="GALV",H681="UN"),AND(E681="GALV",H681=""))),"GRR",IF(AND(B681='Dropdown Answer Key'!$B$12,E681="Unknown"),"Unknown SL",IF(AND(B681='Dropdown Answer Key'!$B$13,OR(F681="Lead",F681="U, May have L",F681="COM",F681="")),"Lead",IF(AND(B681='Dropdown Answer Key'!$B$13,OR(AND(F681="GALV",H681="Y"),AND(F681="GALV",H681="UN"),AND(F681="GALV",H681=""))),"GRR",IF(AND(B681='Dropdown Answer Key'!$B$13,F681="Unknown"),"Unknown SL",IF(AND(B681='Dropdown Answer Key'!$B$14,OR(E681="Lead",E681="U, May have L",E681="COM",E681="")),"Lead",IF(AND(B681='Dropdown Answer Key'!$B$14,OR(F681="Lead",F681="U, May have L",F681="COM",F681="")),"Lead",IF(AND(B681='Dropdown Answer Key'!$B$14,OR(AND(E681="GALV",H681="Y"),AND(E681="GALV",H681="UN"),AND(E681="GALV",H681=""),AND(F681="GALV",H681="Y"),AND(F681="GALV",H681="UN"),AND(F681="GALV",H681=""),AND(F681="GALV",I681="Y"),AND(F681="GALV",I681="UN"),AND(F681="GALV",I681=""))),"GRR",IF(AND(B681='Dropdown Answer Key'!$B$14,OR(E681="Unknown",F681="Unknown")),"Unknown SL","Non Lead")))))))))))</f>
        <v>ERROR</v>
      </c>
      <c r="T681" s="122" t="str">
        <f>IF(OR(M681="",Q681="",S681="ERROR"),"BLANK",IF((AND(M681='Dropdown Answer Key'!$B$25,OR('Service Line Inventory'!S681="Lead",S681="Unknown SL"))),"Tier 1",IF(AND('Service Line Inventory'!M681='Dropdown Answer Key'!$B$26,OR('Service Line Inventory'!S681="Lead",S681="Unknown SL")),"Tier 2",IF(AND('Service Line Inventory'!M681='Dropdown Answer Key'!$B$27,OR('Service Line Inventory'!S681="Lead",S681="Unknown SL")),"Tier 2",IF('Service Line Inventory'!S681="GRR","Tier 3",IF((AND('Service Line Inventory'!M681='Dropdown Answer Key'!$B$25,'Service Line Inventory'!Q681='Dropdown Answer Key'!$M$25,O681='Dropdown Answer Key'!$G$27,'Service Line Inventory'!P681='Dropdown Answer Key'!$J$27,S681="Non Lead")),"Tier 4",IF((AND('Service Line Inventory'!M681='Dropdown Answer Key'!$B$25,'Service Line Inventory'!Q681='Dropdown Answer Key'!$M$25,O681='Dropdown Answer Key'!$G$27,S681="Non Lead")),"Tier 4",IF((AND('Service Line Inventory'!M681='Dropdown Answer Key'!$B$25,'Service Line Inventory'!Q681='Dropdown Answer Key'!$M$25,'Service Line Inventory'!P681='Dropdown Answer Key'!$J$27,S681="Non Lead")),"Tier 4","Tier 5"))))))))</f>
        <v>BLANK</v>
      </c>
      <c r="U681" s="123" t="str">
        <f t="shared" si="41"/>
        <v>ERROR</v>
      </c>
      <c r="V681" s="122" t="str">
        <f t="shared" si="42"/>
        <v>ERROR</v>
      </c>
      <c r="W681" s="122" t="str">
        <f t="shared" si="43"/>
        <v>NO</v>
      </c>
      <c r="X681" s="116"/>
      <c r="Y681" s="105"/>
      <c r="Z681" s="85"/>
    </row>
    <row r="682" spans="1:26" x14ac:dyDescent="0.25">
      <c r="A682" s="80"/>
      <c r="B682" s="80"/>
      <c r="C682" s="111"/>
      <c r="D682" s="81"/>
      <c r="E682" s="111"/>
      <c r="F682" s="111"/>
      <c r="G682" s="113"/>
      <c r="H682" s="101"/>
      <c r="I682" s="81"/>
      <c r="J682" s="82"/>
      <c r="K682" s="81"/>
      <c r="L682" s="101" t="str">
        <f t="shared" si="40"/>
        <v>ERROR</v>
      </c>
      <c r="M682" s="117"/>
      <c r="N682" s="81"/>
      <c r="O682" s="81"/>
      <c r="P682" s="81"/>
      <c r="Q682" s="80"/>
      <c r="R682" s="81"/>
      <c r="S682" s="106" t="str">
        <f>IF(OR(B682="",$C$3="",$G$3=""),"ERROR",IF(AND(B682='Dropdown Answer Key'!$B$12,OR(E682="Lead",E682="U, May have L",E682="COM",E682="")),"Lead",IF(AND(B682='Dropdown Answer Key'!$B$12,OR(AND(E682="GALV",H682="Y"),AND(E682="GALV",H682="UN"),AND(E682="GALV",H682=""))),"GRR",IF(AND(B682='Dropdown Answer Key'!$B$12,E682="Unknown"),"Unknown SL",IF(AND(B682='Dropdown Answer Key'!$B$13,OR(F682="Lead",F682="U, May have L",F682="COM",F682="")),"Lead",IF(AND(B682='Dropdown Answer Key'!$B$13,OR(AND(F682="GALV",H682="Y"),AND(F682="GALV",H682="UN"),AND(F682="GALV",H682=""))),"GRR",IF(AND(B682='Dropdown Answer Key'!$B$13,F682="Unknown"),"Unknown SL",IF(AND(B682='Dropdown Answer Key'!$B$14,OR(E682="Lead",E682="U, May have L",E682="COM",E682="")),"Lead",IF(AND(B682='Dropdown Answer Key'!$B$14,OR(F682="Lead",F682="U, May have L",F682="COM",F682="")),"Lead",IF(AND(B682='Dropdown Answer Key'!$B$14,OR(AND(E682="GALV",H682="Y"),AND(E682="GALV",H682="UN"),AND(E682="GALV",H682=""),AND(F682="GALV",H682="Y"),AND(F682="GALV",H682="UN"),AND(F682="GALV",H682=""),AND(F682="GALV",I682="Y"),AND(F682="GALV",I682="UN"),AND(F682="GALV",I682=""))),"GRR",IF(AND(B682='Dropdown Answer Key'!$B$14,OR(E682="Unknown",F682="Unknown")),"Unknown SL","Non Lead")))))))))))</f>
        <v>ERROR</v>
      </c>
      <c r="T682" s="83" t="str">
        <f>IF(OR(M682="",Q682="",S682="ERROR"),"BLANK",IF((AND(M682='Dropdown Answer Key'!$B$25,OR('Service Line Inventory'!S682="Lead",S682="Unknown SL"))),"Tier 1",IF(AND('Service Line Inventory'!M682='Dropdown Answer Key'!$B$26,OR('Service Line Inventory'!S682="Lead",S682="Unknown SL")),"Tier 2",IF(AND('Service Line Inventory'!M682='Dropdown Answer Key'!$B$27,OR('Service Line Inventory'!S682="Lead",S682="Unknown SL")),"Tier 2",IF('Service Line Inventory'!S682="GRR","Tier 3",IF((AND('Service Line Inventory'!M682='Dropdown Answer Key'!$B$25,'Service Line Inventory'!Q682='Dropdown Answer Key'!$M$25,O682='Dropdown Answer Key'!$G$27,'Service Line Inventory'!P682='Dropdown Answer Key'!$J$27,S682="Non Lead")),"Tier 4",IF((AND('Service Line Inventory'!M682='Dropdown Answer Key'!$B$25,'Service Line Inventory'!Q682='Dropdown Answer Key'!$M$25,O682='Dropdown Answer Key'!$G$27,S682="Non Lead")),"Tier 4",IF((AND('Service Line Inventory'!M682='Dropdown Answer Key'!$B$25,'Service Line Inventory'!Q682='Dropdown Answer Key'!$M$25,'Service Line Inventory'!P682='Dropdown Answer Key'!$J$27,S682="Non Lead")),"Tier 4","Tier 5"))))))))</f>
        <v>BLANK</v>
      </c>
      <c r="U682" s="109" t="str">
        <f t="shared" si="41"/>
        <v>ERROR</v>
      </c>
      <c r="V682" s="83" t="str">
        <f t="shared" si="42"/>
        <v>ERROR</v>
      </c>
      <c r="W682" s="83" t="str">
        <f t="shared" si="43"/>
        <v>NO</v>
      </c>
      <c r="X682" s="115"/>
      <c r="Y682" s="84"/>
      <c r="Z682" s="85"/>
    </row>
    <row r="683" spans="1:26" x14ac:dyDescent="0.25">
      <c r="A683" s="89"/>
      <c r="B683" s="90"/>
      <c r="C683" s="112"/>
      <c r="D683" s="90"/>
      <c r="E683" s="112"/>
      <c r="F683" s="112"/>
      <c r="G683" s="114"/>
      <c r="H683" s="102"/>
      <c r="I683" s="90"/>
      <c r="J683" s="91"/>
      <c r="K683" s="90"/>
      <c r="L683" s="102" t="str">
        <f t="shared" si="40"/>
        <v>ERROR</v>
      </c>
      <c r="M683" s="118"/>
      <c r="N683" s="90"/>
      <c r="O683" s="90"/>
      <c r="P683" s="90"/>
      <c r="Q683" s="89"/>
      <c r="R683" s="90"/>
      <c r="S683" s="121" t="str">
        <f>IF(OR(B683="",$C$3="",$G$3=""),"ERROR",IF(AND(B683='Dropdown Answer Key'!$B$12,OR(E683="Lead",E683="U, May have L",E683="COM",E683="")),"Lead",IF(AND(B683='Dropdown Answer Key'!$B$12,OR(AND(E683="GALV",H683="Y"),AND(E683="GALV",H683="UN"),AND(E683="GALV",H683=""))),"GRR",IF(AND(B683='Dropdown Answer Key'!$B$12,E683="Unknown"),"Unknown SL",IF(AND(B683='Dropdown Answer Key'!$B$13,OR(F683="Lead",F683="U, May have L",F683="COM",F683="")),"Lead",IF(AND(B683='Dropdown Answer Key'!$B$13,OR(AND(F683="GALV",H683="Y"),AND(F683="GALV",H683="UN"),AND(F683="GALV",H683=""))),"GRR",IF(AND(B683='Dropdown Answer Key'!$B$13,F683="Unknown"),"Unknown SL",IF(AND(B683='Dropdown Answer Key'!$B$14,OR(E683="Lead",E683="U, May have L",E683="COM",E683="")),"Lead",IF(AND(B683='Dropdown Answer Key'!$B$14,OR(F683="Lead",F683="U, May have L",F683="COM",F683="")),"Lead",IF(AND(B683='Dropdown Answer Key'!$B$14,OR(AND(E683="GALV",H683="Y"),AND(E683="GALV",H683="UN"),AND(E683="GALV",H683=""),AND(F683="GALV",H683="Y"),AND(F683="GALV",H683="UN"),AND(F683="GALV",H683=""),AND(F683="GALV",I683="Y"),AND(F683="GALV",I683="UN"),AND(F683="GALV",I683=""))),"GRR",IF(AND(B683='Dropdown Answer Key'!$B$14,OR(E683="Unknown",F683="Unknown")),"Unknown SL","Non Lead")))))))))))</f>
        <v>ERROR</v>
      </c>
      <c r="T683" s="122" t="str">
        <f>IF(OR(M683="",Q683="",S683="ERROR"),"BLANK",IF((AND(M683='Dropdown Answer Key'!$B$25,OR('Service Line Inventory'!S683="Lead",S683="Unknown SL"))),"Tier 1",IF(AND('Service Line Inventory'!M683='Dropdown Answer Key'!$B$26,OR('Service Line Inventory'!S683="Lead",S683="Unknown SL")),"Tier 2",IF(AND('Service Line Inventory'!M683='Dropdown Answer Key'!$B$27,OR('Service Line Inventory'!S683="Lead",S683="Unknown SL")),"Tier 2",IF('Service Line Inventory'!S683="GRR","Tier 3",IF((AND('Service Line Inventory'!M683='Dropdown Answer Key'!$B$25,'Service Line Inventory'!Q683='Dropdown Answer Key'!$M$25,O683='Dropdown Answer Key'!$G$27,'Service Line Inventory'!P683='Dropdown Answer Key'!$J$27,S683="Non Lead")),"Tier 4",IF((AND('Service Line Inventory'!M683='Dropdown Answer Key'!$B$25,'Service Line Inventory'!Q683='Dropdown Answer Key'!$M$25,O683='Dropdown Answer Key'!$G$27,S683="Non Lead")),"Tier 4",IF((AND('Service Line Inventory'!M683='Dropdown Answer Key'!$B$25,'Service Line Inventory'!Q683='Dropdown Answer Key'!$M$25,'Service Line Inventory'!P683='Dropdown Answer Key'!$J$27,S683="Non Lead")),"Tier 4","Tier 5"))))))))</f>
        <v>BLANK</v>
      </c>
      <c r="U683" s="123" t="str">
        <f t="shared" si="41"/>
        <v>ERROR</v>
      </c>
      <c r="V683" s="122" t="str">
        <f t="shared" si="42"/>
        <v>ERROR</v>
      </c>
      <c r="W683" s="122" t="str">
        <f t="shared" si="43"/>
        <v>NO</v>
      </c>
      <c r="X683" s="116"/>
      <c r="Y683" s="105"/>
      <c r="Z683" s="85"/>
    </row>
    <row r="684" spans="1:26" x14ac:dyDescent="0.25">
      <c r="A684" s="80"/>
      <c r="B684" s="80"/>
      <c r="C684" s="111"/>
      <c r="D684" s="81"/>
      <c r="E684" s="111"/>
      <c r="F684" s="111"/>
      <c r="G684" s="113"/>
      <c r="H684" s="101"/>
      <c r="I684" s="81"/>
      <c r="J684" s="82"/>
      <c r="K684" s="81"/>
      <c r="L684" s="101" t="str">
        <f t="shared" si="40"/>
        <v>ERROR</v>
      </c>
      <c r="M684" s="117"/>
      <c r="N684" s="81"/>
      <c r="O684" s="81"/>
      <c r="P684" s="81"/>
      <c r="Q684" s="80"/>
      <c r="R684" s="81"/>
      <c r="S684" s="106" t="str">
        <f>IF(OR(B684="",$C$3="",$G$3=""),"ERROR",IF(AND(B684='Dropdown Answer Key'!$B$12,OR(E684="Lead",E684="U, May have L",E684="COM",E684="")),"Lead",IF(AND(B684='Dropdown Answer Key'!$B$12,OR(AND(E684="GALV",H684="Y"),AND(E684="GALV",H684="UN"),AND(E684="GALV",H684=""))),"GRR",IF(AND(B684='Dropdown Answer Key'!$B$12,E684="Unknown"),"Unknown SL",IF(AND(B684='Dropdown Answer Key'!$B$13,OR(F684="Lead",F684="U, May have L",F684="COM",F684="")),"Lead",IF(AND(B684='Dropdown Answer Key'!$B$13,OR(AND(F684="GALV",H684="Y"),AND(F684="GALV",H684="UN"),AND(F684="GALV",H684=""))),"GRR",IF(AND(B684='Dropdown Answer Key'!$B$13,F684="Unknown"),"Unknown SL",IF(AND(B684='Dropdown Answer Key'!$B$14,OR(E684="Lead",E684="U, May have L",E684="COM",E684="")),"Lead",IF(AND(B684='Dropdown Answer Key'!$B$14,OR(F684="Lead",F684="U, May have L",F684="COM",F684="")),"Lead",IF(AND(B684='Dropdown Answer Key'!$B$14,OR(AND(E684="GALV",H684="Y"),AND(E684="GALV",H684="UN"),AND(E684="GALV",H684=""),AND(F684="GALV",H684="Y"),AND(F684="GALV",H684="UN"),AND(F684="GALV",H684=""),AND(F684="GALV",I684="Y"),AND(F684="GALV",I684="UN"),AND(F684="GALV",I684=""))),"GRR",IF(AND(B684='Dropdown Answer Key'!$B$14,OR(E684="Unknown",F684="Unknown")),"Unknown SL","Non Lead")))))))))))</f>
        <v>ERROR</v>
      </c>
      <c r="T684" s="83" t="str">
        <f>IF(OR(M684="",Q684="",S684="ERROR"),"BLANK",IF((AND(M684='Dropdown Answer Key'!$B$25,OR('Service Line Inventory'!S684="Lead",S684="Unknown SL"))),"Tier 1",IF(AND('Service Line Inventory'!M684='Dropdown Answer Key'!$B$26,OR('Service Line Inventory'!S684="Lead",S684="Unknown SL")),"Tier 2",IF(AND('Service Line Inventory'!M684='Dropdown Answer Key'!$B$27,OR('Service Line Inventory'!S684="Lead",S684="Unknown SL")),"Tier 2",IF('Service Line Inventory'!S684="GRR","Tier 3",IF((AND('Service Line Inventory'!M684='Dropdown Answer Key'!$B$25,'Service Line Inventory'!Q684='Dropdown Answer Key'!$M$25,O684='Dropdown Answer Key'!$G$27,'Service Line Inventory'!P684='Dropdown Answer Key'!$J$27,S684="Non Lead")),"Tier 4",IF((AND('Service Line Inventory'!M684='Dropdown Answer Key'!$B$25,'Service Line Inventory'!Q684='Dropdown Answer Key'!$M$25,O684='Dropdown Answer Key'!$G$27,S684="Non Lead")),"Tier 4",IF((AND('Service Line Inventory'!M684='Dropdown Answer Key'!$B$25,'Service Line Inventory'!Q684='Dropdown Answer Key'!$M$25,'Service Line Inventory'!P684='Dropdown Answer Key'!$J$27,S684="Non Lead")),"Tier 4","Tier 5"))))))))</f>
        <v>BLANK</v>
      </c>
      <c r="U684" s="109" t="str">
        <f t="shared" si="41"/>
        <v>ERROR</v>
      </c>
      <c r="V684" s="83" t="str">
        <f t="shared" si="42"/>
        <v>ERROR</v>
      </c>
      <c r="W684" s="83" t="str">
        <f t="shared" si="43"/>
        <v>NO</v>
      </c>
      <c r="X684" s="115"/>
      <c r="Y684" s="84"/>
      <c r="Z684" s="85"/>
    </row>
    <row r="685" spans="1:26" x14ac:dyDescent="0.25">
      <c r="A685" s="89"/>
      <c r="B685" s="90"/>
      <c r="C685" s="112"/>
      <c r="D685" s="90"/>
      <c r="E685" s="112"/>
      <c r="F685" s="112"/>
      <c r="G685" s="114"/>
      <c r="H685" s="102"/>
      <c r="I685" s="90"/>
      <c r="J685" s="91"/>
      <c r="K685" s="90"/>
      <c r="L685" s="102" t="str">
        <f t="shared" si="40"/>
        <v>ERROR</v>
      </c>
      <c r="M685" s="118"/>
      <c r="N685" s="90"/>
      <c r="O685" s="90"/>
      <c r="P685" s="90"/>
      <c r="Q685" s="89"/>
      <c r="R685" s="90"/>
      <c r="S685" s="121" t="str">
        <f>IF(OR(B685="",$C$3="",$G$3=""),"ERROR",IF(AND(B685='Dropdown Answer Key'!$B$12,OR(E685="Lead",E685="U, May have L",E685="COM",E685="")),"Lead",IF(AND(B685='Dropdown Answer Key'!$B$12,OR(AND(E685="GALV",H685="Y"),AND(E685="GALV",H685="UN"),AND(E685="GALV",H685=""))),"GRR",IF(AND(B685='Dropdown Answer Key'!$B$12,E685="Unknown"),"Unknown SL",IF(AND(B685='Dropdown Answer Key'!$B$13,OR(F685="Lead",F685="U, May have L",F685="COM",F685="")),"Lead",IF(AND(B685='Dropdown Answer Key'!$B$13,OR(AND(F685="GALV",H685="Y"),AND(F685="GALV",H685="UN"),AND(F685="GALV",H685=""))),"GRR",IF(AND(B685='Dropdown Answer Key'!$B$13,F685="Unknown"),"Unknown SL",IF(AND(B685='Dropdown Answer Key'!$B$14,OR(E685="Lead",E685="U, May have L",E685="COM",E685="")),"Lead",IF(AND(B685='Dropdown Answer Key'!$B$14,OR(F685="Lead",F685="U, May have L",F685="COM",F685="")),"Lead",IF(AND(B685='Dropdown Answer Key'!$B$14,OR(AND(E685="GALV",H685="Y"),AND(E685="GALV",H685="UN"),AND(E685="GALV",H685=""),AND(F685="GALV",H685="Y"),AND(F685="GALV",H685="UN"),AND(F685="GALV",H685=""),AND(F685="GALV",I685="Y"),AND(F685="GALV",I685="UN"),AND(F685="GALV",I685=""))),"GRR",IF(AND(B685='Dropdown Answer Key'!$B$14,OR(E685="Unknown",F685="Unknown")),"Unknown SL","Non Lead")))))))))))</f>
        <v>ERROR</v>
      </c>
      <c r="T685" s="122" t="str">
        <f>IF(OR(M685="",Q685="",S685="ERROR"),"BLANK",IF((AND(M685='Dropdown Answer Key'!$B$25,OR('Service Line Inventory'!S685="Lead",S685="Unknown SL"))),"Tier 1",IF(AND('Service Line Inventory'!M685='Dropdown Answer Key'!$B$26,OR('Service Line Inventory'!S685="Lead",S685="Unknown SL")),"Tier 2",IF(AND('Service Line Inventory'!M685='Dropdown Answer Key'!$B$27,OR('Service Line Inventory'!S685="Lead",S685="Unknown SL")),"Tier 2",IF('Service Line Inventory'!S685="GRR","Tier 3",IF((AND('Service Line Inventory'!M685='Dropdown Answer Key'!$B$25,'Service Line Inventory'!Q685='Dropdown Answer Key'!$M$25,O685='Dropdown Answer Key'!$G$27,'Service Line Inventory'!P685='Dropdown Answer Key'!$J$27,S685="Non Lead")),"Tier 4",IF((AND('Service Line Inventory'!M685='Dropdown Answer Key'!$B$25,'Service Line Inventory'!Q685='Dropdown Answer Key'!$M$25,O685='Dropdown Answer Key'!$G$27,S685="Non Lead")),"Tier 4",IF((AND('Service Line Inventory'!M685='Dropdown Answer Key'!$B$25,'Service Line Inventory'!Q685='Dropdown Answer Key'!$M$25,'Service Line Inventory'!P685='Dropdown Answer Key'!$J$27,S685="Non Lead")),"Tier 4","Tier 5"))))))))</f>
        <v>BLANK</v>
      </c>
      <c r="U685" s="123" t="str">
        <f t="shared" si="41"/>
        <v>ERROR</v>
      </c>
      <c r="V685" s="122" t="str">
        <f t="shared" si="42"/>
        <v>ERROR</v>
      </c>
      <c r="W685" s="122" t="str">
        <f t="shared" si="43"/>
        <v>NO</v>
      </c>
      <c r="X685" s="116"/>
      <c r="Y685" s="105"/>
      <c r="Z685" s="85"/>
    </row>
    <row r="686" spans="1:26" x14ac:dyDescent="0.25">
      <c r="A686" s="80"/>
      <c r="B686" s="80"/>
      <c r="C686" s="111"/>
      <c r="D686" s="81"/>
      <c r="E686" s="111"/>
      <c r="F686" s="111"/>
      <c r="G686" s="113"/>
      <c r="H686" s="101"/>
      <c r="I686" s="81"/>
      <c r="J686" s="82"/>
      <c r="K686" s="81"/>
      <c r="L686" s="101" t="str">
        <f t="shared" si="40"/>
        <v>ERROR</v>
      </c>
      <c r="M686" s="117"/>
      <c r="N686" s="81"/>
      <c r="O686" s="81"/>
      <c r="P686" s="81"/>
      <c r="Q686" s="80"/>
      <c r="R686" s="81"/>
      <c r="S686" s="106" t="str">
        <f>IF(OR(B686="",$C$3="",$G$3=""),"ERROR",IF(AND(B686='Dropdown Answer Key'!$B$12,OR(E686="Lead",E686="U, May have L",E686="COM",E686="")),"Lead",IF(AND(B686='Dropdown Answer Key'!$B$12,OR(AND(E686="GALV",H686="Y"),AND(E686="GALV",H686="UN"),AND(E686="GALV",H686=""))),"GRR",IF(AND(B686='Dropdown Answer Key'!$B$12,E686="Unknown"),"Unknown SL",IF(AND(B686='Dropdown Answer Key'!$B$13,OR(F686="Lead",F686="U, May have L",F686="COM",F686="")),"Lead",IF(AND(B686='Dropdown Answer Key'!$B$13,OR(AND(F686="GALV",H686="Y"),AND(F686="GALV",H686="UN"),AND(F686="GALV",H686=""))),"GRR",IF(AND(B686='Dropdown Answer Key'!$B$13,F686="Unknown"),"Unknown SL",IF(AND(B686='Dropdown Answer Key'!$B$14,OR(E686="Lead",E686="U, May have L",E686="COM",E686="")),"Lead",IF(AND(B686='Dropdown Answer Key'!$B$14,OR(F686="Lead",F686="U, May have L",F686="COM",F686="")),"Lead",IF(AND(B686='Dropdown Answer Key'!$B$14,OR(AND(E686="GALV",H686="Y"),AND(E686="GALV",H686="UN"),AND(E686="GALV",H686=""),AND(F686="GALV",H686="Y"),AND(F686="GALV",H686="UN"),AND(F686="GALV",H686=""),AND(F686="GALV",I686="Y"),AND(F686="GALV",I686="UN"),AND(F686="GALV",I686=""))),"GRR",IF(AND(B686='Dropdown Answer Key'!$B$14,OR(E686="Unknown",F686="Unknown")),"Unknown SL","Non Lead")))))))))))</f>
        <v>ERROR</v>
      </c>
      <c r="T686" s="83" t="str">
        <f>IF(OR(M686="",Q686="",S686="ERROR"),"BLANK",IF((AND(M686='Dropdown Answer Key'!$B$25,OR('Service Line Inventory'!S686="Lead",S686="Unknown SL"))),"Tier 1",IF(AND('Service Line Inventory'!M686='Dropdown Answer Key'!$B$26,OR('Service Line Inventory'!S686="Lead",S686="Unknown SL")),"Tier 2",IF(AND('Service Line Inventory'!M686='Dropdown Answer Key'!$B$27,OR('Service Line Inventory'!S686="Lead",S686="Unknown SL")),"Tier 2",IF('Service Line Inventory'!S686="GRR","Tier 3",IF((AND('Service Line Inventory'!M686='Dropdown Answer Key'!$B$25,'Service Line Inventory'!Q686='Dropdown Answer Key'!$M$25,O686='Dropdown Answer Key'!$G$27,'Service Line Inventory'!P686='Dropdown Answer Key'!$J$27,S686="Non Lead")),"Tier 4",IF((AND('Service Line Inventory'!M686='Dropdown Answer Key'!$B$25,'Service Line Inventory'!Q686='Dropdown Answer Key'!$M$25,O686='Dropdown Answer Key'!$G$27,S686="Non Lead")),"Tier 4",IF((AND('Service Line Inventory'!M686='Dropdown Answer Key'!$B$25,'Service Line Inventory'!Q686='Dropdown Answer Key'!$M$25,'Service Line Inventory'!P686='Dropdown Answer Key'!$J$27,S686="Non Lead")),"Tier 4","Tier 5"))))))))</f>
        <v>BLANK</v>
      </c>
      <c r="U686" s="109" t="str">
        <f t="shared" si="41"/>
        <v>ERROR</v>
      </c>
      <c r="V686" s="83" t="str">
        <f t="shared" si="42"/>
        <v>ERROR</v>
      </c>
      <c r="W686" s="83" t="str">
        <f t="shared" si="43"/>
        <v>NO</v>
      </c>
      <c r="X686" s="115"/>
      <c r="Y686" s="84"/>
      <c r="Z686" s="85"/>
    </row>
    <row r="687" spans="1:26" x14ac:dyDescent="0.25">
      <c r="A687" s="89"/>
      <c r="B687" s="90"/>
      <c r="C687" s="112"/>
      <c r="D687" s="90"/>
      <c r="E687" s="112"/>
      <c r="F687" s="112"/>
      <c r="G687" s="114"/>
      <c r="H687" s="102"/>
      <c r="I687" s="90"/>
      <c r="J687" s="91"/>
      <c r="K687" s="90"/>
      <c r="L687" s="102" t="str">
        <f t="shared" si="40"/>
        <v>ERROR</v>
      </c>
      <c r="M687" s="118"/>
      <c r="N687" s="90"/>
      <c r="O687" s="90"/>
      <c r="P687" s="90"/>
      <c r="Q687" s="89"/>
      <c r="R687" s="90"/>
      <c r="S687" s="121" t="str">
        <f>IF(OR(B687="",$C$3="",$G$3=""),"ERROR",IF(AND(B687='Dropdown Answer Key'!$B$12,OR(E687="Lead",E687="U, May have L",E687="COM",E687="")),"Lead",IF(AND(B687='Dropdown Answer Key'!$B$12,OR(AND(E687="GALV",H687="Y"),AND(E687="GALV",H687="UN"),AND(E687="GALV",H687=""))),"GRR",IF(AND(B687='Dropdown Answer Key'!$B$12,E687="Unknown"),"Unknown SL",IF(AND(B687='Dropdown Answer Key'!$B$13,OR(F687="Lead",F687="U, May have L",F687="COM",F687="")),"Lead",IF(AND(B687='Dropdown Answer Key'!$B$13,OR(AND(F687="GALV",H687="Y"),AND(F687="GALV",H687="UN"),AND(F687="GALV",H687=""))),"GRR",IF(AND(B687='Dropdown Answer Key'!$B$13,F687="Unknown"),"Unknown SL",IF(AND(B687='Dropdown Answer Key'!$B$14,OR(E687="Lead",E687="U, May have L",E687="COM",E687="")),"Lead",IF(AND(B687='Dropdown Answer Key'!$B$14,OR(F687="Lead",F687="U, May have L",F687="COM",F687="")),"Lead",IF(AND(B687='Dropdown Answer Key'!$B$14,OR(AND(E687="GALV",H687="Y"),AND(E687="GALV",H687="UN"),AND(E687="GALV",H687=""),AND(F687="GALV",H687="Y"),AND(F687="GALV",H687="UN"),AND(F687="GALV",H687=""),AND(F687="GALV",I687="Y"),AND(F687="GALV",I687="UN"),AND(F687="GALV",I687=""))),"GRR",IF(AND(B687='Dropdown Answer Key'!$B$14,OR(E687="Unknown",F687="Unknown")),"Unknown SL","Non Lead")))))))))))</f>
        <v>ERROR</v>
      </c>
      <c r="T687" s="122" t="str">
        <f>IF(OR(M687="",Q687="",S687="ERROR"),"BLANK",IF((AND(M687='Dropdown Answer Key'!$B$25,OR('Service Line Inventory'!S687="Lead",S687="Unknown SL"))),"Tier 1",IF(AND('Service Line Inventory'!M687='Dropdown Answer Key'!$B$26,OR('Service Line Inventory'!S687="Lead",S687="Unknown SL")),"Tier 2",IF(AND('Service Line Inventory'!M687='Dropdown Answer Key'!$B$27,OR('Service Line Inventory'!S687="Lead",S687="Unknown SL")),"Tier 2",IF('Service Line Inventory'!S687="GRR","Tier 3",IF((AND('Service Line Inventory'!M687='Dropdown Answer Key'!$B$25,'Service Line Inventory'!Q687='Dropdown Answer Key'!$M$25,O687='Dropdown Answer Key'!$G$27,'Service Line Inventory'!P687='Dropdown Answer Key'!$J$27,S687="Non Lead")),"Tier 4",IF((AND('Service Line Inventory'!M687='Dropdown Answer Key'!$B$25,'Service Line Inventory'!Q687='Dropdown Answer Key'!$M$25,O687='Dropdown Answer Key'!$G$27,S687="Non Lead")),"Tier 4",IF((AND('Service Line Inventory'!M687='Dropdown Answer Key'!$B$25,'Service Line Inventory'!Q687='Dropdown Answer Key'!$M$25,'Service Line Inventory'!P687='Dropdown Answer Key'!$J$27,S687="Non Lead")),"Tier 4","Tier 5"))))))))</f>
        <v>BLANK</v>
      </c>
      <c r="U687" s="123" t="str">
        <f t="shared" si="41"/>
        <v>ERROR</v>
      </c>
      <c r="V687" s="122" t="str">
        <f t="shared" si="42"/>
        <v>ERROR</v>
      </c>
      <c r="W687" s="122" t="str">
        <f t="shared" si="43"/>
        <v>NO</v>
      </c>
      <c r="X687" s="116"/>
      <c r="Y687" s="105"/>
      <c r="Z687" s="85"/>
    </row>
    <row r="688" spans="1:26" x14ac:dyDescent="0.25">
      <c r="A688" s="80"/>
      <c r="B688" s="80"/>
      <c r="C688" s="111"/>
      <c r="D688" s="81"/>
      <c r="E688" s="111"/>
      <c r="F688" s="111"/>
      <c r="G688" s="113"/>
      <c r="H688" s="101"/>
      <c r="I688" s="81"/>
      <c r="J688" s="82"/>
      <c r="K688" s="81"/>
      <c r="L688" s="101" t="str">
        <f t="shared" si="40"/>
        <v>ERROR</v>
      </c>
      <c r="M688" s="117"/>
      <c r="N688" s="81"/>
      <c r="O688" s="81"/>
      <c r="P688" s="81"/>
      <c r="Q688" s="80"/>
      <c r="R688" s="81"/>
      <c r="S688" s="106" t="str">
        <f>IF(OR(B688="",$C$3="",$G$3=""),"ERROR",IF(AND(B688='Dropdown Answer Key'!$B$12,OR(E688="Lead",E688="U, May have L",E688="COM",E688="")),"Lead",IF(AND(B688='Dropdown Answer Key'!$B$12,OR(AND(E688="GALV",H688="Y"),AND(E688="GALV",H688="UN"),AND(E688="GALV",H688=""))),"GRR",IF(AND(B688='Dropdown Answer Key'!$B$12,E688="Unknown"),"Unknown SL",IF(AND(B688='Dropdown Answer Key'!$B$13,OR(F688="Lead",F688="U, May have L",F688="COM",F688="")),"Lead",IF(AND(B688='Dropdown Answer Key'!$B$13,OR(AND(F688="GALV",H688="Y"),AND(F688="GALV",H688="UN"),AND(F688="GALV",H688=""))),"GRR",IF(AND(B688='Dropdown Answer Key'!$B$13,F688="Unknown"),"Unknown SL",IF(AND(B688='Dropdown Answer Key'!$B$14,OR(E688="Lead",E688="U, May have L",E688="COM",E688="")),"Lead",IF(AND(B688='Dropdown Answer Key'!$B$14,OR(F688="Lead",F688="U, May have L",F688="COM",F688="")),"Lead",IF(AND(B688='Dropdown Answer Key'!$B$14,OR(AND(E688="GALV",H688="Y"),AND(E688="GALV",H688="UN"),AND(E688="GALV",H688=""),AND(F688="GALV",H688="Y"),AND(F688="GALV",H688="UN"),AND(F688="GALV",H688=""),AND(F688="GALV",I688="Y"),AND(F688="GALV",I688="UN"),AND(F688="GALV",I688=""))),"GRR",IF(AND(B688='Dropdown Answer Key'!$B$14,OR(E688="Unknown",F688="Unknown")),"Unknown SL","Non Lead")))))))))))</f>
        <v>ERROR</v>
      </c>
      <c r="T688" s="83" t="str">
        <f>IF(OR(M688="",Q688="",S688="ERROR"),"BLANK",IF((AND(M688='Dropdown Answer Key'!$B$25,OR('Service Line Inventory'!S688="Lead",S688="Unknown SL"))),"Tier 1",IF(AND('Service Line Inventory'!M688='Dropdown Answer Key'!$B$26,OR('Service Line Inventory'!S688="Lead",S688="Unknown SL")),"Tier 2",IF(AND('Service Line Inventory'!M688='Dropdown Answer Key'!$B$27,OR('Service Line Inventory'!S688="Lead",S688="Unknown SL")),"Tier 2",IF('Service Line Inventory'!S688="GRR","Tier 3",IF((AND('Service Line Inventory'!M688='Dropdown Answer Key'!$B$25,'Service Line Inventory'!Q688='Dropdown Answer Key'!$M$25,O688='Dropdown Answer Key'!$G$27,'Service Line Inventory'!P688='Dropdown Answer Key'!$J$27,S688="Non Lead")),"Tier 4",IF((AND('Service Line Inventory'!M688='Dropdown Answer Key'!$B$25,'Service Line Inventory'!Q688='Dropdown Answer Key'!$M$25,O688='Dropdown Answer Key'!$G$27,S688="Non Lead")),"Tier 4",IF((AND('Service Line Inventory'!M688='Dropdown Answer Key'!$B$25,'Service Line Inventory'!Q688='Dropdown Answer Key'!$M$25,'Service Line Inventory'!P688='Dropdown Answer Key'!$J$27,S688="Non Lead")),"Tier 4","Tier 5"))))))))</f>
        <v>BLANK</v>
      </c>
      <c r="U688" s="109" t="str">
        <f t="shared" si="41"/>
        <v>ERROR</v>
      </c>
      <c r="V688" s="83" t="str">
        <f t="shared" si="42"/>
        <v>ERROR</v>
      </c>
      <c r="W688" s="83" t="str">
        <f t="shared" si="43"/>
        <v>NO</v>
      </c>
      <c r="X688" s="115"/>
      <c r="Y688" s="84"/>
      <c r="Z688" s="85"/>
    </row>
    <row r="689" spans="1:26" x14ac:dyDescent="0.25">
      <c r="A689" s="89"/>
      <c r="B689" s="90"/>
      <c r="C689" s="112"/>
      <c r="D689" s="90"/>
      <c r="E689" s="112"/>
      <c r="F689" s="112"/>
      <c r="G689" s="114"/>
      <c r="H689" s="102"/>
      <c r="I689" s="90"/>
      <c r="J689" s="91"/>
      <c r="K689" s="90"/>
      <c r="L689" s="102" t="str">
        <f t="shared" si="40"/>
        <v>ERROR</v>
      </c>
      <c r="M689" s="118"/>
      <c r="N689" s="90"/>
      <c r="O689" s="90"/>
      <c r="P689" s="90"/>
      <c r="Q689" s="89"/>
      <c r="R689" s="90"/>
      <c r="S689" s="121" t="str">
        <f>IF(OR(B689="",$C$3="",$G$3=""),"ERROR",IF(AND(B689='Dropdown Answer Key'!$B$12,OR(E689="Lead",E689="U, May have L",E689="COM",E689="")),"Lead",IF(AND(B689='Dropdown Answer Key'!$B$12,OR(AND(E689="GALV",H689="Y"),AND(E689="GALV",H689="UN"),AND(E689="GALV",H689=""))),"GRR",IF(AND(B689='Dropdown Answer Key'!$B$12,E689="Unknown"),"Unknown SL",IF(AND(B689='Dropdown Answer Key'!$B$13,OR(F689="Lead",F689="U, May have L",F689="COM",F689="")),"Lead",IF(AND(B689='Dropdown Answer Key'!$B$13,OR(AND(F689="GALV",H689="Y"),AND(F689="GALV",H689="UN"),AND(F689="GALV",H689=""))),"GRR",IF(AND(B689='Dropdown Answer Key'!$B$13,F689="Unknown"),"Unknown SL",IF(AND(B689='Dropdown Answer Key'!$B$14,OR(E689="Lead",E689="U, May have L",E689="COM",E689="")),"Lead",IF(AND(B689='Dropdown Answer Key'!$B$14,OR(F689="Lead",F689="U, May have L",F689="COM",F689="")),"Lead",IF(AND(B689='Dropdown Answer Key'!$B$14,OR(AND(E689="GALV",H689="Y"),AND(E689="GALV",H689="UN"),AND(E689="GALV",H689=""),AND(F689="GALV",H689="Y"),AND(F689="GALV",H689="UN"),AND(F689="GALV",H689=""),AND(F689="GALV",I689="Y"),AND(F689="GALV",I689="UN"),AND(F689="GALV",I689=""))),"GRR",IF(AND(B689='Dropdown Answer Key'!$B$14,OR(E689="Unknown",F689="Unknown")),"Unknown SL","Non Lead")))))))))))</f>
        <v>ERROR</v>
      </c>
      <c r="T689" s="122" t="str">
        <f>IF(OR(M689="",Q689="",S689="ERROR"),"BLANK",IF((AND(M689='Dropdown Answer Key'!$B$25,OR('Service Line Inventory'!S689="Lead",S689="Unknown SL"))),"Tier 1",IF(AND('Service Line Inventory'!M689='Dropdown Answer Key'!$B$26,OR('Service Line Inventory'!S689="Lead",S689="Unknown SL")),"Tier 2",IF(AND('Service Line Inventory'!M689='Dropdown Answer Key'!$B$27,OR('Service Line Inventory'!S689="Lead",S689="Unknown SL")),"Tier 2",IF('Service Line Inventory'!S689="GRR","Tier 3",IF((AND('Service Line Inventory'!M689='Dropdown Answer Key'!$B$25,'Service Line Inventory'!Q689='Dropdown Answer Key'!$M$25,O689='Dropdown Answer Key'!$G$27,'Service Line Inventory'!P689='Dropdown Answer Key'!$J$27,S689="Non Lead")),"Tier 4",IF((AND('Service Line Inventory'!M689='Dropdown Answer Key'!$B$25,'Service Line Inventory'!Q689='Dropdown Answer Key'!$M$25,O689='Dropdown Answer Key'!$G$27,S689="Non Lead")),"Tier 4",IF((AND('Service Line Inventory'!M689='Dropdown Answer Key'!$B$25,'Service Line Inventory'!Q689='Dropdown Answer Key'!$M$25,'Service Line Inventory'!P689='Dropdown Answer Key'!$J$27,S689="Non Lead")),"Tier 4","Tier 5"))))))))</f>
        <v>BLANK</v>
      </c>
      <c r="U689" s="123" t="str">
        <f t="shared" si="41"/>
        <v>ERROR</v>
      </c>
      <c r="V689" s="122" t="str">
        <f t="shared" si="42"/>
        <v>ERROR</v>
      </c>
      <c r="W689" s="122" t="str">
        <f t="shared" si="43"/>
        <v>NO</v>
      </c>
      <c r="X689" s="116"/>
      <c r="Y689" s="105"/>
      <c r="Z689" s="85"/>
    </row>
    <row r="690" spans="1:26" x14ac:dyDescent="0.25">
      <c r="A690" s="80"/>
      <c r="B690" s="80"/>
      <c r="C690" s="111"/>
      <c r="D690" s="81"/>
      <c r="E690" s="111"/>
      <c r="F690" s="111"/>
      <c r="G690" s="113"/>
      <c r="H690" s="101"/>
      <c r="I690" s="81"/>
      <c r="J690" s="82"/>
      <c r="K690" s="81"/>
      <c r="L690" s="101" t="str">
        <f t="shared" si="40"/>
        <v>ERROR</v>
      </c>
      <c r="M690" s="117"/>
      <c r="N690" s="81"/>
      <c r="O690" s="81"/>
      <c r="P690" s="81"/>
      <c r="Q690" s="80"/>
      <c r="R690" s="81"/>
      <c r="S690" s="106" t="str">
        <f>IF(OR(B690="",$C$3="",$G$3=""),"ERROR",IF(AND(B690='Dropdown Answer Key'!$B$12,OR(E690="Lead",E690="U, May have L",E690="COM",E690="")),"Lead",IF(AND(B690='Dropdown Answer Key'!$B$12,OR(AND(E690="GALV",H690="Y"),AND(E690="GALV",H690="UN"),AND(E690="GALV",H690=""))),"GRR",IF(AND(B690='Dropdown Answer Key'!$B$12,E690="Unknown"),"Unknown SL",IF(AND(B690='Dropdown Answer Key'!$B$13,OR(F690="Lead",F690="U, May have L",F690="COM",F690="")),"Lead",IF(AND(B690='Dropdown Answer Key'!$B$13,OR(AND(F690="GALV",H690="Y"),AND(F690="GALV",H690="UN"),AND(F690="GALV",H690=""))),"GRR",IF(AND(B690='Dropdown Answer Key'!$B$13,F690="Unknown"),"Unknown SL",IF(AND(B690='Dropdown Answer Key'!$B$14,OR(E690="Lead",E690="U, May have L",E690="COM",E690="")),"Lead",IF(AND(B690='Dropdown Answer Key'!$B$14,OR(F690="Lead",F690="U, May have L",F690="COM",F690="")),"Lead",IF(AND(B690='Dropdown Answer Key'!$B$14,OR(AND(E690="GALV",H690="Y"),AND(E690="GALV",H690="UN"),AND(E690="GALV",H690=""),AND(F690="GALV",H690="Y"),AND(F690="GALV",H690="UN"),AND(F690="GALV",H690=""),AND(F690="GALV",I690="Y"),AND(F690="GALV",I690="UN"),AND(F690="GALV",I690=""))),"GRR",IF(AND(B690='Dropdown Answer Key'!$B$14,OR(E690="Unknown",F690="Unknown")),"Unknown SL","Non Lead")))))))))))</f>
        <v>ERROR</v>
      </c>
      <c r="T690" s="83" t="str">
        <f>IF(OR(M690="",Q690="",S690="ERROR"),"BLANK",IF((AND(M690='Dropdown Answer Key'!$B$25,OR('Service Line Inventory'!S690="Lead",S690="Unknown SL"))),"Tier 1",IF(AND('Service Line Inventory'!M690='Dropdown Answer Key'!$B$26,OR('Service Line Inventory'!S690="Lead",S690="Unknown SL")),"Tier 2",IF(AND('Service Line Inventory'!M690='Dropdown Answer Key'!$B$27,OR('Service Line Inventory'!S690="Lead",S690="Unknown SL")),"Tier 2",IF('Service Line Inventory'!S690="GRR","Tier 3",IF((AND('Service Line Inventory'!M690='Dropdown Answer Key'!$B$25,'Service Line Inventory'!Q690='Dropdown Answer Key'!$M$25,O690='Dropdown Answer Key'!$G$27,'Service Line Inventory'!P690='Dropdown Answer Key'!$J$27,S690="Non Lead")),"Tier 4",IF((AND('Service Line Inventory'!M690='Dropdown Answer Key'!$B$25,'Service Line Inventory'!Q690='Dropdown Answer Key'!$M$25,O690='Dropdown Answer Key'!$G$27,S690="Non Lead")),"Tier 4",IF((AND('Service Line Inventory'!M690='Dropdown Answer Key'!$B$25,'Service Line Inventory'!Q690='Dropdown Answer Key'!$M$25,'Service Line Inventory'!P690='Dropdown Answer Key'!$J$27,S690="Non Lead")),"Tier 4","Tier 5"))))))))</f>
        <v>BLANK</v>
      </c>
      <c r="U690" s="109" t="str">
        <f t="shared" si="41"/>
        <v>ERROR</v>
      </c>
      <c r="V690" s="83" t="str">
        <f t="shared" si="42"/>
        <v>ERROR</v>
      </c>
      <c r="W690" s="83" t="str">
        <f t="shared" si="43"/>
        <v>NO</v>
      </c>
      <c r="X690" s="115"/>
      <c r="Y690" s="84"/>
      <c r="Z690" s="85"/>
    </row>
    <row r="691" spans="1:26" x14ac:dyDescent="0.25">
      <c r="A691" s="89"/>
      <c r="B691" s="90"/>
      <c r="C691" s="112"/>
      <c r="D691" s="90"/>
      <c r="E691" s="112"/>
      <c r="F691" s="112"/>
      <c r="G691" s="114"/>
      <c r="H691" s="102"/>
      <c r="I691" s="90"/>
      <c r="J691" s="91"/>
      <c r="K691" s="90"/>
      <c r="L691" s="102" t="str">
        <f t="shared" si="40"/>
        <v>ERROR</v>
      </c>
      <c r="M691" s="118"/>
      <c r="N691" s="90"/>
      <c r="O691" s="90"/>
      <c r="P691" s="90"/>
      <c r="Q691" s="89"/>
      <c r="R691" s="90"/>
      <c r="S691" s="121" t="str">
        <f>IF(OR(B691="",$C$3="",$G$3=""),"ERROR",IF(AND(B691='Dropdown Answer Key'!$B$12,OR(E691="Lead",E691="U, May have L",E691="COM",E691="")),"Lead",IF(AND(B691='Dropdown Answer Key'!$B$12,OR(AND(E691="GALV",H691="Y"),AND(E691="GALV",H691="UN"),AND(E691="GALV",H691=""))),"GRR",IF(AND(B691='Dropdown Answer Key'!$B$12,E691="Unknown"),"Unknown SL",IF(AND(B691='Dropdown Answer Key'!$B$13,OR(F691="Lead",F691="U, May have L",F691="COM",F691="")),"Lead",IF(AND(B691='Dropdown Answer Key'!$B$13,OR(AND(F691="GALV",H691="Y"),AND(F691="GALV",H691="UN"),AND(F691="GALV",H691=""))),"GRR",IF(AND(B691='Dropdown Answer Key'!$B$13,F691="Unknown"),"Unknown SL",IF(AND(B691='Dropdown Answer Key'!$B$14,OR(E691="Lead",E691="U, May have L",E691="COM",E691="")),"Lead",IF(AND(B691='Dropdown Answer Key'!$B$14,OR(F691="Lead",F691="U, May have L",F691="COM",F691="")),"Lead",IF(AND(B691='Dropdown Answer Key'!$B$14,OR(AND(E691="GALV",H691="Y"),AND(E691="GALV",H691="UN"),AND(E691="GALV",H691=""),AND(F691="GALV",H691="Y"),AND(F691="GALV",H691="UN"),AND(F691="GALV",H691=""),AND(F691="GALV",I691="Y"),AND(F691="GALV",I691="UN"),AND(F691="GALV",I691=""))),"GRR",IF(AND(B691='Dropdown Answer Key'!$B$14,OR(E691="Unknown",F691="Unknown")),"Unknown SL","Non Lead")))))))))))</f>
        <v>ERROR</v>
      </c>
      <c r="T691" s="122" t="str">
        <f>IF(OR(M691="",Q691="",S691="ERROR"),"BLANK",IF((AND(M691='Dropdown Answer Key'!$B$25,OR('Service Line Inventory'!S691="Lead",S691="Unknown SL"))),"Tier 1",IF(AND('Service Line Inventory'!M691='Dropdown Answer Key'!$B$26,OR('Service Line Inventory'!S691="Lead",S691="Unknown SL")),"Tier 2",IF(AND('Service Line Inventory'!M691='Dropdown Answer Key'!$B$27,OR('Service Line Inventory'!S691="Lead",S691="Unknown SL")),"Tier 2",IF('Service Line Inventory'!S691="GRR","Tier 3",IF((AND('Service Line Inventory'!M691='Dropdown Answer Key'!$B$25,'Service Line Inventory'!Q691='Dropdown Answer Key'!$M$25,O691='Dropdown Answer Key'!$G$27,'Service Line Inventory'!P691='Dropdown Answer Key'!$J$27,S691="Non Lead")),"Tier 4",IF((AND('Service Line Inventory'!M691='Dropdown Answer Key'!$B$25,'Service Line Inventory'!Q691='Dropdown Answer Key'!$M$25,O691='Dropdown Answer Key'!$G$27,S691="Non Lead")),"Tier 4",IF((AND('Service Line Inventory'!M691='Dropdown Answer Key'!$B$25,'Service Line Inventory'!Q691='Dropdown Answer Key'!$M$25,'Service Line Inventory'!P691='Dropdown Answer Key'!$J$27,S691="Non Lead")),"Tier 4","Tier 5"))))))))</f>
        <v>BLANK</v>
      </c>
      <c r="U691" s="123" t="str">
        <f t="shared" si="41"/>
        <v>ERROR</v>
      </c>
      <c r="V691" s="122" t="str">
        <f t="shared" si="42"/>
        <v>ERROR</v>
      </c>
      <c r="W691" s="122" t="str">
        <f t="shared" si="43"/>
        <v>NO</v>
      </c>
      <c r="X691" s="116"/>
      <c r="Y691" s="105"/>
      <c r="Z691" s="85"/>
    </row>
    <row r="692" spans="1:26" x14ac:dyDescent="0.25">
      <c r="A692" s="80"/>
      <c r="B692" s="80"/>
      <c r="C692" s="111"/>
      <c r="D692" s="81"/>
      <c r="E692" s="111"/>
      <c r="F692" s="111"/>
      <c r="G692" s="113"/>
      <c r="H692" s="101"/>
      <c r="I692" s="81"/>
      <c r="J692" s="82"/>
      <c r="K692" s="81"/>
      <c r="L692" s="101" t="str">
        <f t="shared" si="40"/>
        <v>ERROR</v>
      </c>
      <c r="M692" s="117"/>
      <c r="N692" s="81"/>
      <c r="O692" s="81"/>
      <c r="P692" s="81"/>
      <c r="Q692" s="80"/>
      <c r="R692" s="81"/>
      <c r="S692" s="106" t="str">
        <f>IF(OR(B692="",$C$3="",$G$3=""),"ERROR",IF(AND(B692='Dropdown Answer Key'!$B$12,OR(E692="Lead",E692="U, May have L",E692="COM",E692="")),"Lead",IF(AND(B692='Dropdown Answer Key'!$B$12,OR(AND(E692="GALV",H692="Y"),AND(E692="GALV",H692="UN"),AND(E692="GALV",H692=""))),"GRR",IF(AND(B692='Dropdown Answer Key'!$B$12,E692="Unknown"),"Unknown SL",IF(AND(B692='Dropdown Answer Key'!$B$13,OR(F692="Lead",F692="U, May have L",F692="COM",F692="")),"Lead",IF(AND(B692='Dropdown Answer Key'!$B$13,OR(AND(F692="GALV",H692="Y"),AND(F692="GALV",H692="UN"),AND(F692="GALV",H692=""))),"GRR",IF(AND(B692='Dropdown Answer Key'!$B$13,F692="Unknown"),"Unknown SL",IF(AND(B692='Dropdown Answer Key'!$B$14,OR(E692="Lead",E692="U, May have L",E692="COM",E692="")),"Lead",IF(AND(B692='Dropdown Answer Key'!$B$14,OR(F692="Lead",F692="U, May have L",F692="COM",F692="")),"Lead",IF(AND(B692='Dropdown Answer Key'!$B$14,OR(AND(E692="GALV",H692="Y"),AND(E692="GALV",H692="UN"),AND(E692="GALV",H692=""),AND(F692="GALV",H692="Y"),AND(F692="GALV",H692="UN"),AND(F692="GALV",H692=""),AND(F692="GALV",I692="Y"),AND(F692="GALV",I692="UN"),AND(F692="GALV",I692=""))),"GRR",IF(AND(B692='Dropdown Answer Key'!$B$14,OR(E692="Unknown",F692="Unknown")),"Unknown SL","Non Lead")))))))))))</f>
        <v>ERROR</v>
      </c>
      <c r="T692" s="83" t="str">
        <f>IF(OR(M692="",Q692="",S692="ERROR"),"BLANK",IF((AND(M692='Dropdown Answer Key'!$B$25,OR('Service Line Inventory'!S692="Lead",S692="Unknown SL"))),"Tier 1",IF(AND('Service Line Inventory'!M692='Dropdown Answer Key'!$B$26,OR('Service Line Inventory'!S692="Lead",S692="Unknown SL")),"Tier 2",IF(AND('Service Line Inventory'!M692='Dropdown Answer Key'!$B$27,OR('Service Line Inventory'!S692="Lead",S692="Unknown SL")),"Tier 2",IF('Service Line Inventory'!S692="GRR","Tier 3",IF((AND('Service Line Inventory'!M692='Dropdown Answer Key'!$B$25,'Service Line Inventory'!Q692='Dropdown Answer Key'!$M$25,O692='Dropdown Answer Key'!$G$27,'Service Line Inventory'!P692='Dropdown Answer Key'!$J$27,S692="Non Lead")),"Tier 4",IF((AND('Service Line Inventory'!M692='Dropdown Answer Key'!$B$25,'Service Line Inventory'!Q692='Dropdown Answer Key'!$M$25,O692='Dropdown Answer Key'!$G$27,S692="Non Lead")),"Tier 4",IF((AND('Service Line Inventory'!M692='Dropdown Answer Key'!$B$25,'Service Line Inventory'!Q692='Dropdown Answer Key'!$M$25,'Service Line Inventory'!P692='Dropdown Answer Key'!$J$27,S692="Non Lead")),"Tier 4","Tier 5"))))))))</f>
        <v>BLANK</v>
      </c>
      <c r="U692" s="109" t="str">
        <f t="shared" si="41"/>
        <v>ERROR</v>
      </c>
      <c r="V692" s="83" t="str">
        <f t="shared" si="42"/>
        <v>ERROR</v>
      </c>
      <c r="W692" s="83" t="str">
        <f t="shared" si="43"/>
        <v>NO</v>
      </c>
      <c r="X692" s="115"/>
      <c r="Y692" s="84"/>
      <c r="Z692" s="85"/>
    </row>
    <row r="693" spans="1:26" x14ac:dyDescent="0.25">
      <c r="A693" s="89"/>
      <c r="B693" s="90"/>
      <c r="C693" s="112"/>
      <c r="D693" s="90"/>
      <c r="E693" s="112"/>
      <c r="F693" s="112"/>
      <c r="G693" s="114"/>
      <c r="H693" s="102"/>
      <c r="I693" s="90"/>
      <c r="J693" s="91"/>
      <c r="K693" s="90"/>
      <c r="L693" s="102" t="str">
        <f t="shared" si="40"/>
        <v>ERROR</v>
      </c>
      <c r="M693" s="118"/>
      <c r="N693" s="90"/>
      <c r="O693" s="90"/>
      <c r="P693" s="90"/>
      <c r="Q693" s="89"/>
      <c r="R693" s="90"/>
      <c r="S693" s="121" t="str">
        <f>IF(OR(B693="",$C$3="",$G$3=""),"ERROR",IF(AND(B693='Dropdown Answer Key'!$B$12,OR(E693="Lead",E693="U, May have L",E693="COM",E693="")),"Lead",IF(AND(B693='Dropdown Answer Key'!$B$12,OR(AND(E693="GALV",H693="Y"),AND(E693="GALV",H693="UN"),AND(E693="GALV",H693=""))),"GRR",IF(AND(B693='Dropdown Answer Key'!$B$12,E693="Unknown"),"Unknown SL",IF(AND(B693='Dropdown Answer Key'!$B$13,OR(F693="Lead",F693="U, May have L",F693="COM",F693="")),"Lead",IF(AND(B693='Dropdown Answer Key'!$B$13,OR(AND(F693="GALV",H693="Y"),AND(F693="GALV",H693="UN"),AND(F693="GALV",H693=""))),"GRR",IF(AND(B693='Dropdown Answer Key'!$B$13,F693="Unknown"),"Unknown SL",IF(AND(B693='Dropdown Answer Key'!$B$14,OR(E693="Lead",E693="U, May have L",E693="COM",E693="")),"Lead",IF(AND(B693='Dropdown Answer Key'!$B$14,OR(F693="Lead",F693="U, May have L",F693="COM",F693="")),"Lead",IF(AND(B693='Dropdown Answer Key'!$B$14,OR(AND(E693="GALV",H693="Y"),AND(E693="GALV",H693="UN"),AND(E693="GALV",H693=""),AND(F693="GALV",H693="Y"),AND(F693="GALV",H693="UN"),AND(F693="GALV",H693=""),AND(F693="GALV",I693="Y"),AND(F693="GALV",I693="UN"),AND(F693="GALV",I693=""))),"GRR",IF(AND(B693='Dropdown Answer Key'!$B$14,OR(E693="Unknown",F693="Unknown")),"Unknown SL","Non Lead")))))))))))</f>
        <v>ERROR</v>
      </c>
      <c r="T693" s="122" t="str">
        <f>IF(OR(M693="",Q693="",S693="ERROR"),"BLANK",IF((AND(M693='Dropdown Answer Key'!$B$25,OR('Service Line Inventory'!S693="Lead",S693="Unknown SL"))),"Tier 1",IF(AND('Service Line Inventory'!M693='Dropdown Answer Key'!$B$26,OR('Service Line Inventory'!S693="Lead",S693="Unknown SL")),"Tier 2",IF(AND('Service Line Inventory'!M693='Dropdown Answer Key'!$B$27,OR('Service Line Inventory'!S693="Lead",S693="Unknown SL")),"Tier 2",IF('Service Line Inventory'!S693="GRR","Tier 3",IF((AND('Service Line Inventory'!M693='Dropdown Answer Key'!$B$25,'Service Line Inventory'!Q693='Dropdown Answer Key'!$M$25,O693='Dropdown Answer Key'!$G$27,'Service Line Inventory'!P693='Dropdown Answer Key'!$J$27,S693="Non Lead")),"Tier 4",IF((AND('Service Line Inventory'!M693='Dropdown Answer Key'!$B$25,'Service Line Inventory'!Q693='Dropdown Answer Key'!$M$25,O693='Dropdown Answer Key'!$G$27,S693="Non Lead")),"Tier 4",IF((AND('Service Line Inventory'!M693='Dropdown Answer Key'!$B$25,'Service Line Inventory'!Q693='Dropdown Answer Key'!$M$25,'Service Line Inventory'!P693='Dropdown Answer Key'!$J$27,S693="Non Lead")),"Tier 4","Tier 5"))))))))</f>
        <v>BLANK</v>
      </c>
      <c r="U693" s="123" t="str">
        <f t="shared" si="41"/>
        <v>ERROR</v>
      </c>
      <c r="V693" s="122" t="str">
        <f t="shared" si="42"/>
        <v>ERROR</v>
      </c>
      <c r="W693" s="122" t="str">
        <f t="shared" si="43"/>
        <v>NO</v>
      </c>
      <c r="X693" s="116"/>
      <c r="Y693" s="105"/>
      <c r="Z693" s="85"/>
    </row>
    <row r="694" spans="1:26" x14ac:dyDescent="0.25">
      <c r="A694" s="80"/>
      <c r="B694" s="80"/>
      <c r="C694" s="111"/>
      <c r="D694" s="81"/>
      <c r="E694" s="111"/>
      <c r="F694" s="111"/>
      <c r="G694" s="113"/>
      <c r="H694" s="101"/>
      <c r="I694" s="81"/>
      <c r="J694" s="82"/>
      <c r="K694" s="81"/>
      <c r="L694" s="101" t="str">
        <f t="shared" si="40"/>
        <v>ERROR</v>
      </c>
      <c r="M694" s="117"/>
      <c r="N694" s="81"/>
      <c r="O694" s="81"/>
      <c r="P694" s="81"/>
      <c r="Q694" s="80"/>
      <c r="R694" s="81"/>
      <c r="S694" s="106" t="str">
        <f>IF(OR(B694="",$C$3="",$G$3=""),"ERROR",IF(AND(B694='Dropdown Answer Key'!$B$12,OR(E694="Lead",E694="U, May have L",E694="COM",E694="")),"Lead",IF(AND(B694='Dropdown Answer Key'!$B$12,OR(AND(E694="GALV",H694="Y"),AND(E694="GALV",H694="UN"),AND(E694="GALV",H694=""))),"GRR",IF(AND(B694='Dropdown Answer Key'!$B$12,E694="Unknown"),"Unknown SL",IF(AND(B694='Dropdown Answer Key'!$B$13,OR(F694="Lead",F694="U, May have L",F694="COM",F694="")),"Lead",IF(AND(B694='Dropdown Answer Key'!$B$13,OR(AND(F694="GALV",H694="Y"),AND(F694="GALV",H694="UN"),AND(F694="GALV",H694=""))),"GRR",IF(AND(B694='Dropdown Answer Key'!$B$13,F694="Unknown"),"Unknown SL",IF(AND(B694='Dropdown Answer Key'!$B$14,OR(E694="Lead",E694="U, May have L",E694="COM",E694="")),"Lead",IF(AND(B694='Dropdown Answer Key'!$B$14,OR(F694="Lead",F694="U, May have L",F694="COM",F694="")),"Lead",IF(AND(B694='Dropdown Answer Key'!$B$14,OR(AND(E694="GALV",H694="Y"),AND(E694="GALV",H694="UN"),AND(E694="GALV",H694=""),AND(F694="GALV",H694="Y"),AND(F694="GALV",H694="UN"),AND(F694="GALV",H694=""),AND(F694="GALV",I694="Y"),AND(F694="GALV",I694="UN"),AND(F694="GALV",I694=""))),"GRR",IF(AND(B694='Dropdown Answer Key'!$B$14,OR(E694="Unknown",F694="Unknown")),"Unknown SL","Non Lead")))))))))))</f>
        <v>ERROR</v>
      </c>
      <c r="T694" s="83" t="str">
        <f>IF(OR(M694="",Q694="",S694="ERROR"),"BLANK",IF((AND(M694='Dropdown Answer Key'!$B$25,OR('Service Line Inventory'!S694="Lead",S694="Unknown SL"))),"Tier 1",IF(AND('Service Line Inventory'!M694='Dropdown Answer Key'!$B$26,OR('Service Line Inventory'!S694="Lead",S694="Unknown SL")),"Tier 2",IF(AND('Service Line Inventory'!M694='Dropdown Answer Key'!$B$27,OR('Service Line Inventory'!S694="Lead",S694="Unknown SL")),"Tier 2",IF('Service Line Inventory'!S694="GRR","Tier 3",IF((AND('Service Line Inventory'!M694='Dropdown Answer Key'!$B$25,'Service Line Inventory'!Q694='Dropdown Answer Key'!$M$25,O694='Dropdown Answer Key'!$G$27,'Service Line Inventory'!P694='Dropdown Answer Key'!$J$27,S694="Non Lead")),"Tier 4",IF((AND('Service Line Inventory'!M694='Dropdown Answer Key'!$B$25,'Service Line Inventory'!Q694='Dropdown Answer Key'!$M$25,O694='Dropdown Answer Key'!$G$27,S694="Non Lead")),"Tier 4",IF((AND('Service Line Inventory'!M694='Dropdown Answer Key'!$B$25,'Service Line Inventory'!Q694='Dropdown Answer Key'!$M$25,'Service Line Inventory'!P694='Dropdown Answer Key'!$J$27,S694="Non Lead")),"Tier 4","Tier 5"))))))))</f>
        <v>BLANK</v>
      </c>
      <c r="U694" s="109" t="str">
        <f t="shared" si="41"/>
        <v>ERROR</v>
      </c>
      <c r="V694" s="83" t="str">
        <f t="shared" si="42"/>
        <v>ERROR</v>
      </c>
      <c r="W694" s="83" t="str">
        <f t="shared" si="43"/>
        <v>NO</v>
      </c>
      <c r="X694" s="115"/>
      <c r="Y694" s="84"/>
      <c r="Z694" s="85"/>
    </row>
    <row r="695" spans="1:26" x14ac:dyDescent="0.25">
      <c r="A695" s="89"/>
      <c r="B695" s="90"/>
      <c r="C695" s="112"/>
      <c r="D695" s="90"/>
      <c r="E695" s="112"/>
      <c r="F695" s="112"/>
      <c r="G695" s="114"/>
      <c r="H695" s="102"/>
      <c r="I695" s="90"/>
      <c r="J695" s="91"/>
      <c r="K695" s="90"/>
      <c r="L695" s="102" t="str">
        <f t="shared" si="40"/>
        <v>ERROR</v>
      </c>
      <c r="M695" s="118"/>
      <c r="N695" s="90"/>
      <c r="O695" s="90"/>
      <c r="P695" s="90"/>
      <c r="Q695" s="89"/>
      <c r="R695" s="90"/>
      <c r="S695" s="121" t="str">
        <f>IF(OR(B695="",$C$3="",$G$3=""),"ERROR",IF(AND(B695='Dropdown Answer Key'!$B$12,OR(E695="Lead",E695="U, May have L",E695="COM",E695="")),"Lead",IF(AND(B695='Dropdown Answer Key'!$B$12,OR(AND(E695="GALV",H695="Y"),AND(E695="GALV",H695="UN"),AND(E695="GALV",H695=""))),"GRR",IF(AND(B695='Dropdown Answer Key'!$B$12,E695="Unknown"),"Unknown SL",IF(AND(B695='Dropdown Answer Key'!$B$13,OR(F695="Lead",F695="U, May have L",F695="COM",F695="")),"Lead",IF(AND(B695='Dropdown Answer Key'!$B$13,OR(AND(F695="GALV",H695="Y"),AND(F695="GALV",H695="UN"),AND(F695="GALV",H695=""))),"GRR",IF(AND(B695='Dropdown Answer Key'!$B$13,F695="Unknown"),"Unknown SL",IF(AND(B695='Dropdown Answer Key'!$B$14,OR(E695="Lead",E695="U, May have L",E695="COM",E695="")),"Lead",IF(AND(B695='Dropdown Answer Key'!$B$14,OR(F695="Lead",F695="U, May have L",F695="COM",F695="")),"Lead",IF(AND(B695='Dropdown Answer Key'!$B$14,OR(AND(E695="GALV",H695="Y"),AND(E695="GALV",H695="UN"),AND(E695="GALV",H695=""),AND(F695="GALV",H695="Y"),AND(F695="GALV",H695="UN"),AND(F695="GALV",H695=""),AND(F695="GALV",I695="Y"),AND(F695="GALV",I695="UN"),AND(F695="GALV",I695=""))),"GRR",IF(AND(B695='Dropdown Answer Key'!$B$14,OR(E695="Unknown",F695="Unknown")),"Unknown SL","Non Lead")))))))))))</f>
        <v>ERROR</v>
      </c>
      <c r="T695" s="122" t="str">
        <f>IF(OR(M695="",Q695="",S695="ERROR"),"BLANK",IF((AND(M695='Dropdown Answer Key'!$B$25,OR('Service Line Inventory'!S695="Lead",S695="Unknown SL"))),"Tier 1",IF(AND('Service Line Inventory'!M695='Dropdown Answer Key'!$B$26,OR('Service Line Inventory'!S695="Lead",S695="Unknown SL")),"Tier 2",IF(AND('Service Line Inventory'!M695='Dropdown Answer Key'!$B$27,OR('Service Line Inventory'!S695="Lead",S695="Unknown SL")),"Tier 2",IF('Service Line Inventory'!S695="GRR","Tier 3",IF((AND('Service Line Inventory'!M695='Dropdown Answer Key'!$B$25,'Service Line Inventory'!Q695='Dropdown Answer Key'!$M$25,O695='Dropdown Answer Key'!$G$27,'Service Line Inventory'!P695='Dropdown Answer Key'!$J$27,S695="Non Lead")),"Tier 4",IF((AND('Service Line Inventory'!M695='Dropdown Answer Key'!$B$25,'Service Line Inventory'!Q695='Dropdown Answer Key'!$M$25,O695='Dropdown Answer Key'!$G$27,S695="Non Lead")),"Tier 4",IF((AND('Service Line Inventory'!M695='Dropdown Answer Key'!$B$25,'Service Line Inventory'!Q695='Dropdown Answer Key'!$M$25,'Service Line Inventory'!P695='Dropdown Answer Key'!$J$27,S695="Non Lead")),"Tier 4","Tier 5"))))))))</f>
        <v>BLANK</v>
      </c>
      <c r="U695" s="123" t="str">
        <f t="shared" si="41"/>
        <v>ERROR</v>
      </c>
      <c r="V695" s="122" t="str">
        <f t="shared" si="42"/>
        <v>ERROR</v>
      </c>
      <c r="W695" s="122" t="str">
        <f t="shared" si="43"/>
        <v>NO</v>
      </c>
      <c r="X695" s="116"/>
      <c r="Y695" s="105"/>
      <c r="Z695" s="85"/>
    </row>
    <row r="696" spans="1:26" x14ac:dyDescent="0.25">
      <c r="A696" s="80"/>
      <c r="B696" s="80"/>
      <c r="C696" s="111"/>
      <c r="D696" s="81"/>
      <c r="E696" s="111"/>
      <c r="F696" s="111"/>
      <c r="G696" s="113"/>
      <c r="H696" s="101"/>
      <c r="I696" s="81"/>
      <c r="J696" s="82"/>
      <c r="K696" s="81"/>
      <c r="L696" s="101" t="str">
        <f t="shared" si="40"/>
        <v>ERROR</v>
      </c>
      <c r="M696" s="117"/>
      <c r="N696" s="81"/>
      <c r="O696" s="81"/>
      <c r="P696" s="81"/>
      <c r="Q696" s="80"/>
      <c r="R696" s="81"/>
      <c r="S696" s="106" t="str">
        <f>IF(OR(B696="",$C$3="",$G$3=""),"ERROR",IF(AND(B696='Dropdown Answer Key'!$B$12,OR(E696="Lead",E696="U, May have L",E696="COM",E696="")),"Lead",IF(AND(B696='Dropdown Answer Key'!$B$12,OR(AND(E696="GALV",H696="Y"),AND(E696="GALV",H696="UN"),AND(E696="GALV",H696=""))),"GRR",IF(AND(B696='Dropdown Answer Key'!$B$12,E696="Unknown"),"Unknown SL",IF(AND(B696='Dropdown Answer Key'!$B$13,OR(F696="Lead",F696="U, May have L",F696="COM",F696="")),"Lead",IF(AND(B696='Dropdown Answer Key'!$B$13,OR(AND(F696="GALV",H696="Y"),AND(F696="GALV",H696="UN"),AND(F696="GALV",H696=""))),"GRR",IF(AND(B696='Dropdown Answer Key'!$B$13,F696="Unknown"),"Unknown SL",IF(AND(B696='Dropdown Answer Key'!$B$14,OR(E696="Lead",E696="U, May have L",E696="COM",E696="")),"Lead",IF(AND(B696='Dropdown Answer Key'!$B$14,OR(F696="Lead",F696="U, May have L",F696="COM",F696="")),"Lead",IF(AND(B696='Dropdown Answer Key'!$B$14,OR(AND(E696="GALV",H696="Y"),AND(E696="GALV",H696="UN"),AND(E696="GALV",H696=""),AND(F696="GALV",H696="Y"),AND(F696="GALV",H696="UN"),AND(F696="GALV",H696=""),AND(F696="GALV",I696="Y"),AND(F696="GALV",I696="UN"),AND(F696="GALV",I696=""))),"GRR",IF(AND(B696='Dropdown Answer Key'!$B$14,OR(E696="Unknown",F696="Unknown")),"Unknown SL","Non Lead")))))))))))</f>
        <v>ERROR</v>
      </c>
      <c r="T696" s="83" t="str">
        <f>IF(OR(M696="",Q696="",S696="ERROR"),"BLANK",IF((AND(M696='Dropdown Answer Key'!$B$25,OR('Service Line Inventory'!S696="Lead",S696="Unknown SL"))),"Tier 1",IF(AND('Service Line Inventory'!M696='Dropdown Answer Key'!$B$26,OR('Service Line Inventory'!S696="Lead",S696="Unknown SL")),"Tier 2",IF(AND('Service Line Inventory'!M696='Dropdown Answer Key'!$B$27,OR('Service Line Inventory'!S696="Lead",S696="Unknown SL")),"Tier 2",IF('Service Line Inventory'!S696="GRR","Tier 3",IF((AND('Service Line Inventory'!M696='Dropdown Answer Key'!$B$25,'Service Line Inventory'!Q696='Dropdown Answer Key'!$M$25,O696='Dropdown Answer Key'!$G$27,'Service Line Inventory'!P696='Dropdown Answer Key'!$J$27,S696="Non Lead")),"Tier 4",IF((AND('Service Line Inventory'!M696='Dropdown Answer Key'!$B$25,'Service Line Inventory'!Q696='Dropdown Answer Key'!$M$25,O696='Dropdown Answer Key'!$G$27,S696="Non Lead")),"Tier 4",IF((AND('Service Line Inventory'!M696='Dropdown Answer Key'!$B$25,'Service Line Inventory'!Q696='Dropdown Answer Key'!$M$25,'Service Line Inventory'!P696='Dropdown Answer Key'!$J$27,S696="Non Lead")),"Tier 4","Tier 5"))))))))</f>
        <v>BLANK</v>
      </c>
      <c r="U696" s="109" t="str">
        <f t="shared" si="41"/>
        <v>ERROR</v>
      </c>
      <c r="V696" s="83" t="str">
        <f t="shared" si="42"/>
        <v>ERROR</v>
      </c>
      <c r="W696" s="83" t="str">
        <f t="shared" si="43"/>
        <v>NO</v>
      </c>
      <c r="X696" s="115"/>
      <c r="Y696" s="84"/>
      <c r="Z696" s="85"/>
    </row>
    <row r="697" spans="1:26" x14ac:dyDescent="0.25">
      <c r="A697" s="89"/>
      <c r="B697" s="90"/>
      <c r="C697" s="112"/>
      <c r="D697" s="90"/>
      <c r="E697" s="112"/>
      <c r="F697" s="112"/>
      <c r="G697" s="114"/>
      <c r="H697" s="102"/>
      <c r="I697" s="90"/>
      <c r="J697" s="91"/>
      <c r="K697" s="90"/>
      <c r="L697" s="102" t="str">
        <f t="shared" si="40"/>
        <v>ERROR</v>
      </c>
      <c r="M697" s="118"/>
      <c r="N697" s="90"/>
      <c r="O697" s="90"/>
      <c r="P697" s="90"/>
      <c r="Q697" s="89"/>
      <c r="R697" s="90"/>
      <c r="S697" s="121" t="str">
        <f>IF(OR(B697="",$C$3="",$G$3=""),"ERROR",IF(AND(B697='Dropdown Answer Key'!$B$12,OR(E697="Lead",E697="U, May have L",E697="COM",E697="")),"Lead",IF(AND(B697='Dropdown Answer Key'!$B$12,OR(AND(E697="GALV",H697="Y"),AND(E697="GALV",H697="UN"),AND(E697="GALV",H697=""))),"GRR",IF(AND(B697='Dropdown Answer Key'!$B$12,E697="Unknown"),"Unknown SL",IF(AND(B697='Dropdown Answer Key'!$B$13,OR(F697="Lead",F697="U, May have L",F697="COM",F697="")),"Lead",IF(AND(B697='Dropdown Answer Key'!$B$13,OR(AND(F697="GALV",H697="Y"),AND(F697="GALV",H697="UN"),AND(F697="GALV",H697=""))),"GRR",IF(AND(B697='Dropdown Answer Key'!$B$13,F697="Unknown"),"Unknown SL",IF(AND(B697='Dropdown Answer Key'!$B$14,OR(E697="Lead",E697="U, May have L",E697="COM",E697="")),"Lead",IF(AND(B697='Dropdown Answer Key'!$B$14,OR(F697="Lead",F697="U, May have L",F697="COM",F697="")),"Lead",IF(AND(B697='Dropdown Answer Key'!$B$14,OR(AND(E697="GALV",H697="Y"),AND(E697="GALV",H697="UN"),AND(E697="GALV",H697=""),AND(F697="GALV",H697="Y"),AND(F697="GALV",H697="UN"),AND(F697="GALV",H697=""),AND(F697="GALV",I697="Y"),AND(F697="GALV",I697="UN"),AND(F697="GALV",I697=""))),"GRR",IF(AND(B697='Dropdown Answer Key'!$B$14,OR(E697="Unknown",F697="Unknown")),"Unknown SL","Non Lead")))))))))))</f>
        <v>ERROR</v>
      </c>
      <c r="T697" s="122" t="str">
        <f>IF(OR(M697="",Q697="",S697="ERROR"),"BLANK",IF((AND(M697='Dropdown Answer Key'!$B$25,OR('Service Line Inventory'!S697="Lead",S697="Unknown SL"))),"Tier 1",IF(AND('Service Line Inventory'!M697='Dropdown Answer Key'!$B$26,OR('Service Line Inventory'!S697="Lead",S697="Unknown SL")),"Tier 2",IF(AND('Service Line Inventory'!M697='Dropdown Answer Key'!$B$27,OR('Service Line Inventory'!S697="Lead",S697="Unknown SL")),"Tier 2",IF('Service Line Inventory'!S697="GRR","Tier 3",IF((AND('Service Line Inventory'!M697='Dropdown Answer Key'!$B$25,'Service Line Inventory'!Q697='Dropdown Answer Key'!$M$25,O697='Dropdown Answer Key'!$G$27,'Service Line Inventory'!P697='Dropdown Answer Key'!$J$27,S697="Non Lead")),"Tier 4",IF((AND('Service Line Inventory'!M697='Dropdown Answer Key'!$B$25,'Service Line Inventory'!Q697='Dropdown Answer Key'!$M$25,O697='Dropdown Answer Key'!$G$27,S697="Non Lead")),"Tier 4",IF((AND('Service Line Inventory'!M697='Dropdown Answer Key'!$B$25,'Service Line Inventory'!Q697='Dropdown Answer Key'!$M$25,'Service Line Inventory'!P697='Dropdown Answer Key'!$J$27,S697="Non Lead")),"Tier 4","Tier 5"))))))))</f>
        <v>BLANK</v>
      </c>
      <c r="U697" s="123" t="str">
        <f t="shared" si="41"/>
        <v>ERROR</v>
      </c>
      <c r="V697" s="122" t="str">
        <f t="shared" si="42"/>
        <v>ERROR</v>
      </c>
      <c r="W697" s="122" t="str">
        <f t="shared" si="43"/>
        <v>NO</v>
      </c>
      <c r="X697" s="116"/>
      <c r="Y697" s="105"/>
      <c r="Z697" s="85"/>
    </row>
    <row r="698" spans="1:26" x14ac:dyDescent="0.25">
      <c r="A698" s="80"/>
      <c r="B698" s="80"/>
      <c r="C698" s="111"/>
      <c r="D698" s="81"/>
      <c r="E698" s="111"/>
      <c r="F698" s="111"/>
      <c r="G698" s="113"/>
      <c r="H698" s="101"/>
      <c r="I698" s="81"/>
      <c r="J698" s="82"/>
      <c r="K698" s="81"/>
      <c r="L698" s="101" t="str">
        <f t="shared" si="40"/>
        <v>ERROR</v>
      </c>
      <c r="M698" s="117"/>
      <c r="N698" s="81"/>
      <c r="O698" s="81"/>
      <c r="P698" s="81"/>
      <c r="Q698" s="80"/>
      <c r="R698" s="81"/>
      <c r="S698" s="106" t="str">
        <f>IF(OR(B698="",$C$3="",$G$3=""),"ERROR",IF(AND(B698='Dropdown Answer Key'!$B$12,OR(E698="Lead",E698="U, May have L",E698="COM",E698="")),"Lead",IF(AND(B698='Dropdown Answer Key'!$B$12,OR(AND(E698="GALV",H698="Y"),AND(E698="GALV",H698="UN"),AND(E698="GALV",H698=""))),"GRR",IF(AND(B698='Dropdown Answer Key'!$B$12,E698="Unknown"),"Unknown SL",IF(AND(B698='Dropdown Answer Key'!$B$13,OR(F698="Lead",F698="U, May have L",F698="COM",F698="")),"Lead",IF(AND(B698='Dropdown Answer Key'!$B$13,OR(AND(F698="GALV",H698="Y"),AND(F698="GALV",H698="UN"),AND(F698="GALV",H698=""))),"GRR",IF(AND(B698='Dropdown Answer Key'!$B$13,F698="Unknown"),"Unknown SL",IF(AND(B698='Dropdown Answer Key'!$B$14,OR(E698="Lead",E698="U, May have L",E698="COM",E698="")),"Lead",IF(AND(B698='Dropdown Answer Key'!$B$14,OR(F698="Lead",F698="U, May have L",F698="COM",F698="")),"Lead",IF(AND(B698='Dropdown Answer Key'!$B$14,OR(AND(E698="GALV",H698="Y"),AND(E698="GALV",H698="UN"),AND(E698="GALV",H698=""),AND(F698="GALV",H698="Y"),AND(F698="GALV",H698="UN"),AND(F698="GALV",H698=""),AND(F698="GALV",I698="Y"),AND(F698="GALV",I698="UN"),AND(F698="GALV",I698=""))),"GRR",IF(AND(B698='Dropdown Answer Key'!$B$14,OR(E698="Unknown",F698="Unknown")),"Unknown SL","Non Lead")))))))))))</f>
        <v>ERROR</v>
      </c>
      <c r="T698" s="83" t="str">
        <f>IF(OR(M698="",Q698="",S698="ERROR"),"BLANK",IF((AND(M698='Dropdown Answer Key'!$B$25,OR('Service Line Inventory'!S698="Lead",S698="Unknown SL"))),"Tier 1",IF(AND('Service Line Inventory'!M698='Dropdown Answer Key'!$B$26,OR('Service Line Inventory'!S698="Lead",S698="Unknown SL")),"Tier 2",IF(AND('Service Line Inventory'!M698='Dropdown Answer Key'!$B$27,OR('Service Line Inventory'!S698="Lead",S698="Unknown SL")),"Tier 2",IF('Service Line Inventory'!S698="GRR","Tier 3",IF((AND('Service Line Inventory'!M698='Dropdown Answer Key'!$B$25,'Service Line Inventory'!Q698='Dropdown Answer Key'!$M$25,O698='Dropdown Answer Key'!$G$27,'Service Line Inventory'!P698='Dropdown Answer Key'!$J$27,S698="Non Lead")),"Tier 4",IF((AND('Service Line Inventory'!M698='Dropdown Answer Key'!$B$25,'Service Line Inventory'!Q698='Dropdown Answer Key'!$M$25,O698='Dropdown Answer Key'!$G$27,S698="Non Lead")),"Tier 4",IF((AND('Service Line Inventory'!M698='Dropdown Answer Key'!$B$25,'Service Line Inventory'!Q698='Dropdown Answer Key'!$M$25,'Service Line Inventory'!P698='Dropdown Answer Key'!$J$27,S698="Non Lead")),"Tier 4","Tier 5"))))))))</f>
        <v>BLANK</v>
      </c>
      <c r="U698" s="109" t="str">
        <f t="shared" si="41"/>
        <v>ERROR</v>
      </c>
      <c r="V698" s="83" t="str">
        <f t="shared" si="42"/>
        <v>ERROR</v>
      </c>
      <c r="W698" s="83" t="str">
        <f t="shared" si="43"/>
        <v>NO</v>
      </c>
      <c r="X698" s="115"/>
      <c r="Y698" s="84"/>
      <c r="Z698" s="85"/>
    </row>
    <row r="699" spans="1:26" x14ac:dyDescent="0.25">
      <c r="A699" s="89"/>
      <c r="B699" s="90"/>
      <c r="C699" s="112"/>
      <c r="D699" s="90"/>
      <c r="E699" s="112"/>
      <c r="F699" s="112"/>
      <c r="G699" s="114"/>
      <c r="H699" s="102"/>
      <c r="I699" s="90"/>
      <c r="J699" s="91"/>
      <c r="K699" s="90"/>
      <c r="L699" s="102" t="str">
        <f t="shared" si="40"/>
        <v>ERROR</v>
      </c>
      <c r="M699" s="118"/>
      <c r="N699" s="90"/>
      <c r="O699" s="90"/>
      <c r="P699" s="90"/>
      <c r="Q699" s="89"/>
      <c r="R699" s="90"/>
      <c r="S699" s="121" t="str">
        <f>IF(OR(B699="",$C$3="",$G$3=""),"ERROR",IF(AND(B699='Dropdown Answer Key'!$B$12,OR(E699="Lead",E699="U, May have L",E699="COM",E699="")),"Lead",IF(AND(B699='Dropdown Answer Key'!$B$12,OR(AND(E699="GALV",H699="Y"),AND(E699="GALV",H699="UN"),AND(E699="GALV",H699=""))),"GRR",IF(AND(B699='Dropdown Answer Key'!$B$12,E699="Unknown"),"Unknown SL",IF(AND(B699='Dropdown Answer Key'!$B$13,OR(F699="Lead",F699="U, May have L",F699="COM",F699="")),"Lead",IF(AND(B699='Dropdown Answer Key'!$B$13,OR(AND(F699="GALV",H699="Y"),AND(F699="GALV",H699="UN"),AND(F699="GALV",H699=""))),"GRR",IF(AND(B699='Dropdown Answer Key'!$B$13,F699="Unknown"),"Unknown SL",IF(AND(B699='Dropdown Answer Key'!$B$14,OR(E699="Lead",E699="U, May have L",E699="COM",E699="")),"Lead",IF(AND(B699='Dropdown Answer Key'!$B$14,OR(F699="Lead",F699="U, May have L",F699="COM",F699="")),"Lead",IF(AND(B699='Dropdown Answer Key'!$B$14,OR(AND(E699="GALV",H699="Y"),AND(E699="GALV",H699="UN"),AND(E699="GALV",H699=""),AND(F699="GALV",H699="Y"),AND(F699="GALV",H699="UN"),AND(F699="GALV",H699=""),AND(F699="GALV",I699="Y"),AND(F699="GALV",I699="UN"),AND(F699="GALV",I699=""))),"GRR",IF(AND(B699='Dropdown Answer Key'!$B$14,OR(E699="Unknown",F699="Unknown")),"Unknown SL","Non Lead")))))))))))</f>
        <v>ERROR</v>
      </c>
      <c r="T699" s="122" t="str">
        <f>IF(OR(M699="",Q699="",S699="ERROR"),"BLANK",IF((AND(M699='Dropdown Answer Key'!$B$25,OR('Service Line Inventory'!S699="Lead",S699="Unknown SL"))),"Tier 1",IF(AND('Service Line Inventory'!M699='Dropdown Answer Key'!$B$26,OR('Service Line Inventory'!S699="Lead",S699="Unknown SL")),"Tier 2",IF(AND('Service Line Inventory'!M699='Dropdown Answer Key'!$B$27,OR('Service Line Inventory'!S699="Lead",S699="Unknown SL")),"Tier 2",IF('Service Line Inventory'!S699="GRR","Tier 3",IF((AND('Service Line Inventory'!M699='Dropdown Answer Key'!$B$25,'Service Line Inventory'!Q699='Dropdown Answer Key'!$M$25,O699='Dropdown Answer Key'!$G$27,'Service Line Inventory'!P699='Dropdown Answer Key'!$J$27,S699="Non Lead")),"Tier 4",IF((AND('Service Line Inventory'!M699='Dropdown Answer Key'!$B$25,'Service Line Inventory'!Q699='Dropdown Answer Key'!$M$25,O699='Dropdown Answer Key'!$G$27,S699="Non Lead")),"Tier 4",IF((AND('Service Line Inventory'!M699='Dropdown Answer Key'!$B$25,'Service Line Inventory'!Q699='Dropdown Answer Key'!$M$25,'Service Line Inventory'!P699='Dropdown Answer Key'!$J$27,S699="Non Lead")),"Tier 4","Tier 5"))))))))</f>
        <v>BLANK</v>
      </c>
      <c r="U699" s="123" t="str">
        <f t="shared" si="41"/>
        <v>ERROR</v>
      </c>
      <c r="V699" s="122" t="str">
        <f t="shared" si="42"/>
        <v>ERROR</v>
      </c>
      <c r="W699" s="122" t="str">
        <f t="shared" si="43"/>
        <v>NO</v>
      </c>
      <c r="X699" s="116"/>
      <c r="Y699" s="105"/>
      <c r="Z699" s="85"/>
    </row>
    <row r="700" spans="1:26" x14ac:dyDescent="0.25">
      <c r="A700" s="80"/>
      <c r="B700" s="80"/>
      <c r="C700" s="111"/>
      <c r="D700" s="81"/>
      <c r="E700" s="111"/>
      <c r="F700" s="111"/>
      <c r="G700" s="113"/>
      <c r="H700" s="101"/>
      <c r="I700" s="81"/>
      <c r="J700" s="82"/>
      <c r="K700" s="81"/>
      <c r="L700" s="101" t="str">
        <f t="shared" si="40"/>
        <v>ERROR</v>
      </c>
      <c r="M700" s="117"/>
      <c r="N700" s="81"/>
      <c r="O700" s="81"/>
      <c r="P700" s="81"/>
      <c r="Q700" s="80"/>
      <c r="R700" s="81"/>
      <c r="S700" s="106" t="str">
        <f>IF(OR(B700="",$C$3="",$G$3=""),"ERROR",IF(AND(B700='Dropdown Answer Key'!$B$12,OR(E700="Lead",E700="U, May have L",E700="COM",E700="")),"Lead",IF(AND(B700='Dropdown Answer Key'!$B$12,OR(AND(E700="GALV",H700="Y"),AND(E700="GALV",H700="UN"),AND(E700="GALV",H700=""))),"GRR",IF(AND(B700='Dropdown Answer Key'!$B$12,E700="Unknown"),"Unknown SL",IF(AND(B700='Dropdown Answer Key'!$B$13,OR(F700="Lead",F700="U, May have L",F700="COM",F700="")),"Lead",IF(AND(B700='Dropdown Answer Key'!$B$13,OR(AND(F700="GALV",H700="Y"),AND(F700="GALV",H700="UN"),AND(F700="GALV",H700=""))),"GRR",IF(AND(B700='Dropdown Answer Key'!$B$13,F700="Unknown"),"Unknown SL",IF(AND(B700='Dropdown Answer Key'!$B$14,OR(E700="Lead",E700="U, May have L",E700="COM",E700="")),"Lead",IF(AND(B700='Dropdown Answer Key'!$B$14,OR(F700="Lead",F700="U, May have L",F700="COM",F700="")),"Lead",IF(AND(B700='Dropdown Answer Key'!$B$14,OR(AND(E700="GALV",H700="Y"),AND(E700="GALV",H700="UN"),AND(E700="GALV",H700=""),AND(F700="GALV",H700="Y"),AND(F700="GALV",H700="UN"),AND(F700="GALV",H700=""),AND(F700="GALV",I700="Y"),AND(F700="GALV",I700="UN"),AND(F700="GALV",I700=""))),"GRR",IF(AND(B700='Dropdown Answer Key'!$B$14,OR(E700="Unknown",F700="Unknown")),"Unknown SL","Non Lead")))))))))))</f>
        <v>ERROR</v>
      </c>
      <c r="T700" s="83" t="str">
        <f>IF(OR(M700="",Q700="",S700="ERROR"),"BLANK",IF((AND(M700='Dropdown Answer Key'!$B$25,OR('Service Line Inventory'!S700="Lead",S700="Unknown SL"))),"Tier 1",IF(AND('Service Line Inventory'!M700='Dropdown Answer Key'!$B$26,OR('Service Line Inventory'!S700="Lead",S700="Unknown SL")),"Tier 2",IF(AND('Service Line Inventory'!M700='Dropdown Answer Key'!$B$27,OR('Service Line Inventory'!S700="Lead",S700="Unknown SL")),"Tier 2",IF('Service Line Inventory'!S700="GRR","Tier 3",IF((AND('Service Line Inventory'!M700='Dropdown Answer Key'!$B$25,'Service Line Inventory'!Q700='Dropdown Answer Key'!$M$25,O700='Dropdown Answer Key'!$G$27,'Service Line Inventory'!P700='Dropdown Answer Key'!$J$27,S700="Non Lead")),"Tier 4",IF((AND('Service Line Inventory'!M700='Dropdown Answer Key'!$B$25,'Service Line Inventory'!Q700='Dropdown Answer Key'!$M$25,O700='Dropdown Answer Key'!$G$27,S700="Non Lead")),"Tier 4",IF((AND('Service Line Inventory'!M700='Dropdown Answer Key'!$B$25,'Service Line Inventory'!Q700='Dropdown Answer Key'!$M$25,'Service Line Inventory'!P700='Dropdown Answer Key'!$J$27,S700="Non Lead")),"Tier 4","Tier 5"))))))))</f>
        <v>BLANK</v>
      </c>
      <c r="U700" s="109" t="str">
        <f t="shared" si="41"/>
        <v>ERROR</v>
      </c>
      <c r="V700" s="83" t="str">
        <f t="shared" si="42"/>
        <v>ERROR</v>
      </c>
      <c r="W700" s="83" t="str">
        <f t="shared" si="43"/>
        <v>NO</v>
      </c>
      <c r="X700" s="115"/>
      <c r="Y700" s="84"/>
      <c r="Z700" s="85"/>
    </row>
    <row r="701" spans="1:26" x14ac:dyDescent="0.25">
      <c r="A701" s="89"/>
      <c r="B701" s="90"/>
      <c r="C701" s="112"/>
      <c r="D701" s="90"/>
      <c r="E701" s="112"/>
      <c r="F701" s="112"/>
      <c r="G701" s="114"/>
      <c r="H701" s="102"/>
      <c r="I701" s="90"/>
      <c r="J701" s="91"/>
      <c r="K701" s="90"/>
      <c r="L701" s="102" t="str">
        <f t="shared" si="40"/>
        <v>ERROR</v>
      </c>
      <c r="M701" s="118"/>
      <c r="N701" s="90"/>
      <c r="O701" s="90"/>
      <c r="P701" s="90"/>
      <c r="Q701" s="89"/>
      <c r="R701" s="90"/>
      <c r="S701" s="121" t="str">
        <f>IF(OR(B701="",$C$3="",$G$3=""),"ERROR",IF(AND(B701='Dropdown Answer Key'!$B$12,OR(E701="Lead",E701="U, May have L",E701="COM",E701="")),"Lead",IF(AND(B701='Dropdown Answer Key'!$B$12,OR(AND(E701="GALV",H701="Y"),AND(E701="GALV",H701="UN"),AND(E701="GALV",H701=""))),"GRR",IF(AND(B701='Dropdown Answer Key'!$B$12,E701="Unknown"),"Unknown SL",IF(AND(B701='Dropdown Answer Key'!$B$13,OR(F701="Lead",F701="U, May have L",F701="COM",F701="")),"Lead",IF(AND(B701='Dropdown Answer Key'!$B$13,OR(AND(F701="GALV",H701="Y"),AND(F701="GALV",H701="UN"),AND(F701="GALV",H701=""))),"GRR",IF(AND(B701='Dropdown Answer Key'!$B$13,F701="Unknown"),"Unknown SL",IF(AND(B701='Dropdown Answer Key'!$B$14,OR(E701="Lead",E701="U, May have L",E701="COM",E701="")),"Lead",IF(AND(B701='Dropdown Answer Key'!$B$14,OR(F701="Lead",F701="U, May have L",F701="COM",F701="")),"Lead",IF(AND(B701='Dropdown Answer Key'!$B$14,OR(AND(E701="GALV",H701="Y"),AND(E701="GALV",H701="UN"),AND(E701="GALV",H701=""),AND(F701="GALV",H701="Y"),AND(F701="GALV",H701="UN"),AND(F701="GALV",H701=""),AND(F701="GALV",I701="Y"),AND(F701="GALV",I701="UN"),AND(F701="GALV",I701=""))),"GRR",IF(AND(B701='Dropdown Answer Key'!$B$14,OR(E701="Unknown",F701="Unknown")),"Unknown SL","Non Lead")))))))))))</f>
        <v>ERROR</v>
      </c>
      <c r="T701" s="122" t="str">
        <f>IF(OR(M701="",Q701="",S701="ERROR"),"BLANK",IF((AND(M701='Dropdown Answer Key'!$B$25,OR('Service Line Inventory'!S701="Lead",S701="Unknown SL"))),"Tier 1",IF(AND('Service Line Inventory'!M701='Dropdown Answer Key'!$B$26,OR('Service Line Inventory'!S701="Lead",S701="Unknown SL")),"Tier 2",IF(AND('Service Line Inventory'!M701='Dropdown Answer Key'!$B$27,OR('Service Line Inventory'!S701="Lead",S701="Unknown SL")),"Tier 2",IF('Service Line Inventory'!S701="GRR","Tier 3",IF((AND('Service Line Inventory'!M701='Dropdown Answer Key'!$B$25,'Service Line Inventory'!Q701='Dropdown Answer Key'!$M$25,O701='Dropdown Answer Key'!$G$27,'Service Line Inventory'!P701='Dropdown Answer Key'!$J$27,S701="Non Lead")),"Tier 4",IF((AND('Service Line Inventory'!M701='Dropdown Answer Key'!$B$25,'Service Line Inventory'!Q701='Dropdown Answer Key'!$M$25,O701='Dropdown Answer Key'!$G$27,S701="Non Lead")),"Tier 4",IF((AND('Service Line Inventory'!M701='Dropdown Answer Key'!$B$25,'Service Line Inventory'!Q701='Dropdown Answer Key'!$M$25,'Service Line Inventory'!P701='Dropdown Answer Key'!$J$27,S701="Non Lead")),"Tier 4","Tier 5"))))))))</f>
        <v>BLANK</v>
      </c>
      <c r="U701" s="123" t="str">
        <f t="shared" si="41"/>
        <v>ERROR</v>
      </c>
      <c r="V701" s="122" t="str">
        <f t="shared" si="42"/>
        <v>ERROR</v>
      </c>
      <c r="W701" s="122" t="str">
        <f t="shared" si="43"/>
        <v>NO</v>
      </c>
      <c r="X701" s="116"/>
      <c r="Y701" s="105"/>
      <c r="Z701" s="85"/>
    </row>
    <row r="702" spans="1:26" x14ac:dyDescent="0.25">
      <c r="A702" s="80"/>
      <c r="B702" s="80"/>
      <c r="C702" s="111"/>
      <c r="D702" s="81"/>
      <c r="E702" s="111"/>
      <c r="F702" s="111"/>
      <c r="G702" s="113"/>
      <c r="H702" s="101"/>
      <c r="I702" s="81"/>
      <c r="J702" s="82"/>
      <c r="K702" s="81"/>
      <c r="L702" s="101" t="str">
        <f t="shared" si="40"/>
        <v>ERROR</v>
      </c>
      <c r="M702" s="117"/>
      <c r="N702" s="81"/>
      <c r="O702" s="81"/>
      <c r="P702" s="81"/>
      <c r="Q702" s="80"/>
      <c r="R702" s="81"/>
      <c r="S702" s="106" t="str">
        <f>IF(OR(B702="",$C$3="",$G$3=""),"ERROR",IF(AND(B702='Dropdown Answer Key'!$B$12,OR(E702="Lead",E702="U, May have L",E702="COM",E702="")),"Lead",IF(AND(B702='Dropdown Answer Key'!$B$12,OR(AND(E702="GALV",H702="Y"),AND(E702="GALV",H702="UN"),AND(E702="GALV",H702=""))),"GRR",IF(AND(B702='Dropdown Answer Key'!$B$12,E702="Unknown"),"Unknown SL",IF(AND(B702='Dropdown Answer Key'!$B$13,OR(F702="Lead",F702="U, May have L",F702="COM",F702="")),"Lead",IF(AND(B702='Dropdown Answer Key'!$B$13,OR(AND(F702="GALV",H702="Y"),AND(F702="GALV",H702="UN"),AND(F702="GALV",H702=""))),"GRR",IF(AND(B702='Dropdown Answer Key'!$B$13,F702="Unknown"),"Unknown SL",IF(AND(B702='Dropdown Answer Key'!$B$14,OR(E702="Lead",E702="U, May have L",E702="COM",E702="")),"Lead",IF(AND(B702='Dropdown Answer Key'!$B$14,OR(F702="Lead",F702="U, May have L",F702="COM",F702="")),"Lead",IF(AND(B702='Dropdown Answer Key'!$B$14,OR(AND(E702="GALV",H702="Y"),AND(E702="GALV",H702="UN"),AND(E702="GALV",H702=""),AND(F702="GALV",H702="Y"),AND(F702="GALV",H702="UN"),AND(F702="GALV",H702=""),AND(F702="GALV",I702="Y"),AND(F702="GALV",I702="UN"),AND(F702="GALV",I702=""))),"GRR",IF(AND(B702='Dropdown Answer Key'!$B$14,OR(E702="Unknown",F702="Unknown")),"Unknown SL","Non Lead")))))))))))</f>
        <v>ERROR</v>
      </c>
      <c r="T702" s="83" t="str">
        <f>IF(OR(M702="",Q702="",S702="ERROR"),"BLANK",IF((AND(M702='Dropdown Answer Key'!$B$25,OR('Service Line Inventory'!S702="Lead",S702="Unknown SL"))),"Tier 1",IF(AND('Service Line Inventory'!M702='Dropdown Answer Key'!$B$26,OR('Service Line Inventory'!S702="Lead",S702="Unknown SL")),"Tier 2",IF(AND('Service Line Inventory'!M702='Dropdown Answer Key'!$B$27,OR('Service Line Inventory'!S702="Lead",S702="Unknown SL")),"Tier 2",IF('Service Line Inventory'!S702="GRR","Tier 3",IF((AND('Service Line Inventory'!M702='Dropdown Answer Key'!$B$25,'Service Line Inventory'!Q702='Dropdown Answer Key'!$M$25,O702='Dropdown Answer Key'!$G$27,'Service Line Inventory'!P702='Dropdown Answer Key'!$J$27,S702="Non Lead")),"Tier 4",IF((AND('Service Line Inventory'!M702='Dropdown Answer Key'!$B$25,'Service Line Inventory'!Q702='Dropdown Answer Key'!$M$25,O702='Dropdown Answer Key'!$G$27,S702="Non Lead")),"Tier 4",IF((AND('Service Line Inventory'!M702='Dropdown Answer Key'!$B$25,'Service Line Inventory'!Q702='Dropdown Answer Key'!$M$25,'Service Line Inventory'!P702='Dropdown Answer Key'!$J$27,S702="Non Lead")),"Tier 4","Tier 5"))))))))</f>
        <v>BLANK</v>
      </c>
      <c r="U702" s="109" t="str">
        <f t="shared" si="41"/>
        <v>ERROR</v>
      </c>
      <c r="V702" s="83" t="str">
        <f t="shared" si="42"/>
        <v>ERROR</v>
      </c>
      <c r="W702" s="83" t="str">
        <f t="shared" si="43"/>
        <v>NO</v>
      </c>
      <c r="X702" s="115"/>
      <c r="Y702" s="84"/>
      <c r="Z702" s="85"/>
    </row>
    <row r="703" spans="1:26" x14ac:dyDescent="0.25">
      <c r="A703" s="89"/>
      <c r="B703" s="90"/>
      <c r="C703" s="112"/>
      <c r="D703" s="90"/>
      <c r="E703" s="112"/>
      <c r="F703" s="112"/>
      <c r="G703" s="114"/>
      <c r="H703" s="102"/>
      <c r="I703" s="90"/>
      <c r="J703" s="91"/>
      <c r="K703" s="90"/>
      <c r="L703" s="102" t="str">
        <f t="shared" si="40"/>
        <v>ERROR</v>
      </c>
      <c r="M703" s="118"/>
      <c r="N703" s="90"/>
      <c r="O703" s="90"/>
      <c r="P703" s="90"/>
      <c r="Q703" s="89"/>
      <c r="R703" s="90"/>
      <c r="S703" s="121" t="str">
        <f>IF(OR(B703="",$C$3="",$G$3=""),"ERROR",IF(AND(B703='Dropdown Answer Key'!$B$12,OR(E703="Lead",E703="U, May have L",E703="COM",E703="")),"Lead",IF(AND(B703='Dropdown Answer Key'!$B$12,OR(AND(E703="GALV",H703="Y"),AND(E703="GALV",H703="UN"),AND(E703="GALV",H703=""))),"GRR",IF(AND(B703='Dropdown Answer Key'!$B$12,E703="Unknown"),"Unknown SL",IF(AND(B703='Dropdown Answer Key'!$B$13,OR(F703="Lead",F703="U, May have L",F703="COM",F703="")),"Lead",IF(AND(B703='Dropdown Answer Key'!$B$13,OR(AND(F703="GALV",H703="Y"),AND(F703="GALV",H703="UN"),AND(F703="GALV",H703=""))),"GRR",IF(AND(B703='Dropdown Answer Key'!$B$13,F703="Unknown"),"Unknown SL",IF(AND(B703='Dropdown Answer Key'!$B$14,OR(E703="Lead",E703="U, May have L",E703="COM",E703="")),"Lead",IF(AND(B703='Dropdown Answer Key'!$B$14,OR(F703="Lead",F703="U, May have L",F703="COM",F703="")),"Lead",IF(AND(B703='Dropdown Answer Key'!$B$14,OR(AND(E703="GALV",H703="Y"),AND(E703="GALV",H703="UN"),AND(E703="GALV",H703=""),AND(F703="GALV",H703="Y"),AND(F703="GALV",H703="UN"),AND(F703="GALV",H703=""),AND(F703="GALV",I703="Y"),AND(F703="GALV",I703="UN"),AND(F703="GALV",I703=""))),"GRR",IF(AND(B703='Dropdown Answer Key'!$B$14,OR(E703="Unknown",F703="Unknown")),"Unknown SL","Non Lead")))))))))))</f>
        <v>ERROR</v>
      </c>
      <c r="T703" s="122" t="str">
        <f>IF(OR(M703="",Q703="",S703="ERROR"),"BLANK",IF((AND(M703='Dropdown Answer Key'!$B$25,OR('Service Line Inventory'!S703="Lead",S703="Unknown SL"))),"Tier 1",IF(AND('Service Line Inventory'!M703='Dropdown Answer Key'!$B$26,OR('Service Line Inventory'!S703="Lead",S703="Unknown SL")),"Tier 2",IF(AND('Service Line Inventory'!M703='Dropdown Answer Key'!$B$27,OR('Service Line Inventory'!S703="Lead",S703="Unknown SL")),"Tier 2",IF('Service Line Inventory'!S703="GRR","Tier 3",IF((AND('Service Line Inventory'!M703='Dropdown Answer Key'!$B$25,'Service Line Inventory'!Q703='Dropdown Answer Key'!$M$25,O703='Dropdown Answer Key'!$G$27,'Service Line Inventory'!P703='Dropdown Answer Key'!$J$27,S703="Non Lead")),"Tier 4",IF((AND('Service Line Inventory'!M703='Dropdown Answer Key'!$B$25,'Service Line Inventory'!Q703='Dropdown Answer Key'!$M$25,O703='Dropdown Answer Key'!$G$27,S703="Non Lead")),"Tier 4",IF((AND('Service Line Inventory'!M703='Dropdown Answer Key'!$B$25,'Service Line Inventory'!Q703='Dropdown Answer Key'!$M$25,'Service Line Inventory'!P703='Dropdown Answer Key'!$J$27,S703="Non Lead")),"Tier 4","Tier 5"))))))))</f>
        <v>BLANK</v>
      </c>
      <c r="U703" s="123" t="str">
        <f t="shared" si="41"/>
        <v>ERROR</v>
      </c>
      <c r="V703" s="122" t="str">
        <f t="shared" si="42"/>
        <v>ERROR</v>
      </c>
      <c r="W703" s="122" t="str">
        <f t="shared" si="43"/>
        <v>NO</v>
      </c>
      <c r="X703" s="116"/>
      <c r="Y703" s="105"/>
      <c r="Z703" s="85"/>
    </row>
    <row r="704" spans="1:26" x14ac:dyDescent="0.25">
      <c r="A704" s="80"/>
      <c r="B704" s="80"/>
      <c r="C704" s="111"/>
      <c r="D704" s="81"/>
      <c r="E704" s="111"/>
      <c r="F704" s="111"/>
      <c r="G704" s="113"/>
      <c r="H704" s="101"/>
      <c r="I704" s="81"/>
      <c r="J704" s="82"/>
      <c r="K704" s="81"/>
      <c r="L704" s="101" t="str">
        <f t="shared" si="40"/>
        <v>ERROR</v>
      </c>
      <c r="M704" s="117"/>
      <c r="N704" s="81"/>
      <c r="O704" s="81"/>
      <c r="P704" s="81"/>
      <c r="Q704" s="80"/>
      <c r="R704" s="81"/>
      <c r="S704" s="106" t="str">
        <f>IF(OR(B704="",$C$3="",$G$3=""),"ERROR",IF(AND(B704='Dropdown Answer Key'!$B$12,OR(E704="Lead",E704="U, May have L",E704="COM",E704="")),"Lead",IF(AND(B704='Dropdown Answer Key'!$B$12,OR(AND(E704="GALV",H704="Y"),AND(E704="GALV",H704="UN"),AND(E704="GALV",H704=""))),"GRR",IF(AND(B704='Dropdown Answer Key'!$B$12,E704="Unknown"),"Unknown SL",IF(AND(B704='Dropdown Answer Key'!$B$13,OR(F704="Lead",F704="U, May have L",F704="COM",F704="")),"Lead",IF(AND(B704='Dropdown Answer Key'!$B$13,OR(AND(F704="GALV",H704="Y"),AND(F704="GALV",H704="UN"),AND(F704="GALV",H704=""))),"GRR",IF(AND(B704='Dropdown Answer Key'!$B$13,F704="Unknown"),"Unknown SL",IF(AND(B704='Dropdown Answer Key'!$B$14,OR(E704="Lead",E704="U, May have L",E704="COM",E704="")),"Lead",IF(AND(B704='Dropdown Answer Key'!$B$14,OR(F704="Lead",F704="U, May have L",F704="COM",F704="")),"Lead",IF(AND(B704='Dropdown Answer Key'!$B$14,OR(AND(E704="GALV",H704="Y"),AND(E704="GALV",H704="UN"),AND(E704="GALV",H704=""),AND(F704="GALV",H704="Y"),AND(F704="GALV",H704="UN"),AND(F704="GALV",H704=""),AND(F704="GALV",I704="Y"),AND(F704="GALV",I704="UN"),AND(F704="GALV",I704=""))),"GRR",IF(AND(B704='Dropdown Answer Key'!$B$14,OR(E704="Unknown",F704="Unknown")),"Unknown SL","Non Lead")))))))))))</f>
        <v>ERROR</v>
      </c>
      <c r="T704" s="83" t="str">
        <f>IF(OR(M704="",Q704="",S704="ERROR"),"BLANK",IF((AND(M704='Dropdown Answer Key'!$B$25,OR('Service Line Inventory'!S704="Lead",S704="Unknown SL"))),"Tier 1",IF(AND('Service Line Inventory'!M704='Dropdown Answer Key'!$B$26,OR('Service Line Inventory'!S704="Lead",S704="Unknown SL")),"Tier 2",IF(AND('Service Line Inventory'!M704='Dropdown Answer Key'!$B$27,OR('Service Line Inventory'!S704="Lead",S704="Unknown SL")),"Tier 2",IF('Service Line Inventory'!S704="GRR","Tier 3",IF((AND('Service Line Inventory'!M704='Dropdown Answer Key'!$B$25,'Service Line Inventory'!Q704='Dropdown Answer Key'!$M$25,O704='Dropdown Answer Key'!$G$27,'Service Line Inventory'!P704='Dropdown Answer Key'!$J$27,S704="Non Lead")),"Tier 4",IF((AND('Service Line Inventory'!M704='Dropdown Answer Key'!$B$25,'Service Line Inventory'!Q704='Dropdown Answer Key'!$M$25,O704='Dropdown Answer Key'!$G$27,S704="Non Lead")),"Tier 4",IF((AND('Service Line Inventory'!M704='Dropdown Answer Key'!$B$25,'Service Line Inventory'!Q704='Dropdown Answer Key'!$M$25,'Service Line Inventory'!P704='Dropdown Answer Key'!$J$27,S704="Non Lead")),"Tier 4","Tier 5"))))))))</f>
        <v>BLANK</v>
      </c>
      <c r="U704" s="109" t="str">
        <f t="shared" si="41"/>
        <v>ERROR</v>
      </c>
      <c r="V704" s="83" t="str">
        <f t="shared" si="42"/>
        <v>ERROR</v>
      </c>
      <c r="W704" s="83" t="str">
        <f t="shared" si="43"/>
        <v>NO</v>
      </c>
      <c r="X704" s="115"/>
      <c r="Y704" s="84"/>
      <c r="Z704" s="85"/>
    </row>
    <row r="705" spans="1:26" x14ac:dyDescent="0.25">
      <c r="A705" s="89"/>
      <c r="B705" s="90"/>
      <c r="C705" s="112"/>
      <c r="D705" s="90"/>
      <c r="E705" s="112"/>
      <c r="F705" s="112"/>
      <c r="G705" s="114"/>
      <c r="H705" s="102"/>
      <c r="I705" s="90"/>
      <c r="J705" s="91"/>
      <c r="K705" s="90"/>
      <c r="L705" s="102" t="str">
        <f t="shared" si="40"/>
        <v>ERROR</v>
      </c>
      <c r="M705" s="118"/>
      <c r="N705" s="90"/>
      <c r="O705" s="90"/>
      <c r="P705" s="90"/>
      <c r="Q705" s="89"/>
      <c r="R705" s="90"/>
      <c r="S705" s="121" t="str">
        <f>IF(OR(B705="",$C$3="",$G$3=""),"ERROR",IF(AND(B705='Dropdown Answer Key'!$B$12,OR(E705="Lead",E705="U, May have L",E705="COM",E705="")),"Lead",IF(AND(B705='Dropdown Answer Key'!$B$12,OR(AND(E705="GALV",H705="Y"),AND(E705="GALV",H705="UN"),AND(E705="GALV",H705=""))),"GRR",IF(AND(B705='Dropdown Answer Key'!$B$12,E705="Unknown"),"Unknown SL",IF(AND(B705='Dropdown Answer Key'!$B$13,OR(F705="Lead",F705="U, May have L",F705="COM",F705="")),"Lead",IF(AND(B705='Dropdown Answer Key'!$B$13,OR(AND(F705="GALV",H705="Y"),AND(F705="GALV",H705="UN"),AND(F705="GALV",H705=""))),"GRR",IF(AND(B705='Dropdown Answer Key'!$B$13,F705="Unknown"),"Unknown SL",IF(AND(B705='Dropdown Answer Key'!$B$14,OR(E705="Lead",E705="U, May have L",E705="COM",E705="")),"Lead",IF(AND(B705='Dropdown Answer Key'!$B$14,OR(F705="Lead",F705="U, May have L",F705="COM",F705="")),"Lead",IF(AND(B705='Dropdown Answer Key'!$B$14,OR(AND(E705="GALV",H705="Y"),AND(E705="GALV",H705="UN"),AND(E705="GALV",H705=""),AND(F705="GALV",H705="Y"),AND(F705="GALV",H705="UN"),AND(F705="GALV",H705=""),AND(F705="GALV",I705="Y"),AND(F705="GALV",I705="UN"),AND(F705="GALV",I705=""))),"GRR",IF(AND(B705='Dropdown Answer Key'!$B$14,OR(E705="Unknown",F705="Unknown")),"Unknown SL","Non Lead")))))))))))</f>
        <v>ERROR</v>
      </c>
      <c r="T705" s="122" t="str">
        <f>IF(OR(M705="",Q705="",S705="ERROR"),"BLANK",IF((AND(M705='Dropdown Answer Key'!$B$25,OR('Service Line Inventory'!S705="Lead",S705="Unknown SL"))),"Tier 1",IF(AND('Service Line Inventory'!M705='Dropdown Answer Key'!$B$26,OR('Service Line Inventory'!S705="Lead",S705="Unknown SL")),"Tier 2",IF(AND('Service Line Inventory'!M705='Dropdown Answer Key'!$B$27,OR('Service Line Inventory'!S705="Lead",S705="Unknown SL")),"Tier 2",IF('Service Line Inventory'!S705="GRR","Tier 3",IF((AND('Service Line Inventory'!M705='Dropdown Answer Key'!$B$25,'Service Line Inventory'!Q705='Dropdown Answer Key'!$M$25,O705='Dropdown Answer Key'!$G$27,'Service Line Inventory'!P705='Dropdown Answer Key'!$J$27,S705="Non Lead")),"Tier 4",IF((AND('Service Line Inventory'!M705='Dropdown Answer Key'!$B$25,'Service Line Inventory'!Q705='Dropdown Answer Key'!$M$25,O705='Dropdown Answer Key'!$G$27,S705="Non Lead")),"Tier 4",IF((AND('Service Line Inventory'!M705='Dropdown Answer Key'!$B$25,'Service Line Inventory'!Q705='Dropdown Answer Key'!$M$25,'Service Line Inventory'!P705='Dropdown Answer Key'!$J$27,S705="Non Lead")),"Tier 4","Tier 5"))))))))</f>
        <v>BLANK</v>
      </c>
      <c r="U705" s="123" t="str">
        <f t="shared" si="41"/>
        <v>ERROR</v>
      </c>
      <c r="V705" s="122" t="str">
        <f t="shared" si="42"/>
        <v>ERROR</v>
      </c>
      <c r="W705" s="122" t="str">
        <f t="shared" si="43"/>
        <v>NO</v>
      </c>
      <c r="X705" s="116"/>
      <c r="Y705" s="105"/>
      <c r="Z705" s="85"/>
    </row>
    <row r="706" spans="1:26" x14ac:dyDescent="0.25">
      <c r="A706" s="80"/>
      <c r="B706" s="80"/>
      <c r="C706" s="111"/>
      <c r="D706" s="81"/>
      <c r="E706" s="111"/>
      <c r="F706" s="111"/>
      <c r="G706" s="113"/>
      <c r="H706" s="101"/>
      <c r="I706" s="81"/>
      <c r="J706" s="82"/>
      <c r="K706" s="81"/>
      <c r="L706" s="101" t="str">
        <f t="shared" si="40"/>
        <v>ERROR</v>
      </c>
      <c r="M706" s="117"/>
      <c r="N706" s="81"/>
      <c r="O706" s="81"/>
      <c r="P706" s="81"/>
      <c r="Q706" s="80"/>
      <c r="R706" s="81"/>
      <c r="S706" s="106" t="str">
        <f>IF(OR(B706="",$C$3="",$G$3=""),"ERROR",IF(AND(B706='Dropdown Answer Key'!$B$12,OR(E706="Lead",E706="U, May have L",E706="COM",E706="")),"Lead",IF(AND(B706='Dropdown Answer Key'!$B$12,OR(AND(E706="GALV",H706="Y"),AND(E706="GALV",H706="UN"),AND(E706="GALV",H706=""))),"GRR",IF(AND(B706='Dropdown Answer Key'!$B$12,E706="Unknown"),"Unknown SL",IF(AND(B706='Dropdown Answer Key'!$B$13,OR(F706="Lead",F706="U, May have L",F706="COM",F706="")),"Lead",IF(AND(B706='Dropdown Answer Key'!$B$13,OR(AND(F706="GALV",H706="Y"),AND(F706="GALV",H706="UN"),AND(F706="GALV",H706=""))),"GRR",IF(AND(B706='Dropdown Answer Key'!$B$13,F706="Unknown"),"Unknown SL",IF(AND(B706='Dropdown Answer Key'!$B$14,OR(E706="Lead",E706="U, May have L",E706="COM",E706="")),"Lead",IF(AND(B706='Dropdown Answer Key'!$B$14,OR(F706="Lead",F706="U, May have L",F706="COM",F706="")),"Lead",IF(AND(B706='Dropdown Answer Key'!$B$14,OR(AND(E706="GALV",H706="Y"),AND(E706="GALV",H706="UN"),AND(E706="GALV",H706=""),AND(F706="GALV",H706="Y"),AND(F706="GALV",H706="UN"),AND(F706="GALV",H706=""),AND(F706="GALV",I706="Y"),AND(F706="GALV",I706="UN"),AND(F706="GALV",I706=""))),"GRR",IF(AND(B706='Dropdown Answer Key'!$B$14,OR(E706="Unknown",F706="Unknown")),"Unknown SL","Non Lead")))))))))))</f>
        <v>ERROR</v>
      </c>
      <c r="T706" s="83" t="str">
        <f>IF(OR(M706="",Q706="",S706="ERROR"),"BLANK",IF((AND(M706='Dropdown Answer Key'!$B$25,OR('Service Line Inventory'!S706="Lead",S706="Unknown SL"))),"Tier 1",IF(AND('Service Line Inventory'!M706='Dropdown Answer Key'!$B$26,OR('Service Line Inventory'!S706="Lead",S706="Unknown SL")),"Tier 2",IF(AND('Service Line Inventory'!M706='Dropdown Answer Key'!$B$27,OR('Service Line Inventory'!S706="Lead",S706="Unknown SL")),"Tier 2",IF('Service Line Inventory'!S706="GRR","Tier 3",IF((AND('Service Line Inventory'!M706='Dropdown Answer Key'!$B$25,'Service Line Inventory'!Q706='Dropdown Answer Key'!$M$25,O706='Dropdown Answer Key'!$G$27,'Service Line Inventory'!P706='Dropdown Answer Key'!$J$27,S706="Non Lead")),"Tier 4",IF((AND('Service Line Inventory'!M706='Dropdown Answer Key'!$B$25,'Service Line Inventory'!Q706='Dropdown Answer Key'!$M$25,O706='Dropdown Answer Key'!$G$27,S706="Non Lead")),"Tier 4",IF((AND('Service Line Inventory'!M706='Dropdown Answer Key'!$B$25,'Service Line Inventory'!Q706='Dropdown Answer Key'!$M$25,'Service Line Inventory'!P706='Dropdown Answer Key'!$J$27,S706="Non Lead")),"Tier 4","Tier 5"))))))))</f>
        <v>BLANK</v>
      </c>
      <c r="U706" s="109" t="str">
        <f t="shared" si="41"/>
        <v>ERROR</v>
      </c>
      <c r="V706" s="83" t="str">
        <f t="shared" si="42"/>
        <v>ERROR</v>
      </c>
      <c r="W706" s="83" t="str">
        <f t="shared" si="43"/>
        <v>NO</v>
      </c>
      <c r="X706" s="115"/>
      <c r="Y706" s="84"/>
      <c r="Z706" s="85"/>
    </row>
    <row r="707" spans="1:26" x14ac:dyDescent="0.25">
      <c r="A707" s="89"/>
      <c r="B707" s="90"/>
      <c r="C707" s="112"/>
      <c r="D707" s="90"/>
      <c r="E707" s="112"/>
      <c r="F707" s="112"/>
      <c r="G707" s="114"/>
      <c r="H707" s="102"/>
      <c r="I707" s="90"/>
      <c r="J707" s="91"/>
      <c r="K707" s="90"/>
      <c r="L707" s="102" t="str">
        <f t="shared" si="40"/>
        <v>ERROR</v>
      </c>
      <c r="M707" s="118"/>
      <c r="N707" s="90"/>
      <c r="O707" s="90"/>
      <c r="P707" s="90"/>
      <c r="Q707" s="89"/>
      <c r="R707" s="90"/>
      <c r="S707" s="121" t="str">
        <f>IF(OR(B707="",$C$3="",$G$3=""),"ERROR",IF(AND(B707='Dropdown Answer Key'!$B$12,OR(E707="Lead",E707="U, May have L",E707="COM",E707="")),"Lead",IF(AND(B707='Dropdown Answer Key'!$B$12,OR(AND(E707="GALV",H707="Y"),AND(E707="GALV",H707="UN"),AND(E707="GALV",H707=""))),"GRR",IF(AND(B707='Dropdown Answer Key'!$B$12,E707="Unknown"),"Unknown SL",IF(AND(B707='Dropdown Answer Key'!$B$13,OR(F707="Lead",F707="U, May have L",F707="COM",F707="")),"Lead",IF(AND(B707='Dropdown Answer Key'!$B$13,OR(AND(F707="GALV",H707="Y"),AND(F707="GALV",H707="UN"),AND(F707="GALV",H707=""))),"GRR",IF(AND(B707='Dropdown Answer Key'!$B$13,F707="Unknown"),"Unknown SL",IF(AND(B707='Dropdown Answer Key'!$B$14,OR(E707="Lead",E707="U, May have L",E707="COM",E707="")),"Lead",IF(AND(B707='Dropdown Answer Key'!$B$14,OR(F707="Lead",F707="U, May have L",F707="COM",F707="")),"Lead",IF(AND(B707='Dropdown Answer Key'!$B$14,OR(AND(E707="GALV",H707="Y"),AND(E707="GALV",H707="UN"),AND(E707="GALV",H707=""),AND(F707="GALV",H707="Y"),AND(F707="GALV",H707="UN"),AND(F707="GALV",H707=""),AND(F707="GALV",I707="Y"),AND(F707="GALV",I707="UN"),AND(F707="GALV",I707=""))),"GRR",IF(AND(B707='Dropdown Answer Key'!$B$14,OR(E707="Unknown",F707="Unknown")),"Unknown SL","Non Lead")))))))))))</f>
        <v>ERROR</v>
      </c>
      <c r="T707" s="122" t="str">
        <f>IF(OR(M707="",Q707="",S707="ERROR"),"BLANK",IF((AND(M707='Dropdown Answer Key'!$B$25,OR('Service Line Inventory'!S707="Lead",S707="Unknown SL"))),"Tier 1",IF(AND('Service Line Inventory'!M707='Dropdown Answer Key'!$B$26,OR('Service Line Inventory'!S707="Lead",S707="Unknown SL")),"Tier 2",IF(AND('Service Line Inventory'!M707='Dropdown Answer Key'!$B$27,OR('Service Line Inventory'!S707="Lead",S707="Unknown SL")),"Tier 2",IF('Service Line Inventory'!S707="GRR","Tier 3",IF((AND('Service Line Inventory'!M707='Dropdown Answer Key'!$B$25,'Service Line Inventory'!Q707='Dropdown Answer Key'!$M$25,O707='Dropdown Answer Key'!$G$27,'Service Line Inventory'!P707='Dropdown Answer Key'!$J$27,S707="Non Lead")),"Tier 4",IF((AND('Service Line Inventory'!M707='Dropdown Answer Key'!$B$25,'Service Line Inventory'!Q707='Dropdown Answer Key'!$M$25,O707='Dropdown Answer Key'!$G$27,S707="Non Lead")),"Tier 4",IF((AND('Service Line Inventory'!M707='Dropdown Answer Key'!$B$25,'Service Line Inventory'!Q707='Dropdown Answer Key'!$M$25,'Service Line Inventory'!P707='Dropdown Answer Key'!$J$27,S707="Non Lead")),"Tier 4","Tier 5"))))))))</f>
        <v>BLANK</v>
      </c>
      <c r="U707" s="123" t="str">
        <f t="shared" si="41"/>
        <v>ERROR</v>
      </c>
      <c r="V707" s="122" t="str">
        <f t="shared" si="42"/>
        <v>ERROR</v>
      </c>
      <c r="W707" s="122" t="str">
        <f t="shared" si="43"/>
        <v>NO</v>
      </c>
      <c r="X707" s="116"/>
      <c r="Y707" s="105"/>
      <c r="Z707" s="85"/>
    </row>
    <row r="708" spans="1:26" x14ac:dyDescent="0.25">
      <c r="A708" s="80"/>
      <c r="B708" s="80"/>
      <c r="C708" s="111"/>
      <c r="D708" s="81"/>
      <c r="E708" s="111"/>
      <c r="F708" s="111"/>
      <c r="G708" s="113"/>
      <c r="H708" s="101"/>
      <c r="I708" s="81"/>
      <c r="J708" s="82"/>
      <c r="K708" s="81"/>
      <c r="L708" s="101" t="str">
        <f t="shared" si="40"/>
        <v>ERROR</v>
      </c>
      <c r="M708" s="117"/>
      <c r="N708" s="81"/>
      <c r="O708" s="81"/>
      <c r="P708" s="81"/>
      <c r="Q708" s="80"/>
      <c r="R708" s="81"/>
      <c r="S708" s="106" t="str">
        <f>IF(OR(B708="",$C$3="",$G$3=""),"ERROR",IF(AND(B708='Dropdown Answer Key'!$B$12,OR(E708="Lead",E708="U, May have L",E708="COM",E708="")),"Lead",IF(AND(B708='Dropdown Answer Key'!$B$12,OR(AND(E708="GALV",H708="Y"),AND(E708="GALV",H708="UN"),AND(E708="GALV",H708=""))),"GRR",IF(AND(B708='Dropdown Answer Key'!$B$12,E708="Unknown"),"Unknown SL",IF(AND(B708='Dropdown Answer Key'!$B$13,OR(F708="Lead",F708="U, May have L",F708="COM",F708="")),"Lead",IF(AND(B708='Dropdown Answer Key'!$B$13,OR(AND(F708="GALV",H708="Y"),AND(F708="GALV",H708="UN"),AND(F708="GALV",H708=""))),"GRR",IF(AND(B708='Dropdown Answer Key'!$B$13,F708="Unknown"),"Unknown SL",IF(AND(B708='Dropdown Answer Key'!$B$14,OR(E708="Lead",E708="U, May have L",E708="COM",E708="")),"Lead",IF(AND(B708='Dropdown Answer Key'!$B$14,OR(F708="Lead",F708="U, May have L",F708="COM",F708="")),"Lead",IF(AND(B708='Dropdown Answer Key'!$B$14,OR(AND(E708="GALV",H708="Y"),AND(E708="GALV",H708="UN"),AND(E708="GALV",H708=""),AND(F708="GALV",H708="Y"),AND(F708="GALV",H708="UN"),AND(F708="GALV",H708=""),AND(F708="GALV",I708="Y"),AND(F708="GALV",I708="UN"),AND(F708="GALV",I708=""))),"GRR",IF(AND(B708='Dropdown Answer Key'!$B$14,OR(E708="Unknown",F708="Unknown")),"Unknown SL","Non Lead")))))))))))</f>
        <v>ERROR</v>
      </c>
      <c r="T708" s="83" t="str">
        <f>IF(OR(M708="",Q708="",S708="ERROR"),"BLANK",IF((AND(M708='Dropdown Answer Key'!$B$25,OR('Service Line Inventory'!S708="Lead",S708="Unknown SL"))),"Tier 1",IF(AND('Service Line Inventory'!M708='Dropdown Answer Key'!$B$26,OR('Service Line Inventory'!S708="Lead",S708="Unknown SL")),"Tier 2",IF(AND('Service Line Inventory'!M708='Dropdown Answer Key'!$B$27,OR('Service Line Inventory'!S708="Lead",S708="Unknown SL")),"Tier 2",IF('Service Line Inventory'!S708="GRR","Tier 3",IF((AND('Service Line Inventory'!M708='Dropdown Answer Key'!$B$25,'Service Line Inventory'!Q708='Dropdown Answer Key'!$M$25,O708='Dropdown Answer Key'!$G$27,'Service Line Inventory'!P708='Dropdown Answer Key'!$J$27,S708="Non Lead")),"Tier 4",IF((AND('Service Line Inventory'!M708='Dropdown Answer Key'!$B$25,'Service Line Inventory'!Q708='Dropdown Answer Key'!$M$25,O708='Dropdown Answer Key'!$G$27,S708="Non Lead")),"Tier 4",IF((AND('Service Line Inventory'!M708='Dropdown Answer Key'!$B$25,'Service Line Inventory'!Q708='Dropdown Answer Key'!$M$25,'Service Line Inventory'!P708='Dropdown Answer Key'!$J$27,S708="Non Lead")),"Tier 4","Tier 5"))))))))</f>
        <v>BLANK</v>
      </c>
      <c r="U708" s="109" t="str">
        <f t="shared" si="41"/>
        <v>ERROR</v>
      </c>
      <c r="V708" s="83" t="str">
        <f t="shared" si="42"/>
        <v>ERROR</v>
      </c>
      <c r="W708" s="83" t="str">
        <f t="shared" si="43"/>
        <v>NO</v>
      </c>
      <c r="X708" s="115"/>
      <c r="Y708" s="84"/>
      <c r="Z708" s="85"/>
    </row>
    <row r="709" spans="1:26" x14ac:dyDescent="0.25">
      <c r="A709" s="89"/>
      <c r="B709" s="90"/>
      <c r="C709" s="112"/>
      <c r="D709" s="90"/>
      <c r="E709" s="112"/>
      <c r="F709" s="112"/>
      <c r="G709" s="114"/>
      <c r="H709" s="102"/>
      <c r="I709" s="90"/>
      <c r="J709" s="91"/>
      <c r="K709" s="90"/>
      <c r="L709" s="102" t="str">
        <f t="shared" si="40"/>
        <v>ERROR</v>
      </c>
      <c r="M709" s="118"/>
      <c r="N709" s="90"/>
      <c r="O709" s="90"/>
      <c r="P709" s="90"/>
      <c r="Q709" s="89"/>
      <c r="R709" s="90"/>
      <c r="S709" s="121" t="str">
        <f>IF(OR(B709="",$C$3="",$G$3=""),"ERROR",IF(AND(B709='Dropdown Answer Key'!$B$12,OR(E709="Lead",E709="U, May have L",E709="COM",E709="")),"Lead",IF(AND(B709='Dropdown Answer Key'!$B$12,OR(AND(E709="GALV",H709="Y"),AND(E709="GALV",H709="UN"),AND(E709="GALV",H709=""))),"GRR",IF(AND(B709='Dropdown Answer Key'!$B$12,E709="Unknown"),"Unknown SL",IF(AND(B709='Dropdown Answer Key'!$B$13,OR(F709="Lead",F709="U, May have L",F709="COM",F709="")),"Lead",IF(AND(B709='Dropdown Answer Key'!$B$13,OR(AND(F709="GALV",H709="Y"),AND(F709="GALV",H709="UN"),AND(F709="GALV",H709=""))),"GRR",IF(AND(B709='Dropdown Answer Key'!$B$13,F709="Unknown"),"Unknown SL",IF(AND(B709='Dropdown Answer Key'!$B$14,OR(E709="Lead",E709="U, May have L",E709="COM",E709="")),"Lead",IF(AND(B709='Dropdown Answer Key'!$B$14,OR(F709="Lead",F709="U, May have L",F709="COM",F709="")),"Lead",IF(AND(B709='Dropdown Answer Key'!$B$14,OR(AND(E709="GALV",H709="Y"),AND(E709="GALV",H709="UN"),AND(E709="GALV",H709=""),AND(F709="GALV",H709="Y"),AND(F709="GALV",H709="UN"),AND(F709="GALV",H709=""),AND(F709="GALV",I709="Y"),AND(F709="GALV",I709="UN"),AND(F709="GALV",I709=""))),"GRR",IF(AND(B709='Dropdown Answer Key'!$B$14,OR(E709="Unknown",F709="Unknown")),"Unknown SL","Non Lead")))))))))))</f>
        <v>ERROR</v>
      </c>
      <c r="T709" s="122" t="str">
        <f>IF(OR(M709="",Q709="",S709="ERROR"),"BLANK",IF((AND(M709='Dropdown Answer Key'!$B$25,OR('Service Line Inventory'!S709="Lead",S709="Unknown SL"))),"Tier 1",IF(AND('Service Line Inventory'!M709='Dropdown Answer Key'!$B$26,OR('Service Line Inventory'!S709="Lead",S709="Unknown SL")),"Tier 2",IF(AND('Service Line Inventory'!M709='Dropdown Answer Key'!$B$27,OR('Service Line Inventory'!S709="Lead",S709="Unknown SL")),"Tier 2",IF('Service Line Inventory'!S709="GRR","Tier 3",IF((AND('Service Line Inventory'!M709='Dropdown Answer Key'!$B$25,'Service Line Inventory'!Q709='Dropdown Answer Key'!$M$25,O709='Dropdown Answer Key'!$G$27,'Service Line Inventory'!P709='Dropdown Answer Key'!$J$27,S709="Non Lead")),"Tier 4",IF((AND('Service Line Inventory'!M709='Dropdown Answer Key'!$B$25,'Service Line Inventory'!Q709='Dropdown Answer Key'!$M$25,O709='Dropdown Answer Key'!$G$27,S709="Non Lead")),"Tier 4",IF((AND('Service Line Inventory'!M709='Dropdown Answer Key'!$B$25,'Service Line Inventory'!Q709='Dropdown Answer Key'!$M$25,'Service Line Inventory'!P709='Dropdown Answer Key'!$J$27,S709="Non Lead")),"Tier 4","Tier 5"))))))))</f>
        <v>BLANK</v>
      </c>
      <c r="U709" s="123" t="str">
        <f t="shared" si="41"/>
        <v>ERROR</v>
      </c>
      <c r="V709" s="122" t="str">
        <f t="shared" si="42"/>
        <v>ERROR</v>
      </c>
      <c r="W709" s="122" t="str">
        <f t="shared" si="43"/>
        <v>NO</v>
      </c>
      <c r="X709" s="116"/>
      <c r="Y709" s="105"/>
      <c r="Z709" s="85"/>
    </row>
    <row r="710" spans="1:26" x14ac:dyDescent="0.25">
      <c r="A710" s="80"/>
      <c r="B710" s="80"/>
      <c r="C710" s="111"/>
      <c r="D710" s="81"/>
      <c r="E710" s="111"/>
      <c r="F710" s="111"/>
      <c r="G710" s="113"/>
      <c r="H710" s="101"/>
      <c r="I710" s="81"/>
      <c r="J710" s="82"/>
      <c r="K710" s="81"/>
      <c r="L710" s="101" t="str">
        <f t="shared" si="40"/>
        <v>ERROR</v>
      </c>
      <c r="M710" s="117"/>
      <c r="N710" s="81"/>
      <c r="O710" s="81"/>
      <c r="P710" s="81"/>
      <c r="Q710" s="80"/>
      <c r="R710" s="81"/>
      <c r="S710" s="106" t="str">
        <f>IF(OR(B710="",$C$3="",$G$3=""),"ERROR",IF(AND(B710='Dropdown Answer Key'!$B$12,OR(E710="Lead",E710="U, May have L",E710="COM",E710="")),"Lead",IF(AND(B710='Dropdown Answer Key'!$B$12,OR(AND(E710="GALV",H710="Y"),AND(E710="GALV",H710="UN"),AND(E710="GALV",H710=""))),"GRR",IF(AND(B710='Dropdown Answer Key'!$B$12,E710="Unknown"),"Unknown SL",IF(AND(B710='Dropdown Answer Key'!$B$13,OR(F710="Lead",F710="U, May have L",F710="COM",F710="")),"Lead",IF(AND(B710='Dropdown Answer Key'!$B$13,OR(AND(F710="GALV",H710="Y"),AND(F710="GALV",H710="UN"),AND(F710="GALV",H710=""))),"GRR",IF(AND(B710='Dropdown Answer Key'!$B$13,F710="Unknown"),"Unknown SL",IF(AND(B710='Dropdown Answer Key'!$B$14,OR(E710="Lead",E710="U, May have L",E710="COM",E710="")),"Lead",IF(AND(B710='Dropdown Answer Key'!$B$14,OR(F710="Lead",F710="U, May have L",F710="COM",F710="")),"Lead",IF(AND(B710='Dropdown Answer Key'!$B$14,OR(AND(E710="GALV",H710="Y"),AND(E710="GALV",H710="UN"),AND(E710="GALV",H710=""),AND(F710="GALV",H710="Y"),AND(F710="GALV",H710="UN"),AND(F710="GALV",H710=""),AND(F710="GALV",I710="Y"),AND(F710="GALV",I710="UN"),AND(F710="GALV",I710=""))),"GRR",IF(AND(B710='Dropdown Answer Key'!$B$14,OR(E710="Unknown",F710="Unknown")),"Unknown SL","Non Lead")))))))))))</f>
        <v>ERROR</v>
      </c>
      <c r="T710" s="83" t="str">
        <f>IF(OR(M710="",Q710="",S710="ERROR"),"BLANK",IF((AND(M710='Dropdown Answer Key'!$B$25,OR('Service Line Inventory'!S710="Lead",S710="Unknown SL"))),"Tier 1",IF(AND('Service Line Inventory'!M710='Dropdown Answer Key'!$B$26,OR('Service Line Inventory'!S710="Lead",S710="Unknown SL")),"Tier 2",IF(AND('Service Line Inventory'!M710='Dropdown Answer Key'!$B$27,OR('Service Line Inventory'!S710="Lead",S710="Unknown SL")),"Tier 2",IF('Service Line Inventory'!S710="GRR","Tier 3",IF((AND('Service Line Inventory'!M710='Dropdown Answer Key'!$B$25,'Service Line Inventory'!Q710='Dropdown Answer Key'!$M$25,O710='Dropdown Answer Key'!$G$27,'Service Line Inventory'!P710='Dropdown Answer Key'!$J$27,S710="Non Lead")),"Tier 4",IF((AND('Service Line Inventory'!M710='Dropdown Answer Key'!$B$25,'Service Line Inventory'!Q710='Dropdown Answer Key'!$M$25,O710='Dropdown Answer Key'!$G$27,S710="Non Lead")),"Tier 4",IF((AND('Service Line Inventory'!M710='Dropdown Answer Key'!$B$25,'Service Line Inventory'!Q710='Dropdown Answer Key'!$M$25,'Service Line Inventory'!P710='Dropdown Answer Key'!$J$27,S710="Non Lead")),"Tier 4","Tier 5"))))))))</f>
        <v>BLANK</v>
      </c>
      <c r="U710" s="109" t="str">
        <f t="shared" si="41"/>
        <v>ERROR</v>
      </c>
      <c r="V710" s="83" t="str">
        <f t="shared" si="42"/>
        <v>ERROR</v>
      </c>
      <c r="W710" s="83" t="str">
        <f t="shared" si="43"/>
        <v>NO</v>
      </c>
      <c r="X710" s="115"/>
      <c r="Y710" s="84"/>
      <c r="Z710" s="85"/>
    </row>
    <row r="711" spans="1:26" x14ac:dyDescent="0.25">
      <c r="A711" s="89"/>
      <c r="B711" s="90"/>
      <c r="C711" s="112"/>
      <c r="D711" s="90"/>
      <c r="E711" s="112"/>
      <c r="F711" s="112"/>
      <c r="G711" s="114"/>
      <c r="H711" s="102"/>
      <c r="I711" s="90"/>
      <c r="J711" s="91"/>
      <c r="K711" s="90"/>
      <c r="L711" s="102" t="str">
        <f t="shared" si="40"/>
        <v>ERROR</v>
      </c>
      <c r="M711" s="118"/>
      <c r="N711" s="90"/>
      <c r="O711" s="90"/>
      <c r="P711" s="90"/>
      <c r="Q711" s="89"/>
      <c r="R711" s="90"/>
      <c r="S711" s="121" t="str">
        <f>IF(OR(B711="",$C$3="",$G$3=""),"ERROR",IF(AND(B711='Dropdown Answer Key'!$B$12,OR(E711="Lead",E711="U, May have L",E711="COM",E711="")),"Lead",IF(AND(B711='Dropdown Answer Key'!$B$12,OR(AND(E711="GALV",H711="Y"),AND(E711="GALV",H711="UN"),AND(E711="GALV",H711=""))),"GRR",IF(AND(B711='Dropdown Answer Key'!$B$12,E711="Unknown"),"Unknown SL",IF(AND(B711='Dropdown Answer Key'!$B$13,OR(F711="Lead",F711="U, May have L",F711="COM",F711="")),"Lead",IF(AND(B711='Dropdown Answer Key'!$B$13,OR(AND(F711="GALV",H711="Y"),AND(F711="GALV",H711="UN"),AND(F711="GALV",H711=""))),"GRR",IF(AND(B711='Dropdown Answer Key'!$B$13,F711="Unknown"),"Unknown SL",IF(AND(B711='Dropdown Answer Key'!$B$14,OR(E711="Lead",E711="U, May have L",E711="COM",E711="")),"Lead",IF(AND(B711='Dropdown Answer Key'!$B$14,OR(F711="Lead",F711="U, May have L",F711="COM",F711="")),"Lead",IF(AND(B711='Dropdown Answer Key'!$B$14,OR(AND(E711="GALV",H711="Y"),AND(E711="GALV",H711="UN"),AND(E711="GALV",H711=""),AND(F711="GALV",H711="Y"),AND(F711="GALV",H711="UN"),AND(F711="GALV",H711=""),AND(F711="GALV",I711="Y"),AND(F711="GALV",I711="UN"),AND(F711="GALV",I711=""))),"GRR",IF(AND(B711='Dropdown Answer Key'!$B$14,OR(E711="Unknown",F711="Unknown")),"Unknown SL","Non Lead")))))))))))</f>
        <v>ERROR</v>
      </c>
      <c r="T711" s="122" t="str">
        <f>IF(OR(M711="",Q711="",S711="ERROR"),"BLANK",IF((AND(M711='Dropdown Answer Key'!$B$25,OR('Service Line Inventory'!S711="Lead",S711="Unknown SL"))),"Tier 1",IF(AND('Service Line Inventory'!M711='Dropdown Answer Key'!$B$26,OR('Service Line Inventory'!S711="Lead",S711="Unknown SL")),"Tier 2",IF(AND('Service Line Inventory'!M711='Dropdown Answer Key'!$B$27,OR('Service Line Inventory'!S711="Lead",S711="Unknown SL")),"Tier 2",IF('Service Line Inventory'!S711="GRR","Tier 3",IF((AND('Service Line Inventory'!M711='Dropdown Answer Key'!$B$25,'Service Line Inventory'!Q711='Dropdown Answer Key'!$M$25,O711='Dropdown Answer Key'!$G$27,'Service Line Inventory'!P711='Dropdown Answer Key'!$J$27,S711="Non Lead")),"Tier 4",IF((AND('Service Line Inventory'!M711='Dropdown Answer Key'!$B$25,'Service Line Inventory'!Q711='Dropdown Answer Key'!$M$25,O711='Dropdown Answer Key'!$G$27,S711="Non Lead")),"Tier 4",IF((AND('Service Line Inventory'!M711='Dropdown Answer Key'!$B$25,'Service Line Inventory'!Q711='Dropdown Answer Key'!$M$25,'Service Line Inventory'!P711='Dropdown Answer Key'!$J$27,S711="Non Lead")),"Tier 4","Tier 5"))))))))</f>
        <v>BLANK</v>
      </c>
      <c r="U711" s="123" t="str">
        <f t="shared" si="41"/>
        <v>ERROR</v>
      </c>
      <c r="V711" s="122" t="str">
        <f t="shared" si="42"/>
        <v>ERROR</v>
      </c>
      <c r="W711" s="122" t="str">
        <f t="shared" si="43"/>
        <v>NO</v>
      </c>
      <c r="X711" s="116"/>
      <c r="Y711" s="105"/>
      <c r="Z711" s="85"/>
    </row>
    <row r="712" spans="1:26" x14ac:dyDescent="0.25">
      <c r="A712" s="80"/>
      <c r="B712" s="80"/>
      <c r="C712" s="111"/>
      <c r="D712" s="81"/>
      <c r="E712" s="111"/>
      <c r="F712" s="111"/>
      <c r="G712" s="113"/>
      <c r="H712" s="101"/>
      <c r="I712" s="81"/>
      <c r="J712" s="82"/>
      <c r="K712" s="81"/>
      <c r="L712" s="101" t="str">
        <f t="shared" ref="L712:L775" si="44">S712</f>
        <v>ERROR</v>
      </c>
      <c r="M712" s="117"/>
      <c r="N712" s="81"/>
      <c r="O712" s="81"/>
      <c r="P712" s="81"/>
      <c r="Q712" s="80"/>
      <c r="R712" s="81"/>
      <c r="S712" s="106" t="str">
        <f>IF(OR(B712="",$C$3="",$G$3=""),"ERROR",IF(AND(B712='Dropdown Answer Key'!$B$12,OR(E712="Lead",E712="U, May have L",E712="COM",E712="")),"Lead",IF(AND(B712='Dropdown Answer Key'!$B$12,OR(AND(E712="GALV",H712="Y"),AND(E712="GALV",H712="UN"),AND(E712="GALV",H712=""))),"GRR",IF(AND(B712='Dropdown Answer Key'!$B$12,E712="Unknown"),"Unknown SL",IF(AND(B712='Dropdown Answer Key'!$B$13,OR(F712="Lead",F712="U, May have L",F712="COM",F712="")),"Lead",IF(AND(B712='Dropdown Answer Key'!$B$13,OR(AND(F712="GALV",H712="Y"),AND(F712="GALV",H712="UN"),AND(F712="GALV",H712=""))),"GRR",IF(AND(B712='Dropdown Answer Key'!$B$13,F712="Unknown"),"Unknown SL",IF(AND(B712='Dropdown Answer Key'!$B$14,OR(E712="Lead",E712="U, May have L",E712="COM",E712="")),"Lead",IF(AND(B712='Dropdown Answer Key'!$B$14,OR(F712="Lead",F712="U, May have L",F712="COM",F712="")),"Lead",IF(AND(B712='Dropdown Answer Key'!$B$14,OR(AND(E712="GALV",H712="Y"),AND(E712="GALV",H712="UN"),AND(E712="GALV",H712=""),AND(F712="GALV",H712="Y"),AND(F712="GALV",H712="UN"),AND(F712="GALV",H712=""),AND(F712="GALV",I712="Y"),AND(F712="GALV",I712="UN"),AND(F712="GALV",I712=""))),"GRR",IF(AND(B712='Dropdown Answer Key'!$B$14,OR(E712="Unknown",F712="Unknown")),"Unknown SL","Non Lead")))))))))))</f>
        <v>ERROR</v>
      </c>
      <c r="T712" s="83" t="str">
        <f>IF(OR(M712="",Q712="",S712="ERROR"),"BLANK",IF((AND(M712='Dropdown Answer Key'!$B$25,OR('Service Line Inventory'!S712="Lead",S712="Unknown SL"))),"Tier 1",IF(AND('Service Line Inventory'!M712='Dropdown Answer Key'!$B$26,OR('Service Line Inventory'!S712="Lead",S712="Unknown SL")),"Tier 2",IF(AND('Service Line Inventory'!M712='Dropdown Answer Key'!$B$27,OR('Service Line Inventory'!S712="Lead",S712="Unknown SL")),"Tier 2",IF('Service Line Inventory'!S712="GRR","Tier 3",IF((AND('Service Line Inventory'!M712='Dropdown Answer Key'!$B$25,'Service Line Inventory'!Q712='Dropdown Answer Key'!$M$25,O712='Dropdown Answer Key'!$G$27,'Service Line Inventory'!P712='Dropdown Answer Key'!$J$27,S712="Non Lead")),"Tier 4",IF((AND('Service Line Inventory'!M712='Dropdown Answer Key'!$B$25,'Service Line Inventory'!Q712='Dropdown Answer Key'!$M$25,O712='Dropdown Answer Key'!$G$27,S712="Non Lead")),"Tier 4",IF((AND('Service Line Inventory'!M712='Dropdown Answer Key'!$B$25,'Service Line Inventory'!Q712='Dropdown Answer Key'!$M$25,'Service Line Inventory'!P712='Dropdown Answer Key'!$J$27,S712="Non Lead")),"Tier 4","Tier 5"))))))))</f>
        <v>BLANK</v>
      </c>
      <c r="U712" s="109" t="str">
        <f t="shared" si="41"/>
        <v>ERROR</v>
      </c>
      <c r="V712" s="83" t="str">
        <f t="shared" si="42"/>
        <v>ERROR</v>
      </c>
      <c r="W712" s="83" t="str">
        <f t="shared" si="43"/>
        <v>NO</v>
      </c>
      <c r="X712" s="115"/>
      <c r="Y712" s="84"/>
      <c r="Z712" s="85"/>
    </row>
    <row r="713" spans="1:26" x14ac:dyDescent="0.25">
      <c r="A713" s="89"/>
      <c r="B713" s="90"/>
      <c r="C713" s="112"/>
      <c r="D713" s="90"/>
      <c r="E713" s="112"/>
      <c r="F713" s="112"/>
      <c r="G713" s="114"/>
      <c r="H713" s="102"/>
      <c r="I713" s="90"/>
      <c r="J713" s="91"/>
      <c r="K713" s="90"/>
      <c r="L713" s="102" t="str">
        <f t="shared" si="44"/>
        <v>ERROR</v>
      </c>
      <c r="M713" s="118"/>
      <c r="N713" s="90"/>
      <c r="O713" s="90"/>
      <c r="P713" s="90"/>
      <c r="Q713" s="89"/>
      <c r="R713" s="90"/>
      <c r="S713" s="121" t="str">
        <f>IF(OR(B713="",$C$3="",$G$3=""),"ERROR",IF(AND(B713='Dropdown Answer Key'!$B$12,OR(E713="Lead",E713="U, May have L",E713="COM",E713="")),"Lead",IF(AND(B713='Dropdown Answer Key'!$B$12,OR(AND(E713="GALV",H713="Y"),AND(E713="GALV",H713="UN"),AND(E713="GALV",H713=""))),"GRR",IF(AND(B713='Dropdown Answer Key'!$B$12,E713="Unknown"),"Unknown SL",IF(AND(B713='Dropdown Answer Key'!$B$13,OR(F713="Lead",F713="U, May have L",F713="COM",F713="")),"Lead",IF(AND(B713='Dropdown Answer Key'!$B$13,OR(AND(F713="GALV",H713="Y"),AND(F713="GALV",H713="UN"),AND(F713="GALV",H713=""))),"GRR",IF(AND(B713='Dropdown Answer Key'!$B$13,F713="Unknown"),"Unknown SL",IF(AND(B713='Dropdown Answer Key'!$B$14,OR(E713="Lead",E713="U, May have L",E713="COM",E713="")),"Lead",IF(AND(B713='Dropdown Answer Key'!$B$14,OR(F713="Lead",F713="U, May have L",F713="COM",F713="")),"Lead",IF(AND(B713='Dropdown Answer Key'!$B$14,OR(AND(E713="GALV",H713="Y"),AND(E713="GALV",H713="UN"),AND(E713="GALV",H713=""),AND(F713="GALV",H713="Y"),AND(F713="GALV",H713="UN"),AND(F713="GALV",H713=""),AND(F713="GALV",I713="Y"),AND(F713="GALV",I713="UN"),AND(F713="GALV",I713=""))),"GRR",IF(AND(B713='Dropdown Answer Key'!$B$14,OR(E713="Unknown",F713="Unknown")),"Unknown SL","Non Lead")))))))))))</f>
        <v>ERROR</v>
      </c>
      <c r="T713" s="122" t="str">
        <f>IF(OR(M713="",Q713="",S713="ERROR"),"BLANK",IF((AND(M713='Dropdown Answer Key'!$B$25,OR('Service Line Inventory'!S713="Lead",S713="Unknown SL"))),"Tier 1",IF(AND('Service Line Inventory'!M713='Dropdown Answer Key'!$B$26,OR('Service Line Inventory'!S713="Lead",S713="Unknown SL")),"Tier 2",IF(AND('Service Line Inventory'!M713='Dropdown Answer Key'!$B$27,OR('Service Line Inventory'!S713="Lead",S713="Unknown SL")),"Tier 2",IF('Service Line Inventory'!S713="GRR","Tier 3",IF((AND('Service Line Inventory'!M713='Dropdown Answer Key'!$B$25,'Service Line Inventory'!Q713='Dropdown Answer Key'!$M$25,O713='Dropdown Answer Key'!$G$27,'Service Line Inventory'!P713='Dropdown Answer Key'!$J$27,S713="Non Lead")),"Tier 4",IF((AND('Service Line Inventory'!M713='Dropdown Answer Key'!$B$25,'Service Line Inventory'!Q713='Dropdown Answer Key'!$M$25,O713='Dropdown Answer Key'!$G$27,S713="Non Lead")),"Tier 4",IF((AND('Service Line Inventory'!M713='Dropdown Answer Key'!$B$25,'Service Line Inventory'!Q713='Dropdown Answer Key'!$M$25,'Service Line Inventory'!P713='Dropdown Answer Key'!$J$27,S713="Non Lead")),"Tier 4","Tier 5"))))))))</f>
        <v>BLANK</v>
      </c>
      <c r="U713" s="123" t="str">
        <f t="shared" ref="U713:U776" si="45">IF(OR(S713="LEAD",S713="GRR",S713="Unknown SL"),"YES",IF(S713="ERROR","ERROR","NO"))</f>
        <v>ERROR</v>
      </c>
      <c r="V713" s="122" t="str">
        <f t="shared" ref="V713:V776" si="46">IF((OR(S713="LEAD",S713="GRR",S713="Unknown SL")),"YES",IF(S713="ERROR","ERROR","NO"))</f>
        <v>ERROR</v>
      </c>
      <c r="W713" s="122" t="str">
        <f t="shared" ref="W713:W776" si="47">IF(V713="YES","YES","NO")</f>
        <v>NO</v>
      </c>
      <c r="X713" s="116"/>
      <c r="Y713" s="105"/>
      <c r="Z713" s="85"/>
    </row>
    <row r="714" spans="1:26" x14ac:dyDescent="0.25">
      <c r="A714" s="80"/>
      <c r="B714" s="80"/>
      <c r="C714" s="111"/>
      <c r="D714" s="81"/>
      <c r="E714" s="111"/>
      <c r="F714" s="111"/>
      <c r="G714" s="113"/>
      <c r="H714" s="101"/>
      <c r="I714" s="81"/>
      <c r="J714" s="82"/>
      <c r="K714" s="81"/>
      <c r="L714" s="101" t="str">
        <f t="shared" si="44"/>
        <v>ERROR</v>
      </c>
      <c r="M714" s="117"/>
      <c r="N714" s="81"/>
      <c r="O714" s="81"/>
      <c r="P714" s="81"/>
      <c r="Q714" s="80"/>
      <c r="R714" s="81"/>
      <c r="S714" s="106" t="str">
        <f>IF(OR(B714="",$C$3="",$G$3=""),"ERROR",IF(AND(B714='Dropdown Answer Key'!$B$12,OR(E714="Lead",E714="U, May have L",E714="COM",E714="")),"Lead",IF(AND(B714='Dropdown Answer Key'!$B$12,OR(AND(E714="GALV",H714="Y"),AND(E714="GALV",H714="UN"),AND(E714="GALV",H714=""))),"GRR",IF(AND(B714='Dropdown Answer Key'!$B$12,E714="Unknown"),"Unknown SL",IF(AND(B714='Dropdown Answer Key'!$B$13,OR(F714="Lead",F714="U, May have L",F714="COM",F714="")),"Lead",IF(AND(B714='Dropdown Answer Key'!$B$13,OR(AND(F714="GALV",H714="Y"),AND(F714="GALV",H714="UN"),AND(F714="GALV",H714=""))),"GRR",IF(AND(B714='Dropdown Answer Key'!$B$13,F714="Unknown"),"Unknown SL",IF(AND(B714='Dropdown Answer Key'!$B$14,OR(E714="Lead",E714="U, May have L",E714="COM",E714="")),"Lead",IF(AND(B714='Dropdown Answer Key'!$B$14,OR(F714="Lead",F714="U, May have L",F714="COM",F714="")),"Lead",IF(AND(B714='Dropdown Answer Key'!$B$14,OR(AND(E714="GALV",H714="Y"),AND(E714="GALV",H714="UN"),AND(E714="GALV",H714=""),AND(F714="GALV",H714="Y"),AND(F714="GALV",H714="UN"),AND(F714="GALV",H714=""),AND(F714="GALV",I714="Y"),AND(F714="GALV",I714="UN"),AND(F714="GALV",I714=""))),"GRR",IF(AND(B714='Dropdown Answer Key'!$B$14,OR(E714="Unknown",F714="Unknown")),"Unknown SL","Non Lead")))))))))))</f>
        <v>ERROR</v>
      </c>
      <c r="T714" s="83" t="str">
        <f>IF(OR(M714="",Q714="",S714="ERROR"),"BLANK",IF((AND(M714='Dropdown Answer Key'!$B$25,OR('Service Line Inventory'!S714="Lead",S714="Unknown SL"))),"Tier 1",IF(AND('Service Line Inventory'!M714='Dropdown Answer Key'!$B$26,OR('Service Line Inventory'!S714="Lead",S714="Unknown SL")),"Tier 2",IF(AND('Service Line Inventory'!M714='Dropdown Answer Key'!$B$27,OR('Service Line Inventory'!S714="Lead",S714="Unknown SL")),"Tier 2",IF('Service Line Inventory'!S714="GRR","Tier 3",IF((AND('Service Line Inventory'!M714='Dropdown Answer Key'!$B$25,'Service Line Inventory'!Q714='Dropdown Answer Key'!$M$25,O714='Dropdown Answer Key'!$G$27,'Service Line Inventory'!P714='Dropdown Answer Key'!$J$27,S714="Non Lead")),"Tier 4",IF((AND('Service Line Inventory'!M714='Dropdown Answer Key'!$B$25,'Service Line Inventory'!Q714='Dropdown Answer Key'!$M$25,O714='Dropdown Answer Key'!$G$27,S714="Non Lead")),"Tier 4",IF((AND('Service Line Inventory'!M714='Dropdown Answer Key'!$B$25,'Service Line Inventory'!Q714='Dropdown Answer Key'!$M$25,'Service Line Inventory'!P714='Dropdown Answer Key'!$J$27,S714="Non Lead")),"Tier 4","Tier 5"))))))))</f>
        <v>BLANK</v>
      </c>
      <c r="U714" s="109" t="str">
        <f t="shared" si="45"/>
        <v>ERROR</v>
      </c>
      <c r="V714" s="83" t="str">
        <f t="shared" si="46"/>
        <v>ERROR</v>
      </c>
      <c r="W714" s="83" t="str">
        <f t="shared" si="47"/>
        <v>NO</v>
      </c>
      <c r="X714" s="115"/>
      <c r="Y714" s="84"/>
      <c r="Z714" s="85"/>
    </row>
    <row r="715" spans="1:26" x14ac:dyDescent="0.25">
      <c r="A715" s="89"/>
      <c r="B715" s="90"/>
      <c r="C715" s="112"/>
      <c r="D715" s="90"/>
      <c r="E715" s="112"/>
      <c r="F715" s="112"/>
      <c r="G715" s="114"/>
      <c r="H715" s="102"/>
      <c r="I715" s="90"/>
      <c r="J715" s="91"/>
      <c r="K715" s="90"/>
      <c r="L715" s="102" t="str">
        <f t="shared" si="44"/>
        <v>ERROR</v>
      </c>
      <c r="M715" s="118"/>
      <c r="N715" s="90"/>
      <c r="O715" s="90"/>
      <c r="P715" s="90"/>
      <c r="Q715" s="89"/>
      <c r="R715" s="90"/>
      <c r="S715" s="121" t="str">
        <f>IF(OR(B715="",$C$3="",$G$3=""),"ERROR",IF(AND(B715='Dropdown Answer Key'!$B$12,OR(E715="Lead",E715="U, May have L",E715="COM",E715="")),"Lead",IF(AND(B715='Dropdown Answer Key'!$B$12,OR(AND(E715="GALV",H715="Y"),AND(E715="GALV",H715="UN"),AND(E715="GALV",H715=""))),"GRR",IF(AND(B715='Dropdown Answer Key'!$B$12,E715="Unknown"),"Unknown SL",IF(AND(B715='Dropdown Answer Key'!$B$13,OR(F715="Lead",F715="U, May have L",F715="COM",F715="")),"Lead",IF(AND(B715='Dropdown Answer Key'!$B$13,OR(AND(F715="GALV",H715="Y"),AND(F715="GALV",H715="UN"),AND(F715="GALV",H715=""))),"GRR",IF(AND(B715='Dropdown Answer Key'!$B$13,F715="Unknown"),"Unknown SL",IF(AND(B715='Dropdown Answer Key'!$B$14,OR(E715="Lead",E715="U, May have L",E715="COM",E715="")),"Lead",IF(AND(B715='Dropdown Answer Key'!$B$14,OR(F715="Lead",F715="U, May have L",F715="COM",F715="")),"Lead",IF(AND(B715='Dropdown Answer Key'!$B$14,OR(AND(E715="GALV",H715="Y"),AND(E715="GALV",H715="UN"),AND(E715="GALV",H715=""),AND(F715="GALV",H715="Y"),AND(F715="GALV",H715="UN"),AND(F715="GALV",H715=""),AND(F715="GALV",I715="Y"),AND(F715="GALV",I715="UN"),AND(F715="GALV",I715=""))),"GRR",IF(AND(B715='Dropdown Answer Key'!$B$14,OR(E715="Unknown",F715="Unknown")),"Unknown SL","Non Lead")))))))))))</f>
        <v>ERROR</v>
      </c>
      <c r="T715" s="122" t="str">
        <f>IF(OR(M715="",Q715="",S715="ERROR"),"BLANK",IF((AND(M715='Dropdown Answer Key'!$B$25,OR('Service Line Inventory'!S715="Lead",S715="Unknown SL"))),"Tier 1",IF(AND('Service Line Inventory'!M715='Dropdown Answer Key'!$B$26,OR('Service Line Inventory'!S715="Lead",S715="Unknown SL")),"Tier 2",IF(AND('Service Line Inventory'!M715='Dropdown Answer Key'!$B$27,OR('Service Line Inventory'!S715="Lead",S715="Unknown SL")),"Tier 2",IF('Service Line Inventory'!S715="GRR","Tier 3",IF((AND('Service Line Inventory'!M715='Dropdown Answer Key'!$B$25,'Service Line Inventory'!Q715='Dropdown Answer Key'!$M$25,O715='Dropdown Answer Key'!$G$27,'Service Line Inventory'!P715='Dropdown Answer Key'!$J$27,S715="Non Lead")),"Tier 4",IF((AND('Service Line Inventory'!M715='Dropdown Answer Key'!$B$25,'Service Line Inventory'!Q715='Dropdown Answer Key'!$M$25,O715='Dropdown Answer Key'!$G$27,S715="Non Lead")),"Tier 4",IF((AND('Service Line Inventory'!M715='Dropdown Answer Key'!$B$25,'Service Line Inventory'!Q715='Dropdown Answer Key'!$M$25,'Service Line Inventory'!P715='Dropdown Answer Key'!$J$27,S715="Non Lead")),"Tier 4","Tier 5"))))))))</f>
        <v>BLANK</v>
      </c>
      <c r="U715" s="123" t="str">
        <f t="shared" si="45"/>
        <v>ERROR</v>
      </c>
      <c r="V715" s="122" t="str">
        <f t="shared" si="46"/>
        <v>ERROR</v>
      </c>
      <c r="W715" s="122" t="str">
        <f t="shared" si="47"/>
        <v>NO</v>
      </c>
      <c r="X715" s="116"/>
      <c r="Y715" s="105"/>
      <c r="Z715" s="85"/>
    </row>
    <row r="716" spans="1:26" x14ac:dyDescent="0.25">
      <c r="A716" s="80"/>
      <c r="B716" s="80"/>
      <c r="C716" s="111"/>
      <c r="D716" s="81"/>
      <c r="E716" s="111"/>
      <c r="F716" s="111"/>
      <c r="G716" s="113"/>
      <c r="H716" s="101"/>
      <c r="I716" s="81"/>
      <c r="J716" s="82"/>
      <c r="K716" s="81"/>
      <c r="L716" s="101" t="str">
        <f t="shared" si="44"/>
        <v>ERROR</v>
      </c>
      <c r="M716" s="117"/>
      <c r="N716" s="81"/>
      <c r="O716" s="81"/>
      <c r="P716" s="81"/>
      <c r="Q716" s="80"/>
      <c r="R716" s="81"/>
      <c r="S716" s="106" t="str">
        <f>IF(OR(B716="",$C$3="",$G$3=""),"ERROR",IF(AND(B716='Dropdown Answer Key'!$B$12,OR(E716="Lead",E716="U, May have L",E716="COM",E716="")),"Lead",IF(AND(B716='Dropdown Answer Key'!$B$12,OR(AND(E716="GALV",H716="Y"),AND(E716="GALV",H716="UN"),AND(E716="GALV",H716=""))),"GRR",IF(AND(B716='Dropdown Answer Key'!$B$12,E716="Unknown"),"Unknown SL",IF(AND(B716='Dropdown Answer Key'!$B$13,OR(F716="Lead",F716="U, May have L",F716="COM",F716="")),"Lead",IF(AND(B716='Dropdown Answer Key'!$B$13,OR(AND(F716="GALV",H716="Y"),AND(F716="GALV",H716="UN"),AND(F716="GALV",H716=""))),"GRR",IF(AND(B716='Dropdown Answer Key'!$B$13,F716="Unknown"),"Unknown SL",IF(AND(B716='Dropdown Answer Key'!$B$14,OR(E716="Lead",E716="U, May have L",E716="COM",E716="")),"Lead",IF(AND(B716='Dropdown Answer Key'!$B$14,OR(F716="Lead",F716="U, May have L",F716="COM",F716="")),"Lead",IF(AND(B716='Dropdown Answer Key'!$B$14,OR(AND(E716="GALV",H716="Y"),AND(E716="GALV",H716="UN"),AND(E716="GALV",H716=""),AND(F716="GALV",H716="Y"),AND(F716="GALV",H716="UN"),AND(F716="GALV",H716=""),AND(F716="GALV",I716="Y"),AND(F716="GALV",I716="UN"),AND(F716="GALV",I716=""))),"GRR",IF(AND(B716='Dropdown Answer Key'!$B$14,OR(E716="Unknown",F716="Unknown")),"Unknown SL","Non Lead")))))))))))</f>
        <v>ERROR</v>
      </c>
      <c r="T716" s="83" t="str">
        <f>IF(OR(M716="",Q716="",S716="ERROR"),"BLANK",IF((AND(M716='Dropdown Answer Key'!$B$25,OR('Service Line Inventory'!S716="Lead",S716="Unknown SL"))),"Tier 1",IF(AND('Service Line Inventory'!M716='Dropdown Answer Key'!$B$26,OR('Service Line Inventory'!S716="Lead",S716="Unknown SL")),"Tier 2",IF(AND('Service Line Inventory'!M716='Dropdown Answer Key'!$B$27,OR('Service Line Inventory'!S716="Lead",S716="Unknown SL")),"Tier 2",IF('Service Line Inventory'!S716="GRR","Tier 3",IF((AND('Service Line Inventory'!M716='Dropdown Answer Key'!$B$25,'Service Line Inventory'!Q716='Dropdown Answer Key'!$M$25,O716='Dropdown Answer Key'!$G$27,'Service Line Inventory'!P716='Dropdown Answer Key'!$J$27,S716="Non Lead")),"Tier 4",IF((AND('Service Line Inventory'!M716='Dropdown Answer Key'!$B$25,'Service Line Inventory'!Q716='Dropdown Answer Key'!$M$25,O716='Dropdown Answer Key'!$G$27,S716="Non Lead")),"Tier 4",IF((AND('Service Line Inventory'!M716='Dropdown Answer Key'!$B$25,'Service Line Inventory'!Q716='Dropdown Answer Key'!$M$25,'Service Line Inventory'!P716='Dropdown Answer Key'!$J$27,S716="Non Lead")),"Tier 4","Tier 5"))))))))</f>
        <v>BLANK</v>
      </c>
      <c r="U716" s="109" t="str">
        <f t="shared" si="45"/>
        <v>ERROR</v>
      </c>
      <c r="V716" s="83" t="str">
        <f t="shared" si="46"/>
        <v>ERROR</v>
      </c>
      <c r="W716" s="83" t="str">
        <f t="shared" si="47"/>
        <v>NO</v>
      </c>
      <c r="X716" s="115"/>
      <c r="Y716" s="84"/>
      <c r="Z716" s="85"/>
    </row>
    <row r="717" spans="1:26" x14ac:dyDescent="0.25">
      <c r="A717" s="89"/>
      <c r="B717" s="90"/>
      <c r="C717" s="112"/>
      <c r="D717" s="90"/>
      <c r="E717" s="112"/>
      <c r="F717" s="112"/>
      <c r="G717" s="114"/>
      <c r="H717" s="102"/>
      <c r="I717" s="90"/>
      <c r="J717" s="91"/>
      <c r="K717" s="90"/>
      <c r="L717" s="102" t="str">
        <f t="shared" si="44"/>
        <v>ERROR</v>
      </c>
      <c r="M717" s="118"/>
      <c r="N717" s="90"/>
      <c r="O717" s="90"/>
      <c r="P717" s="90"/>
      <c r="Q717" s="89"/>
      <c r="R717" s="90"/>
      <c r="S717" s="121" t="str">
        <f>IF(OR(B717="",$C$3="",$G$3=""),"ERROR",IF(AND(B717='Dropdown Answer Key'!$B$12,OR(E717="Lead",E717="U, May have L",E717="COM",E717="")),"Lead",IF(AND(B717='Dropdown Answer Key'!$B$12,OR(AND(E717="GALV",H717="Y"),AND(E717="GALV",H717="UN"),AND(E717="GALV",H717=""))),"GRR",IF(AND(B717='Dropdown Answer Key'!$B$12,E717="Unknown"),"Unknown SL",IF(AND(B717='Dropdown Answer Key'!$B$13,OR(F717="Lead",F717="U, May have L",F717="COM",F717="")),"Lead",IF(AND(B717='Dropdown Answer Key'!$B$13,OR(AND(F717="GALV",H717="Y"),AND(F717="GALV",H717="UN"),AND(F717="GALV",H717=""))),"GRR",IF(AND(B717='Dropdown Answer Key'!$B$13,F717="Unknown"),"Unknown SL",IF(AND(B717='Dropdown Answer Key'!$B$14,OR(E717="Lead",E717="U, May have L",E717="COM",E717="")),"Lead",IF(AND(B717='Dropdown Answer Key'!$B$14,OR(F717="Lead",F717="U, May have L",F717="COM",F717="")),"Lead",IF(AND(B717='Dropdown Answer Key'!$B$14,OR(AND(E717="GALV",H717="Y"),AND(E717="GALV",H717="UN"),AND(E717="GALV",H717=""),AND(F717="GALV",H717="Y"),AND(F717="GALV",H717="UN"),AND(F717="GALV",H717=""),AND(F717="GALV",I717="Y"),AND(F717="GALV",I717="UN"),AND(F717="GALV",I717=""))),"GRR",IF(AND(B717='Dropdown Answer Key'!$B$14,OR(E717="Unknown",F717="Unknown")),"Unknown SL","Non Lead")))))))))))</f>
        <v>ERROR</v>
      </c>
      <c r="T717" s="122" t="str">
        <f>IF(OR(M717="",Q717="",S717="ERROR"),"BLANK",IF((AND(M717='Dropdown Answer Key'!$B$25,OR('Service Line Inventory'!S717="Lead",S717="Unknown SL"))),"Tier 1",IF(AND('Service Line Inventory'!M717='Dropdown Answer Key'!$B$26,OR('Service Line Inventory'!S717="Lead",S717="Unknown SL")),"Tier 2",IF(AND('Service Line Inventory'!M717='Dropdown Answer Key'!$B$27,OR('Service Line Inventory'!S717="Lead",S717="Unknown SL")),"Tier 2",IF('Service Line Inventory'!S717="GRR","Tier 3",IF((AND('Service Line Inventory'!M717='Dropdown Answer Key'!$B$25,'Service Line Inventory'!Q717='Dropdown Answer Key'!$M$25,O717='Dropdown Answer Key'!$G$27,'Service Line Inventory'!P717='Dropdown Answer Key'!$J$27,S717="Non Lead")),"Tier 4",IF((AND('Service Line Inventory'!M717='Dropdown Answer Key'!$B$25,'Service Line Inventory'!Q717='Dropdown Answer Key'!$M$25,O717='Dropdown Answer Key'!$G$27,S717="Non Lead")),"Tier 4",IF((AND('Service Line Inventory'!M717='Dropdown Answer Key'!$B$25,'Service Line Inventory'!Q717='Dropdown Answer Key'!$M$25,'Service Line Inventory'!P717='Dropdown Answer Key'!$J$27,S717="Non Lead")),"Tier 4","Tier 5"))))))))</f>
        <v>BLANK</v>
      </c>
      <c r="U717" s="123" t="str">
        <f t="shared" si="45"/>
        <v>ERROR</v>
      </c>
      <c r="V717" s="122" t="str">
        <f t="shared" si="46"/>
        <v>ERROR</v>
      </c>
      <c r="W717" s="122" t="str">
        <f t="shared" si="47"/>
        <v>NO</v>
      </c>
      <c r="X717" s="116"/>
      <c r="Y717" s="105"/>
      <c r="Z717" s="85"/>
    </row>
    <row r="718" spans="1:26" x14ac:dyDescent="0.25">
      <c r="A718" s="80"/>
      <c r="B718" s="80"/>
      <c r="C718" s="111"/>
      <c r="D718" s="81"/>
      <c r="E718" s="111"/>
      <c r="F718" s="111"/>
      <c r="G718" s="113"/>
      <c r="H718" s="101"/>
      <c r="I718" s="81"/>
      <c r="J718" s="82"/>
      <c r="K718" s="81"/>
      <c r="L718" s="101" t="str">
        <f t="shared" si="44"/>
        <v>ERROR</v>
      </c>
      <c r="M718" s="117"/>
      <c r="N718" s="81"/>
      <c r="O718" s="81"/>
      <c r="P718" s="81"/>
      <c r="Q718" s="80"/>
      <c r="R718" s="81"/>
      <c r="S718" s="106" t="str">
        <f>IF(OR(B718="",$C$3="",$G$3=""),"ERROR",IF(AND(B718='Dropdown Answer Key'!$B$12,OR(E718="Lead",E718="U, May have L",E718="COM",E718="")),"Lead",IF(AND(B718='Dropdown Answer Key'!$B$12,OR(AND(E718="GALV",H718="Y"),AND(E718="GALV",H718="UN"),AND(E718="GALV",H718=""))),"GRR",IF(AND(B718='Dropdown Answer Key'!$B$12,E718="Unknown"),"Unknown SL",IF(AND(B718='Dropdown Answer Key'!$B$13,OR(F718="Lead",F718="U, May have L",F718="COM",F718="")),"Lead",IF(AND(B718='Dropdown Answer Key'!$B$13,OR(AND(F718="GALV",H718="Y"),AND(F718="GALV",H718="UN"),AND(F718="GALV",H718=""))),"GRR",IF(AND(B718='Dropdown Answer Key'!$B$13,F718="Unknown"),"Unknown SL",IF(AND(B718='Dropdown Answer Key'!$B$14,OR(E718="Lead",E718="U, May have L",E718="COM",E718="")),"Lead",IF(AND(B718='Dropdown Answer Key'!$B$14,OR(F718="Lead",F718="U, May have L",F718="COM",F718="")),"Lead",IF(AND(B718='Dropdown Answer Key'!$B$14,OR(AND(E718="GALV",H718="Y"),AND(E718="GALV",H718="UN"),AND(E718="GALV",H718=""),AND(F718="GALV",H718="Y"),AND(F718="GALV",H718="UN"),AND(F718="GALV",H718=""),AND(F718="GALV",I718="Y"),AND(F718="GALV",I718="UN"),AND(F718="GALV",I718=""))),"GRR",IF(AND(B718='Dropdown Answer Key'!$B$14,OR(E718="Unknown",F718="Unknown")),"Unknown SL","Non Lead")))))))))))</f>
        <v>ERROR</v>
      </c>
      <c r="T718" s="83" t="str">
        <f>IF(OR(M718="",Q718="",S718="ERROR"),"BLANK",IF((AND(M718='Dropdown Answer Key'!$B$25,OR('Service Line Inventory'!S718="Lead",S718="Unknown SL"))),"Tier 1",IF(AND('Service Line Inventory'!M718='Dropdown Answer Key'!$B$26,OR('Service Line Inventory'!S718="Lead",S718="Unknown SL")),"Tier 2",IF(AND('Service Line Inventory'!M718='Dropdown Answer Key'!$B$27,OR('Service Line Inventory'!S718="Lead",S718="Unknown SL")),"Tier 2",IF('Service Line Inventory'!S718="GRR","Tier 3",IF((AND('Service Line Inventory'!M718='Dropdown Answer Key'!$B$25,'Service Line Inventory'!Q718='Dropdown Answer Key'!$M$25,O718='Dropdown Answer Key'!$G$27,'Service Line Inventory'!P718='Dropdown Answer Key'!$J$27,S718="Non Lead")),"Tier 4",IF((AND('Service Line Inventory'!M718='Dropdown Answer Key'!$B$25,'Service Line Inventory'!Q718='Dropdown Answer Key'!$M$25,O718='Dropdown Answer Key'!$G$27,S718="Non Lead")),"Tier 4",IF((AND('Service Line Inventory'!M718='Dropdown Answer Key'!$B$25,'Service Line Inventory'!Q718='Dropdown Answer Key'!$M$25,'Service Line Inventory'!P718='Dropdown Answer Key'!$J$27,S718="Non Lead")),"Tier 4","Tier 5"))))))))</f>
        <v>BLANK</v>
      </c>
      <c r="U718" s="109" t="str">
        <f t="shared" si="45"/>
        <v>ERROR</v>
      </c>
      <c r="V718" s="83" t="str">
        <f t="shared" si="46"/>
        <v>ERROR</v>
      </c>
      <c r="W718" s="83" t="str">
        <f t="shared" si="47"/>
        <v>NO</v>
      </c>
      <c r="X718" s="115"/>
      <c r="Y718" s="84"/>
      <c r="Z718" s="85"/>
    </row>
    <row r="719" spans="1:26" x14ac:dyDescent="0.25">
      <c r="A719" s="89"/>
      <c r="B719" s="90"/>
      <c r="C719" s="112"/>
      <c r="D719" s="90"/>
      <c r="E719" s="112"/>
      <c r="F719" s="112"/>
      <c r="G719" s="114"/>
      <c r="H719" s="102"/>
      <c r="I719" s="90"/>
      <c r="J719" s="91"/>
      <c r="K719" s="90"/>
      <c r="L719" s="102" t="str">
        <f t="shared" si="44"/>
        <v>ERROR</v>
      </c>
      <c r="M719" s="118"/>
      <c r="N719" s="90"/>
      <c r="O719" s="90"/>
      <c r="P719" s="90"/>
      <c r="Q719" s="89"/>
      <c r="R719" s="90"/>
      <c r="S719" s="121" t="str">
        <f>IF(OR(B719="",$C$3="",$G$3=""),"ERROR",IF(AND(B719='Dropdown Answer Key'!$B$12,OR(E719="Lead",E719="U, May have L",E719="COM",E719="")),"Lead",IF(AND(B719='Dropdown Answer Key'!$B$12,OR(AND(E719="GALV",H719="Y"),AND(E719="GALV",H719="UN"),AND(E719="GALV",H719=""))),"GRR",IF(AND(B719='Dropdown Answer Key'!$B$12,E719="Unknown"),"Unknown SL",IF(AND(B719='Dropdown Answer Key'!$B$13,OR(F719="Lead",F719="U, May have L",F719="COM",F719="")),"Lead",IF(AND(B719='Dropdown Answer Key'!$B$13,OR(AND(F719="GALV",H719="Y"),AND(F719="GALV",H719="UN"),AND(F719="GALV",H719=""))),"GRR",IF(AND(B719='Dropdown Answer Key'!$B$13,F719="Unknown"),"Unknown SL",IF(AND(B719='Dropdown Answer Key'!$B$14,OR(E719="Lead",E719="U, May have L",E719="COM",E719="")),"Lead",IF(AND(B719='Dropdown Answer Key'!$B$14,OR(F719="Lead",F719="U, May have L",F719="COM",F719="")),"Lead",IF(AND(B719='Dropdown Answer Key'!$B$14,OR(AND(E719="GALV",H719="Y"),AND(E719="GALV",H719="UN"),AND(E719="GALV",H719=""),AND(F719="GALV",H719="Y"),AND(F719="GALV",H719="UN"),AND(F719="GALV",H719=""),AND(F719="GALV",I719="Y"),AND(F719="GALV",I719="UN"),AND(F719="GALV",I719=""))),"GRR",IF(AND(B719='Dropdown Answer Key'!$B$14,OR(E719="Unknown",F719="Unknown")),"Unknown SL","Non Lead")))))))))))</f>
        <v>ERROR</v>
      </c>
      <c r="T719" s="122" t="str">
        <f>IF(OR(M719="",Q719="",S719="ERROR"),"BLANK",IF((AND(M719='Dropdown Answer Key'!$B$25,OR('Service Line Inventory'!S719="Lead",S719="Unknown SL"))),"Tier 1",IF(AND('Service Line Inventory'!M719='Dropdown Answer Key'!$B$26,OR('Service Line Inventory'!S719="Lead",S719="Unknown SL")),"Tier 2",IF(AND('Service Line Inventory'!M719='Dropdown Answer Key'!$B$27,OR('Service Line Inventory'!S719="Lead",S719="Unknown SL")),"Tier 2",IF('Service Line Inventory'!S719="GRR","Tier 3",IF((AND('Service Line Inventory'!M719='Dropdown Answer Key'!$B$25,'Service Line Inventory'!Q719='Dropdown Answer Key'!$M$25,O719='Dropdown Answer Key'!$G$27,'Service Line Inventory'!P719='Dropdown Answer Key'!$J$27,S719="Non Lead")),"Tier 4",IF((AND('Service Line Inventory'!M719='Dropdown Answer Key'!$B$25,'Service Line Inventory'!Q719='Dropdown Answer Key'!$M$25,O719='Dropdown Answer Key'!$G$27,S719="Non Lead")),"Tier 4",IF((AND('Service Line Inventory'!M719='Dropdown Answer Key'!$B$25,'Service Line Inventory'!Q719='Dropdown Answer Key'!$M$25,'Service Line Inventory'!P719='Dropdown Answer Key'!$J$27,S719="Non Lead")),"Tier 4","Tier 5"))))))))</f>
        <v>BLANK</v>
      </c>
      <c r="U719" s="123" t="str">
        <f t="shared" si="45"/>
        <v>ERROR</v>
      </c>
      <c r="V719" s="122" t="str">
        <f t="shared" si="46"/>
        <v>ERROR</v>
      </c>
      <c r="W719" s="122" t="str">
        <f t="shared" si="47"/>
        <v>NO</v>
      </c>
      <c r="X719" s="116"/>
      <c r="Y719" s="105"/>
      <c r="Z719" s="85"/>
    </row>
    <row r="720" spans="1:26" x14ac:dyDescent="0.25">
      <c r="A720" s="80"/>
      <c r="B720" s="80"/>
      <c r="C720" s="111"/>
      <c r="D720" s="81"/>
      <c r="E720" s="111"/>
      <c r="F720" s="111"/>
      <c r="G720" s="113"/>
      <c r="H720" s="101"/>
      <c r="I720" s="81"/>
      <c r="J720" s="82"/>
      <c r="K720" s="81"/>
      <c r="L720" s="101" t="str">
        <f t="shared" si="44"/>
        <v>ERROR</v>
      </c>
      <c r="M720" s="117"/>
      <c r="N720" s="81"/>
      <c r="O720" s="81"/>
      <c r="P720" s="81"/>
      <c r="Q720" s="80"/>
      <c r="R720" s="81"/>
      <c r="S720" s="106" t="str">
        <f>IF(OR(B720="",$C$3="",$G$3=""),"ERROR",IF(AND(B720='Dropdown Answer Key'!$B$12,OR(E720="Lead",E720="U, May have L",E720="COM",E720="")),"Lead",IF(AND(B720='Dropdown Answer Key'!$B$12,OR(AND(E720="GALV",H720="Y"),AND(E720="GALV",H720="UN"),AND(E720="GALV",H720=""))),"GRR",IF(AND(B720='Dropdown Answer Key'!$B$12,E720="Unknown"),"Unknown SL",IF(AND(B720='Dropdown Answer Key'!$B$13,OR(F720="Lead",F720="U, May have L",F720="COM",F720="")),"Lead",IF(AND(B720='Dropdown Answer Key'!$B$13,OR(AND(F720="GALV",H720="Y"),AND(F720="GALV",H720="UN"),AND(F720="GALV",H720=""))),"GRR",IF(AND(B720='Dropdown Answer Key'!$B$13,F720="Unknown"),"Unknown SL",IF(AND(B720='Dropdown Answer Key'!$B$14,OR(E720="Lead",E720="U, May have L",E720="COM",E720="")),"Lead",IF(AND(B720='Dropdown Answer Key'!$B$14,OR(F720="Lead",F720="U, May have L",F720="COM",F720="")),"Lead",IF(AND(B720='Dropdown Answer Key'!$B$14,OR(AND(E720="GALV",H720="Y"),AND(E720="GALV",H720="UN"),AND(E720="GALV",H720=""),AND(F720="GALV",H720="Y"),AND(F720="GALV",H720="UN"),AND(F720="GALV",H720=""),AND(F720="GALV",I720="Y"),AND(F720="GALV",I720="UN"),AND(F720="GALV",I720=""))),"GRR",IF(AND(B720='Dropdown Answer Key'!$B$14,OR(E720="Unknown",F720="Unknown")),"Unknown SL","Non Lead")))))))))))</f>
        <v>ERROR</v>
      </c>
      <c r="T720" s="83" t="str">
        <f>IF(OR(M720="",Q720="",S720="ERROR"),"BLANK",IF((AND(M720='Dropdown Answer Key'!$B$25,OR('Service Line Inventory'!S720="Lead",S720="Unknown SL"))),"Tier 1",IF(AND('Service Line Inventory'!M720='Dropdown Answer Key'!$B$26,OR('Service Line Inventory'!S720="Lead",S720="Unknown SL")),"Tier 2",IF(AND('Service Line Inventory'!M720='Dropdown Answer Key'!$B$27,OR('Service Line Inventory'!S720="Lead",S720="Unknown SL")),"Tier 2",IF('Service Line Inventory'!S720="GRR","Tier 3",IF((AND('Service Line Inventory'!M720='Dropdown Answer Key'!$B$25,'Service Line Inventory'!Q720='Dropdown Answer Key'!$M$25,O720='Dropdown Answer Key'!$G$27,'Service Line Inventory'!P720='Dropdown Answer Key'!$J$27,S720="Non Lead")),"Tier 4",IF((AND('Service Line Inventory'!M720='Dropdown Answer Key'!$B$25,'Service Line Inventory'!Q720='Dropdown Answer Key'!$M$25,O720='Dropdown Answer Key'!$G$27,S720="Non Lead")),"Tier 4",IF((AND('Service Line Inventory'!M720='Dropdown Answer Key'!$B$25,'Service Line Inventory'!Q720='Dropdown Answer Key'!$M$25,'Service Line Inventory'!P720='Dropdown Answer Key'!$J$27,S720="Non Lead")),"Tier 4","Tier 5"))))))))</f>
        <v>BLANK</v>
      </c>
      <c r="U720" s="109" t="str">
        <f t="shared" si="45"/>
        <v>ERROR</v>
      </c>
      <c r="V720" s="83" t="str">
        <f t="shared" si="46"/>
        <v>ERROR</v>
      </c>
      <c r="W720" s="83" t="str">
        <f t="shared" si="47"/>
        <v>NO</v>
      </c>
      <c r="X720" s="115"/>
      <c r="Y720" s="84"/>
      <c r="Z720" s="85"/>
    </row>
    <row r="721" spans="1:26" x14ac:dyDescent="0.25">
      <c r="A721" s="89"/>
      <c r="B721" s="90"/>
      <c r="C721" s="112"/>
      <c r="D721" s="90"/>
      <c r="E721" s="112"/>
      <c r="F721" s="112"/>
      <c r="G721" s="114"/>
      <c r="H721" s="102"/>
      <c r="I721" s="90"/>
      <c r="J721" s="91"/>
      <c r="K721" s="90"/>
      <c r="L721" s="102" t="str">
        <f t="shared" si="44"/>
        <v>ERROR</v>
      </c>
      <c r="M721" s="118"/>
      <c r="N721" s="90"/>
      <c r="O721" s="90"/>
      <c r="P721" s="90"/>
      <c r="Q721" s="89"/>
      <c r="R721" s="90"/>
      <c r="S721" s="121" t="str">
        <f>IF(OR(B721="",$C$3="",$G$3=""),"ERROR",IF(AND(B721='Dropdown Answer Key'!$B$12,OR(E721="Lead",E721="U, May have L",E721="COM",E721="")),"Lead",IF(AND(B721='Dropdown Answer Key'!$B$12,OR(AND(E721="GALV",H721="Y"),AND(E721="GALV",H721="UN"),AND(E721="GALV",H721=""))),"GRR",IF(AND(B721='Dropdown Answer Key'!$B$12,E721="Unknown"),"Unknown SL",IF(AND(B721='Dropdown Answer Key'!$B$13,OR(F721="Lead",F721="U, May have L",F721="COM",F721="")),"Lead",IF(AND(B721='Dropdown Answer Key'!$B$13,OR(AND(F721="GALV",H721="Y"),AND(F721="GALV",H721="UN"),AND(F721="GALV",H721=""))),"GRR",IF(AND(B721='Dropdown Answer Key'!$B$13,F721="Unknown"),"Unknown SL",IF(AND(B721='Dropdown Answer Key'!$B$14,OR(E721="Lead",E721="U, May have L",E721="COM",E721="")),"Lead",IF(AND(B721='Dropdown Answer Key'!$B$14,OR(F721="Lead",F721="U, May have L",F721="COM",F721="")),"Lead",IF(AND(B721='Dropdown Answer Key'!$B$14,OR(AND(E721="GALV",H721="Y"),AND(E721="GALV",H721="UN"),AND(E721="GALV",H721=""),AND(F721="GALV",H721="Y"),AND(F721="GALV",H721="UN"),AND(F721="GALV",H721=""),AND(F721="GALV",I721="Y"),AND(F721="GALV",I721="UN"),AND(F721="GALV",I721=""))),"GRR",IF(AND(B721='Dropdown Answer Key'!$B$14,OR(E721="Unknown",F721="Unknown")),"Unknown SL","Non Lead")))))))))))</f>
        <v>ERROR</v>
      </c>
      <c r="T721" s="122" t="str">
        <f>IF(OR(M721="",Q721="",S721="ERROR"),"BLANK",IF((AND(M721='Dropdown Answer Key'!$B$25,OR('Service Line Inventory'!S721="Lead",S721="Unknown SL"))),"Tier 1",IF(AND('Service Line Inventory'!M721='Dropdown Answer Key'!$B$26,OR('Service Line Inventory'!S721="Lead",S721="Unknown SL")),"Tier 2",IF(AND('Service Line Inventory'!M721='Dropdown Answer Key'!$B$27,OR('Service Line Inventory'!S721="Lead",S721="Unknown SL")),"Tier 2",IF('Service Line Inventory'!S721="GRR","Tier 3",IF((AND('Service Line Inventory'!M721='Dropdown Answer Key'!$B$25,'Service Line Inventory'!Q721='Dropdown Answer Key'!$M$25,O721='Dropdown Answer Key'!$G$27,'Service Line Inventory'!P721='Dropdown Answer Key'!$J$27,S721="Non Lead")),"Tier 4",IF((AND('Service Line Inventory'!M721='Dropdown Answer Key'!$B$25,'Service Line Inventory'!Q721='Dropdown Answer Key'!$M$25,O721='Dropdown Answer Key'!$G$27,S721="Non Lead")),"Tier 4",IF((AND('Service Line Inventory'!M721='Dropdown Answer Key'!$B$25,'Service Line Inventory'!Q721='Dropdown Answer Key'!$M$25,'Service Line Inventory'!P721='Dropdown Answer Key'!$J$27,S721="Non Lead")),"Tier 4","Tier 5"))))))))</f>
        <v>BLANK</v>
      </c>
      <c r="U721" s="123" t="str">
        <f t="shared" si="45"/>
        <v>ERROR</v>
      </c>
      <c r="V721" s="122" t="str">
        <f t="shared" si="46"/>
        <v>ERROR</v>
      </c>
      <c r="W721" s="122" t="str">
        <f t="shared" si="47"/>
        <v>NO</v>
      </c>
      <c r="X721" s="116"/>
      <c r="Y721" s="105"/>
      <c r="Z721" s="85"/>
    </row>
    <row r="722" spans="1:26" x14ac:dyDescent="0.25">
      <c r="A722" s="80"/>
      <c r="B722" s="80"/>
      <c r="C722" s="111"/>
      <c r="D722" s="81"/>
      <c r="E722" s="111"/>
      <c r="F722" s="111"/>
      <c r="G722" s="113"/>
      <c r="H722" s="101"/>
      <c r="I722" s="81"/>
      <c r="J722" s="82"/>
      <c r="K722" s="81"/>
      <c r="L722" s="101" t="str">
        <f t="shared" si="44"/>
        <v>ERROR</v>
      </c>
      <c r="M722" s="117"/>
      <c r="N722" s="81"/>
      <c r="O722" s="81"/>
      <c r="P722" s="81"/>
      <c r="Q722" s="80"/>
      <c r="R722" s="81"/>
      <c r="S722" s="106" t="str">
        <f>IF(OR(B722="",$C$3="",$G$3=""),"ERROR",IF(AND(B722='Dropdown Answer Key'!$B$12,OR(E722="Lead",E722="U, May have L",E722="COM",E722="")),"Lead",IF(AND(B722='Dropdown Answer Key'!$B$12,OR(AND(E722="GALV",H722="Y"),AND(E722="GALV",H722="UN"),AND(E722="GALV",H722=""))),"GRR",IF(AND(B722='Dropdown Answer Key'!$B$12,E722="Unknown"),"Unknown SL",IF(AND(B722='Dropdown Answer Key'!$B$13,OR(F722="Lead",F722="U, May have L",F722="COM",F722="")),"Lead",IF(AND(B722='Dropdown Answer Key'!$B$13,OR(AND(F722="GALV",H722="Y"),AND(F722="GALV",H722="UN"),AND(F722="GALV",H722=""))),"GRR",IF(AND(B722='Dropdown Answer Key'!$B$13,F722="Unknown"),"Unknown SL",IF(AND(B722='Dropdown Answer Key'!$B$14,OR(E722="Lead",E722="U, May have L",E722="COM",E722="")),"Lead",IF(AND(B722='Dropdown Answer Key'!$B$14,OR(F722="Lead",F722="U, May have L",F722="COM",F722="")),"Lead",IF(AND(B722='Dropdown Answer Key'!$B$14,OR(AND(E722="GALV",H722="Y"),AND(E722="GALV",H722="UN"),AND(E722="GALV",H722=""),AND(F722="GALV",H722="Y"),AND(F722="GALV",H722="UN"),AND(F722="GALV",H722=""),AND(F722="GALV",I722="Y"),AND(F722="GALV",I722="UN"),AND(F722="GALV",I722=""))),"GRR",IF(AND(B722='Dropdown Answer Key'!$B$14,OR(E722="Unknown",F722="Unknown")),"Unknown SL","Non Lead")))))))))))</f>
        <v>ERROR</v>
      </c>
      <c r="T722" s="83" t="str">
        <f>IF(OR(M722="",Q722="",S722="ERROR"),"BLANK",IF((AND(M722='Dropdown Answer Key'!$B$25,OR('Service Line Inventory'!S722="Lead",S722="Unknown SL"))),"Tier 1",IF(AND('Service Line Inventory'!M722='Dropdown Answer Key'!$B$26,OR('Service Line Inventory'!S722="Lead",S722="Unknown SL")),"Tier 2",IF(AND('Service Line Inventory'!M722='Dropdown Answer Key'!$B$27,OR('Service Line Inventory'!S722="Lead",S722="Unknown SL")),"Tier 2",IF('Service Line Inventory'!S722="GRR","Tier 3",IF((AND('Service Line Inventory'!M722='Dropdown Answer Key'!$B$25,'Service Line Inventory'!Q722='Dropdown Answer Key'!$M$25,O722='Dropdown Answer Key'!$G$27,'Service Line Inventory'!P722='Dropdown Answer Key'!$J$27,S722="Non Lead")),"Tier 4",IF((AND('Service Line Inventory'!M722='Dropdown Answer Key'!$B$25,'Service Line Inventory'!Q722='Dropdown Answer Key'!$M$25,O722='Dropdown Answer Key'!$G$27,S722="Non Lead")),"Tier 4",IF((AND('Service Line Inventory'!M722='Dropdown Answer Key'!$B$25,'Service Line Inventory'!Q722='Dropdown Answer Key'!$M$25,'Service Line Inventory'!P722='Dropdown Answer Key'!$J$27,S722="Non Lead")),"Tier 4","Tier 5"))))))))</f>
        <v>BLANK</v>
      </c>
      <c r="U722" s="109" t="str">
        <f t="shared" si="45"/>
        <v>ERROR</v>
      </c>
      <c r="V722" s="83" t="str">
        <f t="shared" si="46"/>
        <v>ERROR</v>
      </c>
      <c r="W722" s="83" t="str">
        <f t="shared" si="47"/>
        <v>NO</v>
      </c>
      <c r="X722" s="115"/>
      <c r="Y722" s="84"/>
      <c r="Z722" s="85"/>
    </row>
    <row r="723" spans="1:26" x14ac:dyDescent="0.25">
      <c r="A723" s="89"/>
      <c r="B723" s="90"/>
      <c r="C723" s="112"/>
      <c r="D723" s="90"/>
      <c r="E723" s="112"/>
      <c r="F723" s="112"/>
      <c r="G723" s="114"/>
      <c r="H723" s="102"/>
      <c r="I723" s="90"/>
      <c r="J723" s="91"/>
      <c r="K723" s="90"/>
      <c r="L723" s="102" t="str">
        <f t="shared" si="44"/>
        <v>ERROR</v>
      </c>
      <c r="M723" s="118"/>
      <c r="N723" s="90"/>
      <c r="O723" s="90"/>
      <c r="P723" s="90"/>
      <c r="Q723" s="89"/>
      <c r="R723" s="90"/>
      <c r="S723" s="121" t="str">
        <f>IF(OR(B723="",$C$3="",$G$3=""),"ERROR",IF(AND(B723='Dropdown Answer Key'!$B$12,OR(E723="Lead",E723="U, May have L",E723="COM",E723="")),"Lead",IF(AND(B723='Dropdown Answer Key'!$B$12,OR(AND(E723="GALV",H723="Y"),AND(E723="GALV",H723="UN"),AND(E723="GALV",H723=""))),"GRR",IF(AND(B723='Dropdown Answer Key'!$B$12,E723="Unknown"),"Unknown SL",IF(AND(B723='Dropdown Answer Key'!$B$13,OR(F723="Lead",F723="U, May have L",F723="COM",F723="")),"Lead",IF(AND(B723='Dropdown Answer Key'!$B$13,OR(AND(F723="GALV",H723="Y"),AND(F723="GALV",H723="UN"),AND(F723="GALV",H723=""))),"GRR",IF(AND(B723='Dropdown Answer Key'!$B$13,F723="Unknown"),"Unknown SL",IF(AND(B723='Dropdown Answer Key'!$B$14,OR(E723="Lead",E723="U, May have L",E723="COM",E723="")),"Lead",IF(AND(B723='Dropdown Answer Key'!$B$14,OR(F723="Lead",F723="U, May have L",F723="COM",F723="")),"Lead",IF(AND(B723='Dropdown Answer Key'!$B$14,OR(AND(E723="GALV",H723="Y"),AND(E723="GALV",H723="UN"),AND(E723="GALV",H723=""),AND(F723="GALV",H723="Y"),AND(F723="GALV",H723="UN"),AND(F723="GALV",H723=""),AND(F723="GALV",I723="Y"),AND(F723="GALV",I723="UN"),AND(F723="GALV",I723=""))),"GRR",IF(AND(B723='Dropdown Answer Key'!$B$14,OR(E723="Unknown",F723="Unknown")),"Unknown SL","Non Lead")))))))))))</f>
        <v>ERROR</v>
      </c>
      <c r="T723" s="122" t="str">
        <f>IF(OR(M723="",Q723="",S723="ERROR"),"BLANK",IF((AND(M723='Dropdown Answer Key'!$B$25,OR('Service Line Inventory'!S723="Lead",S723="Unknown SL"))),"Tier 1",IF(AND('Service Line Inventory'!M723='Dropdown Answer Key'!$B$26,OR('Service Line Inventory'!S723="Lead",S723="Unknown SL")),"Tier 2",IF(AND('Service Line Inventory'!M723='Dropdown Answer Key'!$B$27,OR('Service Line Inventory'!S723="Lead",S723="Unknown SL")),"Tier 2",IF('Service Line Inventory'!S723="GRR","Tier 3",IF((AND('Service Line Inventory'!M723='Dropdown Answer Key'!$B$25,'Service Line Inventory'!Q723='Dropdown Answer Key'!$M$25,O723='Dropdown Answer Key'!$G$27,'Service Line Inventory'!P723='Dropdown Answer Key'!$J$27,S723="Non Lead")),"Tier 4",IF((AND('Service Line Inventory'!M723='Dropdown Answer Key'!$B$25,'Service Line Inventory'!Q723='Dropdown Answer Key'!$M$25,O723='Dropdown Answer Key'!$G$27,S723="Non Lead")),"Tier 4",IF((AND('Service Line Inventory'!M723='Dropdown Answer Key'!$B$25,'Service Line Inventory'!Q723='Dropdown Answer Key'!$M$25,'Service Line Inventory'!P723='Dropdown Answer Key'!$J$27,S723="Non Lead")),"Tier 4","Tier 5"))))))))</f>
        <v>BLANK</v>
      </c>
      <c r="U723" s="123" t="str">
        <f t="shared" si="45"/>
        <v>ERROR</v>
      </c>
      <c r="V723" s="122" t="str">
        <f t="shared" si="46"/>
        <v>ERROR</v>
      </c>
      <c r="W723" s="122" t="str">
        <f t="shared" si="47"/>
        <v>NO</v>
      </c>
      <c r="X723" s="116"/>
      <c r="Y723" s="105"/>
      <c r="Z723" s="85"/>
    </row>
    <row r="724" spans="1:26" x14ac:dyDescent="0.25">
      <c r="A724" s="80"/>
      <c r="B724" s="80"/>
      <c r="C724" s="111"/>
      <c r="D724" s="81"/>
      <c r="E724" s="111"/>
      <c r="F724" s="111"/>
      <c r="G724" s="113"/>
      <c r="H724" s="101"/>
      <c r="I724" s="81"/>
      <c r="J724" s="82"/>
      <c r="K724" s="81"/>
      <c r="L724" s="101" t="str">
        <f t="shared" si="44"/>
        <v>ERROR</v>
      </c>
      <c r="M724" s="117"/>
      <c r="N724" s="81"/>
      <c r="O724" s="81"/>
      <c r="P724" s="81"/>
      <c r="Q724" s="80"/>
      <c r="R724" s="81"/>
      <c r="S724" s="106" t="str">
        <f>IF(OR(B724="",$C$3="",$G$3=""),"ERROR",IF(AND(B724='Dropdown Answer Key'!$B$12,OR(E724="Lead",E724="U, May have L",E724="COM",E724="")),"Lead",IF(AND(B724='Dropdown Answer Key'!$B$12,OR(AND(E724="GALV",H724="Y"),AND(E724="GALV",H724="UN"),AND(E724="GALV",H724=""))),"GRR",IF(AND(B724='Dropdown Answer Key'!$B$12,E724="Unknown"),"Unknown SL",IF(AND(B724='Dropdown Answer Key'!$B$13,OR(F724="Lead",F724="U, May have L",F724="COM",F724="")),"Lead",IF(AND(B724='Dropdown Answer Key'!$B$13,OR(AND(F724="GALV",H724="Y"),AND(F724="GALV",H724="UN"),AND(F724="GALV",H724=""))),"GRR",IF(AND(B724='Dropdown Answer Key'!$B$13,F724="Unknown"),"Unknown SL",IF(AND(B724='Dropdown Answer Key'!$B$14,OR(E724="Lead",E724="U, May have L",E724="COM",E724="")),"Lead",IF(AND(B724='Dropdown Answer Key'!$B$14,OR(F724="Lead",F724="U, May have L",F724="COM",F724="")),"Lead",IF(AND(B724='Dropdown Answer Key'!$B$14,OR(AND(E724="GALV",H724="Y"),AND(E724="GALV",H724="UN"),AND(E724="GALV",H724=""),AND(F724="GALV",H724="Y"),AND(F724="GALV",H724="UN"),AND(F724="GALV",H724=""),AND(F724="GALV",I724="Y"),AND(F724="GALV",I724="UN"),AND(F724="GALV",I724=""))),"GRR",IF(AND(B724='Dropdown Answer Key'!$B$14,OR(E724="Unknown",F724="Unknown")),"Unknown SL","Non Lead")))))))))))</f>
        <v>ERROR</v>
      </c>
      <c r="T724" s="83" t="str">
        <f>IF(OR(M724="",Q724="",S724="ERROR"),"BLANK",IF((AND(M724='Dropdown Answer Key'!$B$25,OR('Service Line Inventory'!S724="Lead",S724="Unknown SL"))),"Tier 1",IF(AND('Service Line Inventory'!M724='Dropdown Answer Key'!$B$26,OR('Service Line Inventory'!S724="Lead",S724="Unknown SL")),"Tier 2",IF(AND('Service Line Inventory'!M724='Dropdown Answer Key'!$B$27,OR('Service Line Inventory'!S724="Lead",S724="Unknown SL")),"Tier 2",IF('Service Line Inventory'!S724="GRR","Tier 3",IF((AND('Service Line Inventory'!M724='Dropdown Answer Key'!$B$25,'Service Line Inventory'!Q724='Dropdown Answer Key'!$M$25,O724='Dropdown Answer Key'!$G$27,'Service Line Inventory'!P724='Dropdown Answer Key'!$J$27,S724="Non Lead")),"Tier 4",IF((AND('Service Line Inventory'!M724='Dropdown Answer Key'!$B$25,'Service Line Inventory'!Q724='Dropdown Answer Key'!$M$25,O724='Dropdown Answer Key'!$G$27,S724="Non Lead")),"Tier 4",IF((AND('Service Line Inventory'!M724='Dropdown Answer Key'!$B$25,'Service Line Inventory'!Q724='Dropdown Answer Key'!$M$25,'Service Line Inventory'!P724='Dropdown Answer Key'!$J$27,S724="Non Lead")),"Tier 4","Tier 5"))))))))</f>
        <v>BLANK</v>
      </c>
      <c r="U724" s="109" t="str">
        <f t="shared" si="45"/>
        <v>ERROR</v>
      </c>
      <c r="V724" s="83" t="str">
        <f t="shared" si="46"/>
        <v>ERROR</v>
      </c>
      <c r="W724" s="83" t="str">
        <f t="shared" si="47"/>
        <v>NO</v>
      </c>
      <c r="X724" s="115"/>
      <c r="Y724" s="84"/>
      <c r="Z724" s="85"/>
    </row>
    <row r="725" spans="1:26" x14ac:dyDescent="0.25">
      <c r="A725" s="89"/>
      <c r="B725" s="90"/>
      <c r="C725" s="112"/>
      <c r="D725" s="90"/>
      <c r="E725" s="112"/>
      <c r="F725" s="112"/>
      <c r="G725" s="114"/>
      <c r="H725" s="102"/>
      <c r="I725" s="90"/>
      <c r="J725" s="91"/>
      <c r="K725" s="90"/>
      <c r="L725" s="102" t="str">
        <f t="shared" si="44"/>
        <v>ERROR</v>
      </c>
      <c r="M725" s="118"/>
      <c r="N725" s="90"/>
      <c r="O725" s="90"/>
      <c r="P725" s="90"/>
      <c r="Q725" s="89"/>
      <c r="R725" s="90"/>
      <c r="S725" s="121" t="str">
        <f>IF(OR(B725="",$C$3="",$G$3=""),"ERROR",IF(AND(B725='Dropdown Answer Key'!$B$12,OR(E725="Lead",E725="U, May have L",E725="COM",E725="")),"Lead",IF(AND(B725='Dropdown Answer Key'!$B$12,OR(AND(E725="GALV",H725="Y"),AND(E725="GALV",H725="UN"),AND(E725="GALV",H725=""))),"GRR",IF(AND(B725='Dropdown Answer Key'!$B$12,E725="Unknown"),"Unknown SL",IF(AND(B725='Dropdown Answer Key'!$B$13,OR(F725="Lead",F725="U, May have L",F725="COM",F725="")),"Lead",IF(AND(B725='Dropdown Answer Key'!$B$13,OR(AND(F725="GALV",H725="Y"),AND(F725="GALV",H725="UN"),AND(F725="GALV",H725=""))),"GRR",IF(AND(B725='Dropdown Answer Key'!$B$13,F725="Unknown"),"Unknown SL",IF(AND(B725='Dropdown Answer Key'!$B$14,OR(E725="Lead",E725="U, May have L",E725="COM",E725="")),"Lead",IF(AND(B725='Dropdown Answer Key'!$B$14,OR(F725="Lead",F725="U, May have L",F725="COM",F725="")),"Lead",IF(AND(B725='Dropdown Answer Key'!$B$14,OR(AND(E725="GALV",H725="Y"),AND(E725="GALV",H725="UN"),AND(E725="GALV",H725=""),AND(F725="GALV",H725="Y"),AND(F725="GALV",H725="UN"),AND(F725="GALV",H725=""),AND(F725="GALV",I725="Y"),AND(F725="GALV",I725="UN"),AND(F725="GALV",I725=""))),"GRR",IF(AND(B725='Dropdown Answer Key'!$B$14,OR(E725="Unknown",F725="Unknown")),"Unknown SL","Non Lead")))))))))))</f>
        <v>ERROR</v>
      </c>
      <c r="T725" s="122" t="str">
        <f>IF(OR(M725="",Q725="",S725="ERROR"),"BLANK",IF((AND(M725='Dropdown Answer Key'!$B$25,OR('Service Line Inventory'!S725="Lead",S725="Unknown SL"))),"Tier 1",IF(AND('Service Line Inventory'!M725='Dropdown Answer Key'!$B$26,OR('Service Line Inventory'!S725="Lead",S725="Unknown SL")),"Tier 2",IF(AND('Service Line Inventory'!M725='Dropdown Answer Key'!$B$27,OR('Service Line Inventory'!S725="Lead",S725="Unknown SL")),"Tier 2",IF('Service Line Inventory'!S725="GRR","Tier 3",IF((AND('Service Line Inventory'!M725='Dropdown Answer Key'!$B$25,'Service Line Inventory'!Q725='Dropdown Answer Key'!$M$25,O725='Dropdown Answer Key'!$G$27,'Service Line Inventory'!P725='Dropdown Answer Key'!$J$27,S725="Non Lead")),"Tier 4",IF((AND('Service Line Inventory'!M725='Dropdown Answer Key'!$B$25,'Service Line Inventory'!Q725='Dropdown Answer Key'!$M$25,O725='Dropdown Answer Key'!$G$27,S725="Non Lead")),"Tier 4",IF((AND('Service Line Inventory'!M725='Dropdown Answer Key'!$B$25,'Service Line Inventory'!Q725='Dropdown Answer Key'!$M$25,'Service Line Inventory'!P725='Dropdown Answer Key'!$J$27,S725="Non Lead")),"Tier 4","Tier 5"))))))))</f>
        <v>BLANK</v>
      </c>
      <c r="U725" s="123" t="str">
        <f t="shared" si="45"/>
        <v>ERROR</v>
      </c>
      <c r="V725" s="122" t="str">
        <f t="shared" si="46"/>
        <v>ERROR</v>
      </c>
      <c r="W725" s="122" t="str">
        <f t="shared" si="47"/>
        <v>NO</v>
      </c>
      <c r="X725" s="116"/>
      <c r="Y725" s="105"/>
      <c r="Z725" s="85"/>
    </row>
    <row r="726" spans="1:26" x14ac:dyDescent="0.25">
      <c r="A726" s="80"/>
      <c r="B726" s="80"/>
      <c r="C726" s="111"/>
      <c r="D726" s="81"/>
      <c r="E726" s="111"/>
      <c r="F726" s="111"/>
      <c r="G726" s="113"/>
      <c r="H726" s="101"/>
      <c r="I726" s="81"/>
      <c r="J726" s="82"/>
      <c r="K726" s="81"/>
      <c r="L726" s="101" t="str">
        <f t="shared" si="44"/>
        <v>ERROR</v>
      </c>
      <c r="M726" s="117"/>
      <c r="N726" s="81"/>
      <c r="O726" s="81"/>
      <c r="P726" s="81"/>
      <c r="Q726" s="80"/>
      <c r="R726" s="81"/>
      <c r="S726" s="106" t="str">
        <f>IF(OR(B726="",$C$3="",$G$3=""),"ERROR",IF(AND(B726='Dropdown Answer Key'!$B$12,OR(E726="Lead",E726="U, May have L",E726="COM",E726="")),"Lead",IF(AND(B726='Dropdown Answer Key'!$B$12,OR(AND(E726="GALV",H726="Y"),AND(E726="GALV",H726="UN"),AND(E726="GALV",H726=""))),"GRR",IF(AND(B726='Dropdown Answer Key'!$B$12,E726="Unknown"),"Unknown SL",IF(AND(B726='Dropdown Answer Key'!$B$13,OR(F726="Lead",F726="U, May have L",F726="COM",F726="")),"Lead",IF(AND(B726='Dropdown Answer Key'!$B$13,OR(AND(F726="GALV",H726="Y"),AND(F726="GALV",H726="UN"),AND(F726="GALV",H726=""))),"GRR",IF(AND(B726='Dropdown Answer Key'!$B$13,F726="Unknown"),"Unknown SL",IF(AND(B726='Dropdown Answer Key'!$B$14,OR(E726="Lead",E726="U, May have L",E726="COM",E726="")),"Lead",IF(AND(B726='Dropdown Answer Key'!$B$14,OR(F726="Lead",F726="U, May have L",F726="COM",F726="")),"Lead",IF(AND(B726='Dropdown Answer Key'!$B$14,OR(AND(E726="GALV",H726="Y"),AND(E726="GALV",H726="UN"),AND(E726="GALV",H726=""),AND(F726="GALV",H726="Y"),AND(F726="GALV",H726="UN"),AND(F726="GALV",H726=""),AND(F726="GALV",I726="Y"),AND(F726="GALV",I726="UN"),AND(F726="GALV",I726=""))),"GRR",IF(AND(B726='Dropdown Answer Key'!$B$14,OR(E726="Unknown",F726="Unknown")),"Unknown SL","Non Lead")))))))))))</f>
        <v>ERROR</v>
      </c>
      <c r="T726" s="83" t="str">
        <f>IF(OR(M726="",Q726="",S726="ERROR"),"BLANK",IF((AND(M726='Dropdown Answer Key'!$B$25,OR('Service Line Inventory'!S726="Lead",S726="Unknown SL"))),"Tier 1",IF(AND('Service Line Inventory'!M726='Dropdown Answer Key'!$B$26,OR('Service Line Inventory'!S726="Lead",S726="Unknown SL")),"Tier 2",IF(AND('Service Line Inventory'!M726='Dropdown Answer Key'!$B$27,OR('Service Line Inventory'!S726="Lead",S726="Unknown SL")),"Tier 2",IF('Service Line Inventory'!S726="GRR","Tier 3",IF((AND('Service Line Inventory'!M726='Dropdown Answer Key'!$B$25,'Service Line Inventory'!Q726='Dropdown Answer Key'!$M$25,O726='Dropdown Answer Key'!$G$27,'Service Line Inventory'!P726='Dropdown Answer Key'!$J$27,S726="Non Lead")),"Tier 4",IF((AND('Service Line Inventory'!M726='Dropdown Answer Key'!$B$25,'Service Line Inventory'!Q726='Dropdown Answer Key'!$M$25,O726='Dropdown Answer Key'!$G$27,S726="Non Lead")),"Tier 4",IF((AND('Service Line Inventory'!M726='Dropdown Answer Key'!$B$25,'Service Line Inventory'!Q726='Dropdown Answer Key'!$M$25,'Service Line Inventory'!P726='Dropdown Answer Key'!$J$27,S726="Non Lead")),"Tier 4","Tier 5"))))))))</f>
        <v>BLANK</v>
      </c>
      <c r="U726" s="109" t="str">
        <f t="shared" si="45"/>
        <v>ERROR</v>
      </c>
      <c r="V726" s="83" t="str">
        <f t="shared" si="46"/>
        <v>ERROR</v>
      </c>
      <c r="W726" s="83" t="str">
        <f t="shared" si="47"/>
        <v>NO</v>
      </c>
      <c r="X726" s="115"/>
      <c r="Y726" s="84"/>
      <c r="Z726" s="85"/>
    </row>
    <row r="727" spans="1:26" x14ac:dyDescent="0.25">
      <c r="A727" s="89"/>
      <c r="B727" s="90"/>
      <c r="C727" s="112"/>
      <c r="D727" s="90"/>
      <c r="E727" s="112"/>
      <c r="F727" s="112"/>
      <c r="G727" s="114"/>
      <c r="H727" s="102"/>
      <c r="I727" s="90"/>
      <c r="J727" s="91"/>
      <c r="K727" s="90"/>
      <c r="L727" s="102" t="str">
        <f t="shared" si="44"/>
        <v>ERROR</v>
      </c>
      <c r="M727" s="118"/>
      <c r="N727" s="90"/>
      <c r="O727" s="90"/>
      <c r="P727" s="90"/>
      <c r="Q727" s="89"/>
      <c r="R727" s="90"/>
      <c r="S727" s="121" t="str">
        <f>IF(OR(B727="",$C$3="",$G$3=""),"ERROR",IF(AND(B727='Dropdown Answer Key'!$B$12,OR(E727="Lead",E727="U, May have L",E727="COM",E727="")),"Lead",IF(AND(B727='Dropdown Answer Key'!$B$12,OR(AND(E727="GALV",H727="Y"),AND(E727="GALV",H727="UN"),AND(E727="GALV",H727=""))),"GRR",IF(AND(B727='Dropdown Answer Key'!$B$12,E727="Unknown"),"Unknown SL",IF(AND(B727='Dropdown Answer Key'!$B$13,OR(F727="Lead",F727="U, May have L",F727="COM",F727="")),"Lead",IF(AND(B727='Dropdown Answer Key'!$B$13,OR(AND(F727="GALV",H727="Y"),AND(F727="GALV",H727="UN"),AND(F727="GALV",H727=""))),"GRR",IF(AND(B727='Dropdown Answer Key'!$B$13,F727="Unknown"),"Unknown SL",IF(AND(B727='Dropdown Answer Key'!$B$14,OR(E727="Lead",E727="U, May have L",E727="COM",E727="")),"Lead",IF(AND(B727='Dropdown Answer Key'!$B$14,OR(F727="Lead",F727="U, May have L",F727="COM",F727="")),"Lead",IF(AND(B727='Dropdown Answer Key'!$B$14,OR(AND(E727="GALV",H727="Y"),AND(E727="GALV",H727="UN"),AND(E727="GALV",H727=""),AND(F727="GALV",H727="Y"),AND(F727="GALV",H727="UN"),AND(F727="GALV",H727=""),AND(F727="GALV",I727="Y"),AND(F727="GALV",I727="UN"),AND(F727="GALV",I727=""))),"GRR",IF(AND(B727='Dropdown Answer Key'!$B$14,OR(E727="Unknown",F727="Unknown")),"Unknown SL","Non Lead")))))))))))</f>
        <v>ERROR</v>
      </c>
      <c r="T727" s="122" t="str">
        <f>IF(OR(M727="",Q727="",S727="ERROR"),"BLANK",IF((AND(M727='Dropdown Answer Key'!$B$25,OR('Service Line Inventory'!S727="Lead",S727="Unknown SL"))),"Tier 1",IF(AND('Service Line Inventory'!M727='Dropdown Answer Key'!$B$26,OR('Service Line Inventory'!S727="Lead",S727="Unknown SL")),"Tier 2",IF(AND('Service Line Inventory'!M727='Dropdown Answer Key'!$B$27,OR('Service Line Inventory'!S727="Lead",S727="Unknown SL")),"Tier 2",IF('Service Line Inventory'!S727="GRR","Tier 3",IF((AND('Service Line Inventory'!M727='Dropdown Answer Key'!$B$25,'Service Line Inventory'!Q727='Dropdown Answer Key'!$M$25,O727='Dropdown Answer Key'!$G$27,'Service Line Inventory'!P727='Dropdown Answer Key'!$J$27,S727="Non Lead")),"Tier 4",IF((AND('Service Line Inventory'!M727='Dropdown Answer Key'!$B$25,'Service Line Inventory'!Q727='Dropdown Answer Key'!$M$25,O727='Dropdown Answer Key'!$G$27,S727="Non Lead")),"Tier 4",IF((AND('Service Line Inventory'!M727='Dropdown Answer Key'!$B$25,'Service Line Inventory'!Q727='Dropdown Answer Key'!$M$25,'Service Line Inventory'!P727='Dropdown Answer Key'!$J$27,S727="Non Lead")),"Tier 4","Tier 5"))))))))</f>
        <v>BLANK</v>
      </c>
      <c r="U727" s="123" t="str">
        <f t="shared" si="45"/>
        <v>ERROR</v>
      </c>
      <c r="V727" s="122" t="str">
        <f t="shared" si="46"/>
        <v>ERROR</v>
      </c>
      <c r="W727" s="122" t="str">
        <f t="shared" si="47"/>
        <v>NO</v>
      </c>
      <c r="X727" s="116"/>
      <c r="Y727" s="105"/>
      <c r="Z727" s="85"/>
    </row>
    <row r="728" spans="1:26" x14ac:dyDescent="0.25">
      <c r="A728" s="80"/>
      <c r="B728" s="80"/>
      <c r="C728" s="111"/>
      <c r="D728" s="81"/>
      <c r="E728" s="111"/>
      <c r="F728" s="111"/>
      <c r="G728" s="113"/>
      <c r="H728" s="101"/>
      <c r="I728" s="81"/>
      <c r="J728" s="82"/>
      <c r="K728" s="81"/>
      <c r="L728" s="101" t="str">
        <f t="shared" si="44"/>
        <v>ERROR</v>
      </c>
      <c r="M728" s="117"/>
      <c r="N728" s="81"/>
      <c r="O728" s="81"/>
      <c r="P728" s="81"/>
      <c r="Q728" s="80"/>
      <c r="R728" s="81"/>
      <c r="S728" s="106" t="str">
        <f>IF(OR(B728="",$C$3="",$G$3=""),"ERROR",IF(AND(B728='Dropdown Answer Key'!$B$12,OR(E728="Lead",E728="U, May have L",E728="COM",E728="")),"Lead",IF(AND(B728='Dropdown Answer Key'!$B$12,OR(AND(E728="GALV",H728="Y"),AND(E728="GALV",H728="UN"),AND(E728="GALV",H728=""))),"GRR",IF(AND(B728='Dropdown Answer Key'!$B$12,E728="Unknown"),"Unknown SL",IF(AND(B728='Dropdown Answer Key'!$B$13,OR(F728="Lead",F728="U, May have L",F728="COM",F728="")),"Lead",IF(AND(B728='Dropdown Answer Key'!$B$13,OR(AND(F728="GALV",H728="Y"),AND(F728="GALV",H728="UN"),AND(F728="GALV",H728=""))),"GRR",IF(AND(B728='Dropdown Answer Key'!$B$13,F728="Unknown"),"Unknown SL",IF(AND(B728='Dropdown Answer Key'!$B$14,OR(E728="Lead",E728="U, May have L",E728="COM",E728="")),"Lead",IF(AND(B728='Dropdown Answer Key'!$B$14,OR(F728="Lead",F728="U, May have L",F728="COM",F728="")),"Lead",IF(AND(B728='Dropdown Answer Key'!$B$14,OR(AND(E728="GALV",H728="Y"),AND(E728="GALV",H728="UN"),AND(E728="GALV",H728=""),AND(F728="GALV",H728="Y"),AND(F728="GALV",H728="UN"),AND(F728="GALV",H728=""),AND(F728="GALV",I728="Y"),AND(F728="GALV",I728="UN"),AND(F728="GALV",I728=""))),"GRR",IF(AND(B728='Dropdown Answer Key'!$B$14,OR(E728="Unknown",F728="Unknown")),"Unknown SL","Non Lead")))))))))))</f>
        <v>ERROR</v>
      </c>
      <c r="T728" s="83" t="str">
        <f>IF(OR(M728="",Q728="",S728="ERROR"),"BLANK",IF((AND(M728='Dropdown Answer Key'!$B$25,OR('Service Line Inventory'!S728="Lead",S728="Unknown SL"))),"Tier 1",IF(AND('Service Line Inventory'!M728='Dropdown Answer Key'!$B$26,OR('Service Line Inventory'!S728="Lead",S728="Unknown SL")),"Tier 2",IF(AND('Service Line Inventory'!M728='Dropdown Answer Key'!$B$27,OR('Service Line Inventory'!S728="Lead",S728="Unknown SL")),"Tier 2",IF('Service Line Inventory'!S728="GRR","Tier 3",IF((AND('Service Line Inventory'!M728='Dropdown Answer Key'!$B$25,'Service Line Inventory'!Q728='Dropdown Answer Key'!$M$25,O728='Dropdown Answer Key'!$G$27,'Service Line Inventory'!P728='Dropdown Answer Key'!$J$27,S728="Non Lead")),"Tier 4",IF((AND('Service Line Inventory'!M728='Dropdown Answer Key'!$B$25,'Service Line Inventory'!Q728='Dropdown Answer Key'!$M$25,O728='Dropdown Answer Key'!$G$27,S728="Non Lead")),"Tier 4",IF((AND('Service Line Inventory'!M728='Dropdown Answer Key'!$B$25,'Service Line Inventory'!Q728='Dropdown Answer Key'!$M$25,'Service Line Inventory'!P728='Dropdown Answer Key'!$J$27,S728="Non Lead")),"Tier 4","Tier 5"))))))))</f>
        <v>BLANK</v>
      </c>
      <c r="U728" s="109" t="str">
        <f t="shared" si="45"/>
        <v>ERROR</v>
      </c>
      <c r="V728" s="83" t="str">
        <f t="shared" si="46"/>
        <v>ERROR</v>
      </c>
      <c r="W728" s="83" t="str">
        <f t="shared" si="47"/>
        <v>NO</v>
      </c>
      <c r="X728" s="115"/>
      <c r="Y728" s="84"/>
      <c r="Z728" s="85"/>
    </row>
    <row r="729" spans="1:26" x14ac:dyDescent="0.25">
      <c r="A729" s="89"/>
      <c r="B729" s="90"/>
      <c r="C729" s="112"/>
      <c r="D729" s="90"/>
      <c r="E729" s="112"/>
      <c r="F729" s="112"/>
      <c r="G729" s="114"/>
      <c r="H729" s="102"/>
      <c r="I729" s="90"/>
      <c r="J729" s="91"/>
      <c r="K729" s="90"/>
      <c r="L729" s="102" t="str">
        <f t="shared" si="44"/>
        <v>ERROR</v>
      </c>
      <c r="M729" s="118"/>
      <c r="N729" s="90"/>
      <c r="O729" s="90"/>
      <c r="P729" s="90"/>
      <c r="Q729" s="89"/>
      <c r="R729" s="90"/>
      <c r="S729" s="121" t="str">
        <f>IF(OR(B729="",$C$3="",$G$3=""),"ERROR",IF(AND(B729='Dropdown Answer Key'!$B$12,OR(E729="Lead",E729="U, May have L",E729="COM",E729="")),"Lead",IF(AND(B729='Dropdown Answer Key'!$B$12,OR(AND(E729="GALV",H729="Y"),AND(E729="GALV",H729="UN"),AND(E729="GALV",H729=""))),"GRR",IF(AND(B729='Dropdown Answer Key'!$B$12,E729="Unknown"),"Unknown SL",IF(AND(B729='Dropdown Answer Key'!$B$13,OR(F729="Lead",F729="U, May have L",F729="COM",F729="")),"Lead",IF(AND(B729='Dropdown Answer Key'!$B$13,OR(AND(F729="GALV",H729="Y"),AND(F729="GALV",H729="UN"),AND(F729="GALV",H729=""))),"GRR",IF(AND(B729='Dropdown Answer Key'!$B$13,F729="Unknown"),"Unknown SL",IF(AND(B729='Dropdown Answer Key'!$B$14,OR(E729="Lead",E729="U, May have L",E729="COM",E729="")),"Lead",IF(AND(B729='Dropdown Answer Key'!$B$14,OR(F729="Lead",F729="U, May have L",F729="COM",F729="")),"Lead",IF(AND(B729='Dropdown Answer Key'!$B$14,OR(AND(E729="GALV",H729="Y"),AND(E729="GALV",H729="UN"),AND(E729="GALV",H729=""),AND(F729="GALV",H729="Y"),AND(F729="GALV",H729="UN"),AND(F729="GALV",H729=""),AND(F729="GALV",I729="Y"),AND(F729="GALV",I729="UN"),AND(F729="GALV",I729=""))),"GRR",IF(AND(B729='Dropdown Answer Key'!$B$14,OR(E729="Unknown",F729="Unknown")),"Unknown SL","Non Lead")))))))))))</f>
        <v>ERROR</v>
      </c>
      <c r="T729" s="122" t="str">
        <f>IF(OR(M729="",Q729="",S729="ERROR"),"BLANK",IF((AND(M729='Dropdown Answer Key'!$B$25,OR('Service Line Inventory'!S729="Lead",S729="Unknown SL"))),"Tier 1",IF(AND('Service Line Inventory'!M729='Dropdown Answer Key'!$B$26,OR('Service Line Inventory'!S729="Lead",S729="Unknown SL")),"Tier 2",IF(AND('Service Line Inventory'!M729='Dropdown Answer Key'!$B$27,OR('Service Line Inventory'!S729="Lead",S729="Unknown SL")),"Tier 2",IF('Service Line Inventory'!S729="GRR","Tier 3",IF((AND('Service Line Inventory'!M729='Dropdown Answer Key'!$B$25,'Service Line Inventory'!Q729='Dropdown Answer Key'!$M$25,O729='Dropdown Answer Key'!$G$27,'Service Line Inventory'!P729='Dropdown Answer Key'!$J$27,S729="Non Lead")),"Tier 4",IF((AND('Service Line Inventory'!M729='Dropdown Answer Key'!$B$25,'Service Line Inventory'!Q729='Dropdown Answer Key'!$M$25,O729='Dropdown Answer Key'!$G$27,S729="Non Lead")),"Tier 4",IF((AND('Service Line Inventory'!M729='Dropdown Answer Key'!$B$25,'Service Line Inventory'!Q729='Dropdown Answer Key'!$M$25,'Service Line Inventory'!P729='Dropdown Answer Key'!$J$27,S729="Non Lead")),"Tier 4","Tier 5"))))))))</f>
        <v>BLANK</v>
      </c>
      <c r="U729" s="123" t="str">
        <f t="shared" si="45"/>
        <v>ERROR</v>
      </c>
      <c r="V729" s="122" t="str">
        <f t="shared" si="46"/>
        <v>ERROR</v>
      </c>
      <c r="W729" s="122" t="str">
        <f t="shared" si="47"/>
        <v>NO</v>
      </c>
      <c r="X729" s="116"/>
      <c r="Y729" s="105"/>
      <c r="Z729" s="85"/>
    </row>
    <row r="730" spans="1:26" x14ac:dyDescent="0.25">
      <c r="A730" s="80"/>
      <c r="B730" s="80"/>
      <c r="C730" s="111"/>
      <c r="D730" s="81"/>
      <c r="E730" s="111"/>
      <c r="F730" s="111"/>
      <c r="G730" s="113"/>
      <c r="H730" s="101"/>
      <c r="I730" s="81"/>
      <c r="J730" s="82"/>
      <c r="K730" s="81"/>
      <c r="L730" s="101" t="str">
        <f t="shared" si="44"/>
        <v>ERROR</v>
      </c>
      <c r="M730" s="117"/>
      <c r="N730" s="81"/>
      <c r="O730" s="81"/>
      <c r="P730" s="81"/>
      <c r="Q730" s="80"/>
      <c r="R730" s="81"/>
      <c r="S730" s="106" t="str">
        <f>IF(OR(B730="",$C$3="",$G$3=""),"ERROR",IF(AND(B730='Dropdown Answer Key'!$B$12,OR(E730="Lead",E730="U, May have L",E730="COM",E730="")),"Lead",IF(AND(B730='Dropdown Answer Key'!$B$12,OR(AND(E730="GALV",H730="Y"),AND(E730="GALV",H730="UN"),AND(E730="GALV",H730=""))),"GRR",IF(AND(B730='Dropdown Answer Key'!$B$12,E730="Unknown"),"Unknown SL",IF(AND(B730='Dropdown Answer Key'!$B$13,OR(F730="Lead",F730="U, May have L",F730="COM",F730="")),"Lead",IF(AND(B730='Dropdown Answer Key'!$B$13,OR(AND(F730="GALV",H730="Y"),AND(F730="GALV",H730="UN"),AND(F730="GALV",H730=""))),"GRR",IF(AND(B730='Dropdown Answer Key'!$B$13,F730="Unknown"),"Unknown SL",IF(AND(B730='Dropdown Answer Key'!$B$14,OR(E730="Lead",E730="U, May have L",E730="COM",E730="")),"Lead",IF(AND(B730='Dropdown Answer Key'!$B$14,OR(F730="Lead",F730="U, May have L",F730="COM",F730="")),"Lead",IF(AND(B730='Dropdown Answer Key'!$B$14,OR(AND(E730="GALV",H730="Y"),AND(E730="GALV",H730="UN"),AND(E730="GALV",H730=""),AND(F730="GALV",H730="Y"),AND(F730="GALV",H730="UN"),AND(F730="GALV",H730=""),AND(F730="GALV",I730="Y"),AND(F730="GALV",I730="UN"),AND(F730="GALV",I730=""))),"GRR",IF(AND(B730='Dropdown Answer Key'!$B$14,OR(E730="Unknown",F730="Unknown")),"Unknown SL","Non Lead")))))))))))</f>
        <v>ERROR</v>
      </c>
      <c r="T730" s="83" t="str">
        <f>IF(OR(M730="",Q730="",S730="ERROR"),"BLANK",IF((AND(M730='Dropdown Answer Key'!$B$25,OR('Service Line Inventory'!S730="Lead",S730="Unknown SL"))),"Tier 1",IF(AND('Service Line Inventory'!M730='Dropdown Answer Key'!$B$26,OR('Service Line Inventory'!S730="Lead",S730="Unknown SL")),"Tier 2",IF(AND('Service Line Inventory'!M730='Dropdown Answer Key'!$B$27,OR('Service Line Inventory'!S730="Lead",S730="Unknown SL")),"Tier 2",IF('Service Line Inventory'!S730="GRR","Tier 3",IF((AND('Service Line Inventory'!M730='Dropdown Answer Key'!$B$25,'Service Line Inventory'!Q730='Dropdown Answer Key'!$M$25,O730='Dropdown Answer Key'!$G$27,'Service Line Inventory'!P730='Dropdown Answer Key'!$J$27,S730="Non Lead")),"Tier 4",IF((AND('Service Line Inventory'!M730='Dropdown Answer Key'!$B$25,'Service Line Inventory'!Q730='Dropdown Answer Key'!$M$25,O730='Dropdown Answer Key'!$G$27,S730="Non Lead")),"Tier 4",IF((AND('Service Line Inventory'!M730='Dropdown Answer Key'!$B$25,'Service Line Inventory'!Q730='Dropdown Answer Key'!$M$25,'Service Line Inventory'!P730='Dropdown Answer Key'!$J$27,S730="Non Lead")),"Tier 4","Tier 5"))))))))</f>
        <v>BLANK</v>
      </c>
      <c r="U730" s="109" t="str">
        <f t="shared" si="45"/>
        <v>ERROR</v>
      </c>
      <c r="V730" s="83" t="str">
        <f t="shared" si="46"/>
        <v>ERROR</v>
      </c>
      <c r="W730" s="83" t="str">
        <f t="shared" si="47"/>
        <v>NO</v>
      </c>
      <c r="X730" s="115"/>
      <c r="Y730" s="84"/>
      <c r="Z730" s="85"/>
    </row>
    <row r="731" spans="1:26" x14ac:dyDescent="0.25">
      <c r="A731" s="89"/>
      <c r="B731" s="90"/>
      <c r="C731" s="112"/>
      <c r="D731" s="90"/>
      <c r="E731" s="112"/>
      <c r="F731" s="112"/>
      <c r="G731" s="114"/>
      <c r="H731" s="102"/>
      <c r="I731" s="90"/>
      <c r="J731" s="91"/>
      <c r="K731" s="90"/>
      <c r="L731" s="102" t="str">
        <f t="shared" si="44"/>
        <v>ERROR</v>
      </c>
      <c r="M731" s="118"/>
      <c r="N731" s="90"/>
      <c r="O731" s="90"/>
      <c r="P731" s="90"/>
      <c r="Q731" s="89"/>
      <c r="R731" s="90"/>
      <c r="S731" s="121" t="str">
        <f>IF(OR(B731="",$C$3="",$G$3=""),"ERROR",IF(AND(B731='Dropdown Answer Key'!$B$12,OR(E731="Lead",E731="U, May have L",E731="COM",E731="")),"Lead",IF(AND(B731='Dropdown Answer Key'!$B$12,OR(AND(E731="GALV",H731="Y"),AND(E731="GALV",H731="UN"),AND(E731="GALV",H731=""))),"GRR",IF(AND(B731='Dropdown Answer Key'!$B$12,E731="Unknown"),"Unknown SL",IF(AND(B731='Dropdown Answer Key'!$B$13,OR(F731="Lead",F731="U, May have L",F731="COM",F731="")),"Lead",IF(AND(B731='Dropdown Answer Key'!$B$13,OR(AND(F731="GALV",H731="Y"),AND(F731="GALV",H731="UN"),AND(F731="GALV",H731=""))),"GRR",IF(AND(B731='Dropdown Answer Key'!$B$13,F731="Unknown"),"Unknown SL",IF(AND(B731='Dropdown Answer Key'!$B$14,OR(E731="Lead",E731="U, May have L",E731="COM",E731="")),"Lead",IF(AND(B731='Dropdown Answer Key'!$B$14,OR(F731="Lead",F731="U, May have L",F731="COM",F731="")),"Lead",IF(AND(B731='Dropdown Answer Key'!$B$14,OR(AND(E731="GALV",H731="Y"),AND(E731="GALV",H731="UN"),AND(E731="GALV",H731=""),AND(F731="GALV",H731="Y"),AND(F731="GALV",H731="UN"),AND(F731="GALV",H731=""),AND(F731="GALV",I731="Y"),AND(F731="GALV",I731="UN"),AND(F731="GALV",I731=""))),"GRR",IF(AND(B731='Dropdown Answer Key'!$B$14,OR(E731="Unknown",F731="Unknown")),"Unknown SL","Non Lead")))))))))))</f>
        <v>ERROR</v>
      </c>
      <c r="T731" s="122" t="str">
        <f>IF(OR(M731="",Q731="",S731="ERROR"),"BLANK",IF((AND(M731='Dropdown Answer Key'!$B$25,OR('Service Line Inventory'!S731="Lead",S731="Unknown SL"))),"Tier 1",IF(AND('Service Line Inventory'!M731='Dropdown Answer Key'!$B$26,OR('Service Line Inventory'!S731="Lead",S731="Unknown SL")),"Tier 2",IF(AND('Service Line Inventory'!M731='Dropdown Answer Key'!$B$27,OR('Service Line Inventory'!S731="Lead",S731="Unknown SL")),"Tier 2",IF('Service Line Inventory'!S731="GRR","Tier 3",IF((AND('Service Line Inventory'!M731='Dropdown Answer Key'!$B$25,'Service Line Inventory'!Q731='Dropdown Answer Key'!$M$25,O731='Dropdown Answer Key'!$G$27,'Service Line Inventory'!P731='Dropdown Answer Key'!$J$27,S731="Non Lead")),"Tier 4",IF((AND('Service Line Inventory'!M731='Dropdown Answer Key'!$B$25,'Service Line Inventory'!Q731='Dropdown Answer Key'!$M$25,O731='Dropdown Answer Key'!$G$27,S731="Non Lead")),"Tier 4",IF((AND('Service Line Inventory'!M731='Dropdown Answer Key'!$B$25,'Service Line Inventory'!Q731='Dropdown Answer Key'!$M$25,'Service Line Inventory'!P731='Dropdown Answer Key'!$J$27,S731="Non Lead")),"Tier 4","Tier 5"))))))))</f>
        <v>BLANK</v>
      </c>
      <c r="U731" s="123" t="str">
        <f t="shared" si="45"/>
        <v>ERROR</v>
      </c>
      <c r="V731" s="122" t="str">
        <f t="shared" si="46"/>
        <v>ERROR</v>
      </c>
      <c r="W731" s="122" t="str">
        <f t="shared" si="47"/>
        <v>NO</v>
      </c>
      <c r="X731" s="116"/>
      <c r="Y731" s="105"/>
      <c r="Z731" s="85"/>
    </row>
    <row r="732" spans="1:26" x14ac:dyDescent="0.25">
      <c r="A732" s="80"/>
      <c r="B732" s="80"/>
      <c r="C732" s="111"/>
      <c r="D732" s="81"/>
      <c r="E732" s="111"/>
      <c r="F732" s="111"/>
      <c r="G732" s="113"/>
      <c r="H732" s="101"/>
      <c r="I732" s="81"/>
      <c r="J732" s="82"/>
      <c r="K732" s="81"/>
      <c r="L732" s="101" t="str">
        <f t="shared" si="44"/>
        <v>ERROR</v>
      </c>
      <c r="M732" s="117"/>
      <c r="N732" s="81"/>
      <c r="O732" s="81"/>
      <c r="P732" s="81"/>
      <c r="Q732" s="80"/>
      <c r="R732" s="81"/>
      <c r="S732" s="106" t="str">
        <f>IF(OR(B732="",$C$3="",$G$3=""),"ERROR",IF(AND(B732='Dropdown Answer Key'!$B$12,OR(E732="Lead",E732="U, May have L",E732="COM",E732="")),"Lead",IF(AND(B732='Dropdown Answer Key'!$B$12,OR(AND(E732="GALV",H732="Y"),AND(E732="GALV",H732="UN"),AND(E732="GALV",H732=""))),"GRR",IF(AND(B732='Dropdown Answer Key'!$B$12,E732="Unknown"),"Unknown SL",IF(AND(B732='Dropdown Answer Key'!$B$13,OR(F732="Lead",F732="U, May have L",F732="COM",F732="")),"Lead",IF(AND(B732='Dropdown Answer Key'!$B$13,OR(AND(F732="GALV",H732="Y"),AND(F732="GALV",H732="UN"),AND(F732="GALV",H732=""))),"GRR",IF(AND(B732='Dropdown Answer Key'!$B$13,F732="Unknown"),"Unknown SL",IF(AND(B732='Dropdown Answer Key'!$B$14,OR(E732="Lead",E732="U, May have L",E732="COM",E732="")),"Lead",IF(AND(B732='Dropdown Answer Key'!$B$14,OR(F732="Lead",F732="U, May have L",F732="COM",F732="")),"Lead",IF(AND(B732='Dropdown Answer Key'!$B$14,OR(AND(E732="GALV",H732="Y"),AND(E732="GALV",H732="UN"),AND(E732="GALV",H732=""),AND(F732="GALV",H732="Y"),AND(F732="GALV",H732="UN"),AND(F732="GALV",H732=""),AND(F732="GALV",I732="Y"),AND(F732="GALV",I732="UN"),AND(F732="GALV",I732=""))),"GRR",IF(AND(B732='Dropdown Answer Key'!$B$14,OR(E732="Unknown",F732="Unknown")),"Unknown SL","Non Lead")))))))))))</f>
        <v>ERROR</v>
      </c>
      <c r="T732" s="83" t="str">
        <f>IF(OR(M732="",Q732="",S732="ERROR"),"BLANK",IF((AND(M732='Dropdown Answer Key'!$B$25,OR('Service Line Inventory'!S732="Lead",S732="Unknown SL"))),"Tier 1",IF(AND('Service Line Inventory'!M732='Dropdown Answer Key'!$B$26,OR('Service Line Inventory'!S732="Lead",S732="Unknown SL")),"Tier 2",IF(AND('Service Line Inventory'!M732='Dropdown Answer Key'!$B$27,OR('Service Line Inventory'!S732="Lead",S732="Unknown SL")),"Tier 2",IF('Service Line Inventory'!S732="GRR","Tier 3",IF((AND('Service Line Inventory'!M732='Dropdown Answer Key'!$B$25,'Service Line Inventory'!Q732='Dropdown Answer Key'!$M$25,O732='Dropdown Answer Key'!$G$27,'Service Line Inventory'!P732='Dropdown Answer Key'!$J$27,S732="Non Lead")),"Tier 4",IF((AND('Service Line Inventory'!M732='Dropdown Answer Key'!$B$25,'Service Line Inventory'!Q732='Dropdown Answer Key'!$M$25,O732='Dropdown Answer Key'!$G$27,S732="Non Lead")),"Tier 4",IF((AND('Service Line Inventory'!M732='Dropdown Answer Key'!$B$25,'Service Line Inventory'!Q732='Dropdown Answer Key'!$M$25,'Service Line Inventory'!P732='Dropdown Answer Key'!$J$27,S732="Non Lead")),"Tier 4","Tier 5"))))))))</f>
        <v>BLANK</v>
      </c>
      <c r="U732" s="109" t="str">
        <f t="shared" si="45"/>
        <v>ERROR</v>
      </c>
      <c r="V732" s="83" t="str">
        <f t="shared" si="46"/>
        <v>ERROR</v>
      </c>
      <c r="W732" s="83" t="str">
        <f t="shared" si="47"/>
        <v>NO</v>
      </c>
      <c r="X732" s="115"/>
      <c r="Y732" s="84"/>
      <c r="Z732" s="85"/>
    </row>
    <row r="733" spans="1:26" x14ac:dyDescent="0.25">
      <c r="A733" s="89"/>
      <c r="B733" s="90"/>
      <c r="C733" s="112"/>
      <c r="D733" s="90"/>
      <c r="E733" s="112"/>
      <c r="F733" s="112"/>
      <c r="G733" s="114"/>
      <c r="H733" s="102"/>
      <c r="I733" s="90"/>
      <c r="J733" s="91"/>
      <c r="K733" s="90"/>
      <c r="L733" s="102" t="str">
        <f t="shared" si="44"/>
        <v>ERROR</v>
      </c>
      <c r="M733" s="118"/>
      <c r="N733" s="90"/>
      <c r="O733" s="90"/>
      <c r="P733" s="90"/>
      <c r="Q733" s="89"/>
      <c r="R733" s="90"/>
      <c r="S733" s="121" t="str">
        <f>IF(OR(B733="",$C$3="",$G$3=""),"ERROR",IF(AND(B733='Dropdown Answer Key'!$B$12,OR(E733="Lead",E733="U, May have L",E733="COM",E733="")),"Lead",IF(AND(B733='Dropdown Answer Key'!$B$12,OR(AND(E733="GALV",H733="Y"),AND(E733="GALV",H733="UN"),AND(E733="GALV",H733=""))),"GRR",IF(AND(B733='Dropdown Answer Key'!$B$12,E733="Unknown"),"Unknown SL",IF(AND(B733='Dropdown Answer Key'!$B$13,OR(F733="Lead",F733="U, May have L",F733="COM",F733="")),"Lead",IF(AND(B733='Dropdown Answer Key'!$B$13,OR(AND(F733="GALV",H733="Y"),AND(F733="GALV",H733="UN"),AND(F733="GALV",H733=""))),"GRR",IF(AND(B733='Dropdown Answer Key'!$B$13,F733="Unknown"),"Unknown SL",IF(AND(B733='Dropdown Answer Key'!$B$14,OR(E733="Lead",E733="U, May have L",E733="COM",E733="")),"Lead",IF(AND(B733='Dropdown Answer Key'!$B$14,OR(F733="Lead",F733="U, May have L",F733="COM",F733="")),"Lead",IF(AND(B733='Dropdown Answer Key'!$B$14,OR(AND(E733="GALV",H733="Y"),AND(E733="GALV",H733="UN"),AND(E733="GALV",H733=""),AND(F733="GALV",H733="Y"),AND(F733="GALV",H733="UN"),AND(F733="GALV",H733=""),AND(F733="GALV",I733="Y"),AND(F733="GALV",I733="UN"),AND(F733="GALV",I733=""))),"GRR",IF(AND(B733='Dropdown Answer Key'!$B$14,OR(E733="Unknown",F733="Unknown")),"Unknown SL","Non Lead")))))))))))</f>
        <v>ERROR</v>
      </c>
      <c r="T733" s="122" t="str">
        <f>IF(OR(M733="",Q733="",S733="ERROR"),"BLANK",IF((AND(M733='Dropdown Answer Key'!$B$25,OR('Service Line Inventory'!S733="Lead",S733="Unknown SL"))),"Tier 1",IF(AND('Service Line Inventory'!M733='Dropdown Answer Key'!$B$26,OR('Service Line Inventory'!S733="Lead",S733="Unknown SL")),"Tier 2",IF(AND('Service Line Inventory'!M733='Dropdown Answer Key'!$B$27,OR('Service Line Inventory'!S733="Lead",S733="Unknown SL")),"Tier 2",IF('Service Line Inventory'!S733="GRR","Tier 3",IF((AND('Service Line Inventory'!M733='Dropdown Answer Key'!$B$25,'Service Line Inventory'!Q733='Dropdown Answer Key'!$M$25,O733='Dropdown Answer Key'!$G$27,'Service Line Inventory'!P733='Dropdown Answer Key'!$J$27,S733="Non Lead")),"Tier 4",IF((AND('Service Line Inventory'!M733='Dropdown Answer Key'!$B$25,'Service Line Inventory'!Q733='Dropdown Answer Key'!$M$25,O733='Dropdown Answer Key'!$G$27,S733="Non Lead")),"Tier 4",IF((AND('Service Line Inventory'!M733='Dropdown Answer Key'!$B$25,'Service Line Inventory'!Q733='Dropdown Answer Key'!$M$25,'Service Line Inventory'!P733='Dropdown Answer Key'!$J$27,S733="Non Lead")),"Tier 4","Tier 5"))))))))</f>
        <v>BLANK</v>
      </c>
      <c r="U733" s="123" t="str">
        <f t="shared" si="45"/>
        <v>ERROR</v>
      </c>
      <c r="V733" s="122" t="str">
        <f t="shared" si="46"/>
        <v>ERROR</v>
      </c>
      <c r="W733" s="122" t="str">
        <f t="shared" si="47"/>
        <v>NO</v>
      </c>
      <c r="X733" s="116"/>
      <c r="Y733" s="105"/>
      <c r="Z733" s="85"/>
    </row>
    <row r="734" spans="1:26" x14ac:dyDescent="0.25">
      <c r="A734" s="80"/>
      <c r="B734" s="80"/>
      <c r="C734" s="111"/>
      <c r="D734" s="81"/>
      <c r="E734" s="111"/>
      <c r="F734" s="111"/>
      <c r="G734" s="113"/>
      <c r="H734" s="101"/>
      <c r="I734" s="81"/>
      <c r="J734" s="82"/>
      <c r="K734" s="81"/>
      <c r="L734" s="101" t="str">
        <f t="shared" si="44"/>
        <v>ERROR</v>
      </c>
      <c r="M734" s="117"/>
      <c r="N734" s="81"/>
      <c r="O734" s="81"/>
      <c r="P734" s="81"/>
      <c r="Q734" s="80"/>
      <c r="R734" s="81"/>
      <c r="S734" s="106" t="str">
        <f>IF(OR(B734="",$C$3="",$G$3=""),"ERROR",IF(AND(B734='Dropdown Answer Key'!$B$12,OR(E734="Lead",E734="U, May have L",E734="COM",E734="")),"Lead",IF(AND(B734='Dropdown Answer Key'!$B$12,OR(AND(E734="GALV",H734="Y"),AND(E734="GALV",H734="UN"),AND(E734="GALV",H734=""))),"GRR",IF(AND(B734='Dropdown Answer Key'!$B$12,E734="Unknown"),"Unknown SL",IF(AND(B734='Dropdown Answer Key'!$B$13,OR(F734="Lead",F734="U, May have L",F734="COM",F734="")),"Lead",IF(AND(B734='Dropdown Answer Key'!$B$13,OR(AND(F734="GALV",H734="Y"),AND(F734="GALV",H734="UN"),AND(F734="GALV",H734=""))),"GRR",IF(AND(B734='Dropdown Answer Key'!$B$13,F734="Unknown"),"Unknown SL",IF(AND(B734='Dropdown Answer Key'!$B$14,OR(E734="Lead",E734="U, May have L",E734="COM",E734="")),"Lead",IF(AND(B734='Dropdown Answer Key'!$B$14,OR(F734="Lead",F734="U, May have L",F734="COM",F734="")),"Lead",IF(AND(B734='Dropdown Answer Key'!$B$14,OR(AND(E734="GALV",H734="Y"),AND(E734="GALV",H734="UN"),AND(E734="GALV",H734=""),AND(F734="GALV",H734="Y"),AND(F734="GALV",H734="UN"),AND(F734="GALV",H734=""),AND(F734="GALV",I734="Y"),AND(F734="GALV",I734="UN"),AND(F734="GALV",I734=""))),"GRR",IF(AND(B734='Dropdown Answer Key'!$B$14,OR(E734="Unknown",F734="Unknown")),"Unknown SL","Non Lead")))))))))))</f>
        <v>ERROR</v>
      </c>
      <c r="T734" s="83" t="str">
        <f>IF(OR(M734="",Q734="",S734="ERROR"),"BLANK",IF((AND(M734='Dropdown Answer Key'!$B$25,OR('Service Line Inventory'!S734="Lead",S734="Unknown SL"))),"Tier 1",IF(AND('Service Line Inventory'!M734='Dropdown Answer Key'!$B$26,OR('Service Line Inventory'!S734="Lead",S734="Unknown SL")),"Tier 2",IF(AND('Service Line Inventory'!M734='Dropdown Answer Key'!$B$27,OR('Service Line Inventory'!S734="Lead",S734="Unknown SL")),"Tier 2",IF('Service Line Inventory'!S734="GRR","Tier 3",IF((AND('Service Line Inventory'!M734='Dropdown Answer Key'!$B$25,'Service Line Inventory'!Q734='Dropdown Answer Key'!$M$25,O734='Dropdown Answer Key'!$G$27,'Service Line Inventory'!P734='Dropdown Answer Key'!$J$27,S734="Non Lead")),"Tier 4",IF((AND('Service Line Inventory'!M734='Dropdown Answer Key'!$B$25,'Service Line Inventory'!Q734='Dropdown Answer Key'!$M$25,O734='Dropdown Answer Key'!$G$27,S734="Non Lead")),"Tier 4",IF((AND('Service Line Inventory'!M734='Dropdown Answer Key'!$B$25,'Service Line Inventory'!Q734='Dropdown Answer Key'!$M$25,'Service Line Inventory'!P734='Dropdown Answer Key'!$J$27,S734="Non Lead")),"Tier 4","Tier 5"))))))))</f>
        <v>BLANK</v>
      </c>
      <c r="U734" s="109" t="str">
        <f t="shared" si="45"/>
        <v>ERROR</v>
      </c>
      <c r="V734" s="83" t="str">
        <f t="shared" si="46"/>
        <v>ERROR</v>
      </c>
      <c r="W734" s="83" t="str">
        <f t="shared" si="47"/>
        <v>NO</v>
      </c>
      <c r="X734" s="115"/>
      <c r="Y734" s="84"/>
      <c r="Z734" s="85"/>
    </row>
    <row r="735" spans="1:26" x14ac:dyDescent="0.25">
      <c r="A735" s="89"/>
      <c r="B735" s="90"/>
      <c r="C735" s="112"/>
      <c r="D735" s="90"/>
      <c r="E735" s="112"/>
      <c r="F735" s="112"/>
      <c r="G735" s="114"/>
      <c r="H735" s="102"/>
      <c r="I735" s="90"/>
      <c r="J735" s="91"/>
      <c r="K735" s="90"/>
      <c r="L735" s="102" t="str">
        <f t="shared" si="44"/>
        <v>ERROR</v>
      </c>
      <c r="M735" s="118"/>
      <c r="N735" s="90"/>
      <c r="O735" s="90"/>
      <c r="P735" s="90"/>
      <c r="Q735" s="89"/>
      <c r="R735" s="90"/>
      <c r="S735" s="121" t="str">
        <f>IF(OR(B735="",$C$3="",$G$3=""),"ERROR",IF(AND(B735='Dropdown Answer Key'!$B$12,OR(E735="Lead",E735="U, May have L",E735="COM",E735="")),"Lead",IF(AND(B735='Dropdown Answer Key'!$B$12,OR(AND(E735="GALV",H735="Y"),AND(E735="GALV",H735="UN"),AND(E735="GALV",H735=""))),"GRR",IF(AND(B735='Dropdown Answer Key'!$B$12,E735="Unknown"),"Unknown SL",IF(AND(B735='Dropdown Answer Key'!$B$13,OR(F735="Lead",F735="U, May have L",F735="COM",F735="")),"Lead",IF(AND(B735='Dropdown Answer Key'!$B$13,OR(AND(F735="GALV",H735="Y"),AND(F735="GALV",H735="UN"),AND(F735="GALV",H735=""))),"GRR",IF(AND(B735='Dropdown Answer Key'!$B$13,F735="Unknown"),"Unknown SL",IF(AND(B735='Dropdown Answer Key'!$B$14,OR(E735="Lead",E735="U, May have L",E735="COM",E735="")),"Lead",IF(AND(B735='Dropdown Answer Key'!$B$14,OR(F735="Lead",F735="U, May have L",F735="COM",F735="")),"Lead",IF(AND(B735='Dropdown Answer Key'!$B$14,OR(AND(E735="GALV",H735="Y"),AND(E735="GALV",H735="UN"),AND(E735="GALV",H735=""),AND(F735="GALV",H735="Y"),AND(F735="GALV",H735="UN"),AND(F735="GALV",H735=""),AND(F735="GALV",I735="Y"),AND(F735="GALV",I735="UN"),AND(F735="GALV",I735=""))),"GRR",IF(AND(B735='Dropdown Answer Key'!$B$14,OR(E735="Unknown",F735="Unknown")),"Unknown SL","Non Lead")))))))))))</f>
        <v>ERROR</v>
      </c>
      <c r="T735" s="122" t="str">
        <f>IF(OR(M735="",Q735="",S735="ERROR"),"BLANK",IF((AND(M735='Dropdown Answer Key'!$B$25,OR('Service Line Inventory'!S735="Lead",S735="Unknown SL"))),"Tier 1",IF(AND('Service Line Inventory'!M735='Dropdown Answer Key'!$B$26,OR('Service Line Inventory'!S735="Lead",S735="Unknown SL")),"Tier 2",IF(AND('Service Line Inventory'!M735='Dropdown Answer Key'!$B$27,OR('Service Line Inventory'!S735="Lead",S735="Unknown SL")),"Tier 2",IF('Service Line Inventory'!S735="GRR","Tier 3",IF((AND('Service Line Inventory'!M735='Dropdown Answer Key'!$B$25,'Service Line Inventory'!Q735='Dropdown Answer Key'!$M$25,O735='Dropdown Answer Key'!$G$27,'Service Line Inventory'!P735='Dropdown Answer Key'!$J$27,S735="Non Lead")),"Tier 4",IF((AND('Service Line Inventory'!M735='Dropdown Answer Key'!$B$25,'Service Line Inventory'!Q735='Dropdown Answer Key'!$M$25,O735='Dropdown Answer Key'!$G$27,S735="Non Lead")),"Tier 4",IF((AND('Service Line Inventory'!M735='Dropdown Answer Key'!$B$25,'Service Line Inventory'!Q735='Dropdown Answer Key'!$M$25,'Service Line Inventory'!P735='Dropdown Answer Key'!$J$27,S735="Non Lead")),"Tier 4","Tier 5"))))))))</f>
        <v>BLANK</v>
      </c>
      <c r="U735" s="123" t="str">
        <f t="shared" si="45"/>
        <v>ERROR</v>
      </c>
      <c r="V735" s="122" t="str">
        <f t="shared" si="46"/>
        <v>ERROR</v>
      </c>
      <c r="W735" s="122" t="str">
        <f t="shared" si="47"/>
        <v>NO</v>
      </c>
      <c r="X735" s="116"/>
      <c r="Y735" s="105"/>
      <c r="Z735" s="85"/>
    </row>
    <row r="736" spans="1:26" x14ac:dyDescent="0.25">
      <c r="A736" s="80"/>
      <c r="B736" s="80"/>
      <c r="C736" s="111"/>
      <c r="D736" s="81"/>
      <c r="E736" s="111"/>
      <c r="F736" s="111"/>
      <c r="G736" s="113"/>
      <c r="H736" s="101"/>
      <c r="I736" s="81"/>
      <c r="J736" s="82"/>
      <c r="K736" s="81"/>
      <c r="L736" s="101" t="str">
        <f t="shared" si="44"/>
        <v>ERROR</v>
      </c>
      <c r="M736" s="117"/>
      <c r="N736" s="81"/>
      <c r="O736" s="81"/>
      <c r="P736" s="81"/>
      <c r="Q736" s="80"/>
      <c r="R736" s="81"/>
      <c r="S736" s="106" t="str">
        <f>IF(OR(B736="",$C$3="",$G$3=""),"ERROR",IF(AND(B736='Dropdown Answer Key'!$B$12,OR(E736="Lead",E736="U, May have L",E736="COM",E736="")),"Lead",IF(AND(B736='Dropdown Answer Key'!$B$12,OR(AND(E736="GALV",H736="Y"),AND(E736="GALV",H736="UN"),AND(E736="GALV",H736=""))),"GRR",IF(AND(B736='Dropdown Answer Key'!$B$12,E736="Unknown"),"Unknown SL",IF(AND(B736='Dropdown Answer Key'!$B$13,OR(F736="Lead",F736="U, May have L",F736="COM",F736="")),"Lead",IF(AND(B736='Dropdown Answer Key'!$B$13,OR(AND(F736="GALV",H736="Y"),AND(F736="GALV",H736="UN"),AND(F736="GALV",H736=""))),"GRR",IF(AND(B736='Dropdown Answer Key'!$B$13,F736="Unknown"),"Unknown SL",IF(AND(B736='Dropdown Answer Key'!$B$14,OR(E736="Lead",E736="U, May have L",E736="COM",E736="")),"Lead",IF(AND(B736='Dropdown Answer Key'!$B$14,OR(F736="Lead",F736="U, May have L",F736="COM",F736="")),"Lead",IF(AND(B736='Dropdown Answer Key'!$B$14,OR(AND(E736="GALV",H736="Y"),AND(E736="GALV",H736="UN"),AND(E736="GALV",H736=""),AND(F736="GALV",H736="Y"),AND(F736="GALV",H736="UN"),AND(F736="GALV",H736=""),AND(F736="GALV",I736="Y"),AND(F736="GALV",I736="UN"),AND(F736="GALV",I736=""))),"GRR",IF(AND(B736='Dropdown Answer Key'!$B$14,OR(E736="Unknown",F736="Unknown")),"Unknown SL","Non Lead")))))))))))</f>
        <v>ERROR</v>
      </c>
      <c r="T736" s="83" t="str">
        <f>IF(OR(M736="",Q736="",S736="ERROR"),"BLANK",IF((AND(M736='Dropdown Answer Key'!$B$25,OR('Service Line Inventory'!S736="Lead",S736="Unknown SL"))),"Tier 1",IF(AND('Service Line Inventory'!M736='Dropdown Answer Key'!$B$26,OR('Service Line Inventory'!S736="Lead",S736="Unknown SL")),"Tier 2",IF(AND('Service Line Inventory'!M736='Dropdown Answer Key'!$B$27,OR('Service Line Inventory'!S736="Lead",S736="Unknown SL")),"Tier 2",IF('Service Line Inventory'!S736="GRR","Tier 3",IF((AND('Service Line Inventory'!M736='Dropdown Answer Key'!$B$25,'Service Line Inventory'!Q736='Dropdown Answer Key'!$M$25,O736='Dropdown Answer Key'!$G$27,'Service Line Inventory'!P736='Dropdown Answer Key'!$J$27,S736="Non Lead")),"Tier 4",IF((AND('Service Line Inventory'!M736='Dropdown Answer Key'!$B$25,'Service Line Inventory'!Q736='Dropdown Answer Key'!$M$25,O736='Dropdown Answer Key'!$G$27,S736="Non Lead")),"Tier 4",IF((AND('Service Line Inventory'!M736='Dropdown Answer Key'!$B$25,'Service Line Inventory'!Q736='Dropdown Answer Key'!$M$25,'Service Line Inventory'!P736='Dropdown Answer Key'!$J$27,S736="Non Lead")),"Tier 4","Tier 5"))))))))</f>
        <v>BLANK</v>
      </c>
      <c r="U736" s="109" t="str">
        <f t="shared" si="45"/>
        <v>ERROR</v>
      </c>
      <c r="V736" s="83" t="str">
        <f t="shared" si="46"/>
        <v>ERROR</v>
      </c>
      <c r="W736" s="83" t="str">
        <f t="shared" si="47"/>
        <v>NO</v>
      </c>
      <c r="X736" s="115"/>
      <c r="Y736" s="84"/>
      <c r="Z736" s="85"/>
    </row>
    <row r="737" spans="1:26" x14ac:dyDescent="0.25">
      <c r="A737" s="89"/>
      <c r="B737" s="90"/>
      <c r="C737" s="112"/>
      <c r="D737" s="90"/>
      <c r="E737" s="112"/>
      <c r="F737" s="112"/>
      <c r="G737" s="114"/>
      <c r="H737" s="102"/>
      <c r="I737" s="90"/>
      <c r="J737" s="91"/>
      <c r="K737" s="90"/>
      <c r="L737" s="102" t="str">
        <f t="shared" si="44"/>
        <v>ERROR</v>
      </c>
      <c r="M737" s="118"/>
      <c r="N737" s="90"/>
      <c r="O737" s="90"/>
      <c r="P737" s="90"/>
      <c r="Q737" s="89"/>
      <c r="R737" s="90"/>
      <c r="S737" s="121" t="str">
        <f>IF(OR(B737="",$C$3="",$G$3=""),"ERROR",IF(AND(B737='Dropdown Answer Key'!$B$12,OR(E737="Lead",E737="U, May have L",E737="COM",E737="")),"Lead",IF(AND(B737='Dropdown Answer Key'!$B$12,OR(AND(E737="GALV",H737="Y"),AND(E737="GALV",H737="UN"),AND(E737="GALV",H737=""))),"GRR",IF(AND(B737='Dropdown Answer Key'!$B$12,E737="Unknown"),"Unknown SL",IF(AND(B737='Dropdown Answer Key'!$B$13,OR(F737="Lead",F737="U, May have L",F737="COM",F737="")),"Lead",IF(AND(B737='Dropdown Answer Key'!$B$13,OR(AND(F737="GALV",H737="Y"),AND(F737="GALV",H737="UN"),AND(F737="GALV",H737=""))),"GRR",IF(AND(B737='Dropdown Answer Key'!$B$13,F737="Unknown"),"Unknown SL",IF(AND(B737='Dropdown Answer Key'!$B$14,OR(E737="Lead",E737="U, May have L",E737="COM",E737="")),"Lead",IF(AND(B737='Dropdown Answer Key'!$B$14,OR(F737="Lead",F737="U, May have L",F737="COM",F737="")),"Lead",IF(AND(B737='Dropdown Answer Key'!$B$14,OR(AND(E737="GALV",H737="Y"),AND(E737="GALV",H737="UN"),AND(E737="GALV",H737=""),AND(F737="GALV",H737="Y"),AND(F737="GALV",H737="UN"),AND(F737="GALV",H737=""),AND(F737="GALV",I737="Y"),AND(F737="GALV",I737="UN"),AND(F737="GALV",I737=""))),"GRR",IF(AND(B737='Dropdown Answer Key'!$B$14,OR(E737="Unknown",F737="Unknown")),"Unknown SL","Non Lead")))))))))))</f>
        <v>ERROR</v>
      </c>
      <c r="T737" s="122" t="str">
        <f>IF(OR(M737="",Q737="",S737="ERROR"),"BLANK",IF((AND(M737='Dropdown Answer Key'!$B$25,OR('Service Line Inventory'!S737="Lead",S737="Unknown SL"))),"Tier 1",IF(AND('Service Line Inventory'!M737='Dropdown Answer Key'!$B$26,OR('Service Line Inventory'!S737="Lead",S737="Unknown SL")),"Tier 2",IF(AND('Service Line Inventory'!M737='Dropdown Answer Key'!$B$27,OR('Service Line Inventory'!S737="Lead",S737="Unknown SL")),"Tier 2",IF('Service Line Inventory'!S737="GRR","Tier 3",IF((AND('Service Line Inventory'!M737='Dropdown Answer Key'!$B$25,'Service Line Inventory'!Q737='Dropdown Answer Key'!$M$25,O737='Dropdown Answer Key'!$G$27,'Service Line Inventory'!P737='Dropdown Answer Key'!$J$27,S737="Non Lead")),"Tier 4",IF((AND('Service Line Inventory'!M737='Dropdown Answer Key'!$B$25,'Service Line Inventory'!Q737='Dropdown Answer Key'!$M$25,O737='Dropdown Answer Key'!$G$27,S737="Non Lead")),"Tier 4",IF((AND('Service Line Inventory'!M737='Dropdown Answer Key'!$B$25,'Service Line Inventory'!Q737='Dropdown Answer Key'!$M$25,'Service Line Inventory'!P737='Dropdown Answer Key'!$J$27,S737="Non Lead")),"Tier 4","Tier 5"))))))))</f>
        <v>BLANK</v>
      </c>
      <c r="U737" s="123" t="str">
        <f t="shared" si="45"/>
        <v>ERROR</v>
      </c>
      <c r="V737" s="122" t="str">
        <f t="shared" si="46"/>
        <v>ERROR</v>
      </c>
      <c r="W737" s="122" t="str">
        <f t="shared" si="47"/>
        <v>NO</v>
      </c>
      <c r="X737" s="116"/>
      <c r="Y737" s="105"/>
      <c r="Z737" s="85"/>
    </row>
    <row r="738" spans="1:26" x14ac:dyDescent="0.25">
      <c r="A738" s="80"/>
      <c r="B738" s="80"/>
      <c r="C738" s="111"/>
      <c r="D738" s="81"/>
      <c r="E738" s="111"/>
      <c r="F738" s="111"/>
      <c r="G738" s="113"/>
      <c r="H738" s="101"/>
      <c r="I738" s="81"/>
      <c r="J738" s="82"/>
      <c r="K738" s="81"/>
      <c r="L738" s="101" t="str">
        <f t="shared" si="44"/>
        <v>ERROR</v>
      </c>
      <c r="M738" s="117"/>
      <c r="N738" s="81"/>
      <c r="O738" s="81"/>
      <c r="P738" s="81"/>
      <c r="Q738" s="80"/>
      <c r="R738" s="81"/>
      <c r="S738" s="106" t="str">
        <f>IF(OR(B738="",$C$3="",$G$3=""),"ERROR",IF(AND(B738='Dropdown Answer Key'!$B$12,OR(E738="Lead",E738="U, May have L",E738="COM",E738="")),"Lead",IF(AND(B738='Dropdown Answer Key'!$B$12,OR(AND(E738="GALV",H738="Y"),AND(E738="GALV",H738="UN"),AND(E738="GALV",H738=""))),"GRR",IF(AND(B738='Dropdown Answer Key'!$B$12,E738="Unknown"),"Unknown SL",IF(AND(B738='Dropdown Answer Key'!$B$13,OR(F738="Lead",F738="U, May have L",F738="COM",F738="")),"Lead",IF(AND(B738='Dropdown Answer Key'!$B$13,OR(AND(F738="GALV",H738="Y"),AND(F738="GALV",H738="UN"),AND(F738="GALV",H738=""))),"GRR",IF(AND(B738='Dropdown Answer Key'!$B$13,F738="Unknown"),"Unknown SL",IF(AND(B738='Dropdown Answer Key'!$B$14,OR(E738="Lead",E738="U, May have L",E738="COM",E738="")),"Lead",IF(AND(B738='Dropdown Answer Key'!$B$14,OR(F738="Lead",F738="U, May have L",F738="COM",F738="")),"Lead",IF(AND(B738='Dropdown Answer Key'!$B$14,OR(AND(E738="GALV",H738="Y"),AND(E738="GALV",H738="UN"),AND(E738="GALV",H738=""),AND(F738="GALV",H738="Y"),AND(F738="GALV",H738="UN"),AND(F738="GALV",H738=""),AND(F738="GALV",I738="Y"),AND(F738="GALV",I738="UN"),AND(F738="GALV",I738=""))),"GRR",IF(AND(B738='Dropdown Answer Key'!$B$14,OR(E738="Unknown",F738="Unknown")),"Unknown SL","Non Lead")))))))))))</f>
        <v>ERROR</v>
      </c>
      <c r="T738" s="83" t="str">
        <f>IF(OR(M738="",Q738="",S738="ERROR"),"BLANK",IF((AND(M738='Dropdown Answer Key'!$B$25,OR('Service Line Inventory'!S738="Lead",S738="Unknown SL"))),"Tier 1",IF(AND('Service Line Inventory'!M738='Dropdown Answer Key'!$B$26,OR('Service Line Inventory'!S738="Lead",S738="Unknown SL")),"Tier 2",IF(AND('Service Line Inventory'!M738='Dropdown Answer Key'!$B$27,OR('Service Line Inventory'!S738="Lead",S738="Unknown SL")),"Tier 2",IF('Service Line Inventory'!S738="GRR","Tier 3",IF((AND('Service Line Inventory'!M738='Dropdown Answer Key'!$B$25,'Service Line Inventory'!Q738='Dropdown Answer Key'!$M$25,O738='Dropdown Answer Key'!$G$27,'Service Line Inventory'!P738='Dropdown Answer Key'!$J$27,S738="Non Lead")),"Tier 4",IF((AND('Service Line Inventory'!M738='Dropdown Answer Key'!$B$25,'Service Line Inventory'!Q738='Dropdown Answer Key'!$M$25,O738='Dropdown Answer Key'!$G$27,S738="Non Lead")),"Tier 4",IF((AND('Service Line Inventory'!M738='Dropdown Answer Key'!$B$25,'Service Line Inventory'!Q738='Dropdown Answer Key'!$M$25,'Service Line Inventory'!P738='Dropdown Answer Key'!$J$27,S738="Non Lead")),"Tier 4","Tier 5"))))))))</f>
        <v>BLANK</v>
      </c>
      <c r="U738" s="109" t="str">
        <f t="shared" si="45"/>
        <v>ERROR</v>
      </c>
      <c r="V738" s="83" t="str">
        <f t="shared" si="46"/>
        <v>ERROR</v>
      </c>
      <c r="W738" s="83" t="str">
        <f t="shared" si="47"/>
        <v>NO</v>
      </c>
      <c r="X738" s="115"/>
      <c r="Y738" s="84"/>
      <c r="Z738" s="85"/>
    </row>
    <row r="739" spans="1:26" x14ac:dyDescent="0.25">
      <c r="A739" s="89"/>
      <c r="B739" s="90"/>
      <c r="C739" s="112"/>
      <c r="D739" s="90"/>
      <c r="E739" s="112"/>
      <c r="F739" s="112"/>
      <c r="G739" s="114"/>
      <c r="H739" s="102"/>
      <c r="I739" s="90"/>
      <c r="J739" s="91"/>
      <c r="K739" s="90"/>
      <c r="L739" s="102" t="str">
        <f t="shared" si="44"/>
        <v>ERROR</v>
      </c>
      <c r="M739" s="118"/>
      <c r="N739" s="90"/>
      <c r="O739" s="90"/>
      <c r="P739" s="90"/>
      <c r="Q739" s="89"/>
      <c r="R739" s="90"/>
      <c r="S739" s="121" t="str">
        <f>IF(OR(B739="",$C$3="",$G$3=""),"ERROR",IF(AND(B739='Dropdown Answer Key'!$B$12,OR(E739="Lead",E739="U, May have L",E739="COM",E739="")),"Lead",IF(AND(B739='Dropdown Answer Key'!$B$12,OR(AND(E739="GALV",H739="Y"),AND(E739="GALV",H739="UN"),AND(E739="GALV",H739=""))),"GRR",IF(AND(B739='Dropdown Answer Key'!$B$12,E739="Unknown"),"Unknown SL",IF(AND(B739='Dropdown Answer Key'!$B$13,OR(F739="Lead",F739="U, May have L",F739="COM",F739="")),"Lead",IF(AND(B739='Dropdown Answer Key'!$B$13,OR(AND(F739="GALV",H739="Y"),AND(F739="GALV",H739="UN"),AND(F739="GALV",H739=""))),"GRR",IF(AND(B739='Dropdown Answer Key'!$B$13,F739="Unknown"),"Unknown SL",IF(AND(B739='Dropdown Answer Key'!$B$14,OR(E739="Lead",E739="U, May have L",E739="COM",E739="")),"Lead",IF(AND(B739='Dropdown Answer Key'!$B$14,OR(F739="Lead",F739="U, May have L",F739="COM",F739="")),"Lead",IF(AND(B739='Dropdown Answer Key'!$B$14,OR(AND(E739="GALV",H739="Y"),AND(E739="GALV",H739="UN"),AND(E739="GALV",H739=""),AND(F739="GALV",H739="Y"),AND(F739="GALV",H739="UN"),AND(F739="GALV",H739=""),AND(F739="GALV",I739="Y"),AND(F739="GALV",I739="UN"),AND(F739="GALV",I739=""))),"GRR",IF(AND(B739='Dropdown Answer Key'!$B$14,OR(E739="Unknown",F739="Unknown")),"Unknown SL","Non Lead")))))))))))</f>
        <v>ERROR</v>
      </c>
      <c r="T739" s="122" t="str">
        <f>IF(OR(M739="",Q739="",S739="ERROR"),"BLANK",IF((AND(M739='Dropdown Answer Key'!$B$25,OR('Service Line Inventory'!S739="Lead",S739="Unknown SL"))),"Tier 1",IF(AND('Service Line Inventory'!M739='Dropdown Answer Key'!$B$26,OR('Service Line Inventory'!S739="Lead",S739="Unknown SL")),"Tier 2",IF(AND('Service Line Inventory'!M739='Dropdown Answer Key'!$B$27,OR('Service Line Inventory'!S739="Lead",S739="Unknown SL")),"Tier 2",IF('Service Line Inventory'!S739="GRR","Tier 3",IF((AND('Service Line Inventory'!M739='Dropdown Answer Key'!$B$25,'Service Line Inventory'!Q739='Dropdown Answer Key'!$M$25,O739='Dropdown Answer Key'!$G$27,'Service Line Inventory'!P739='Dropdown Answer Key'!$J$27,S739="Non Lead")),"Tier 4",IF((AND('Service Line Inventory'!M739='Dropdown Answer Key'!$B$25,'Service Line Inventory'!Q739='Dropdown Answer Key'!$M$25,O739='Dropdown Answer Key'!$G$27,S739="Non Lead")),"Tier 4",IF((AND('Service Line Inventory'!M739='Dropdown Answer Key'!$B$25,'Service Line Inventory'!Q739='Dropdown Answer Key'!$M$25,'Service Line Inventory'!P739='Dropdown Answer Key'!$J$27,S739="Non Lead")),"Tier 4","Tier 5"))))))))</f>
        <v>BLANK</v>
      </c>
      <c r="U739" s="123" t="str">
        <f t="shared" si="45"/>
        <v>ERROR</v>
      </c>
      <c r="V739" s="122" t="str">
        <f t="shared" si="46"/>
        <v>ERROR</v>
      </c>
      <c r="W739" s="122" t="str">
        <f t="shared" si="47"/>
        <v>NO</v>
      </c>
      <c r="X739" s="116"/>
      <c r="Y739" s="105"/>
      <c r="Z739" s="85"/>
    </row>
    <row r="740" spans="1:26" x14ac:dyDescent="0.25">
      <c r="A740" s="80"/>
      <c r="B740" s="80"/>
      <c r="C740" s="111"/>
      <c r="D740" s="81"/>
      <c r="E740" s="111"/>
      <c r="F740" s="111"/>
      <c r="G740" s="113"/>
      <c r="H740" s="101"/>
      <c r="I740" s="81"/>
      <c r="J740" s="82"/>
      <c r="K740" s="81"/>
      <c r="L740" s="101" t="str">
        <f t="shared" si="44"/>
        <v>ERROR</v>
      </c>
      <c r="M740" s="117"/>
      <c r="N740" s="81"/>
      <c r="O740" s="81"/>
      <c r="P740" s="81"/>
      <c r="Q740" s="80"/>
      <c r="R740" s="81"/>
      <c r="S740" s="106" t="str">
        <f>IF(OR(B740="",$C$3="",$G$3=""),"ERROR",IF(AND(B740='Dropdown Answer Key'!$B$12,OR(E740="Lead",E740="U, May have L",E740="COM",E740="")),"Lead",IF(AND(B740='Dropdown Answer Key'!$B$12,OR(AND(E740="GALV",H740="Y"),AND(E740="GALV",H740="UN"),AND(E740="GALV",H740=""))),"GRR",IF(AND(B740='Dropdown Answer Key'!$B$12,E740="Unknown"),"Unknown SL",IF(AND(B740='Dropdown Answer Key'!$B$13,OR(F740="Lead",F740="U, May have L",F740="COM",F740="")),"Lead",IF(AND(B740='Dropdown Answer Key'!$B$13,OR(AND(F740="GALV",H740="Y"),AND(F740="GALV",H740="UN"),AND(F740="GALV",H740=""))),"GRR",IF(AND(B740='Dropdown Answer Key'!$B$13,F740="Unknown"),"Unknown SL",IF(AND(B740='Dropdown Answer Key'!$B$14,OR(E740="Lead",E740="U, May have L",E740="COM",E740="")),"Lead",IF(AND(B740='Dropdown Answer Key'!$B$14,OR(F740="Lead",F740="U, May have L",F740="COM",F740="")),"Lead",IF(AND(B740='Dropdown Answer Key'!$B$14,OR(AND(E740="GALV",H740="Y"),AND(E740="GALV",H740="UN"),AND(E740="GALV",H740=""),AND(F740="GALV",H740="Y"),AND(F740="GALV",H740="UN"),AND(F740="GALV",H740=""),AND(F740="GALV",I740="Y"),AND(F740="GALV",I740="UN"),AND(F740="GALV",I740=""))),"GRR",IF(AND(B740='Dropdown Answer Key'!$B$14,OR(E740="Unknown",F740="Unknown")),"Unknown SL","Non Lead")))))))))))</f>
        <v>ERROR</v>
      </c>
      <c r="T740" s="83" t="str">
        <f>IF(OR(M740="",Q740="",S740="ERROR"),"BLANK",IF((AND(M740='Dropdown Answer Key'!$B$25,OR('Service Line Inventory'!S740="Lead",S740="Unknown SL"))),"Tier 1",IF(AND('Service Line Inventory'!M740='Dropdown Answer Key'!$B$26,OR('Service Line Inventory'!S740="Lead",S740="Unknown SL")),"Tier 2",IF(AND('Service Line Inventory'!M740='Dropdown Answer Key'!$B$27,OR('Service Line Inventory'!S740="Lead",S740="Unknown SL")),"Tier 2",IF('Service Line Inventory'!S740="GRR","Tier 3",IF((AND('Service Line Inventory'!M740='Dropdown Answer Key'!$B$25,'Service Line Inventory'!Q740='Dropdown Answer Key'!$M$25,O740='Dropdown Answer Key'!$G$27,'Service Line Inventory'!P740='Dropdown Answer Key'!$J$27,S740="Non Lead")),"Tier 4",IF((AND('Service Line Inventory'!M740='Dropdown Answer Key'!$B$25,'Service Line Inventory'!Q740='Dropdown Answer Key'!$M$25,O740='Dropdown Answer Key'!$G$27,S740="Non Lead")),"Tier 4",IF((AND('Service Line Inventory'!M740='Dropdown Answer Key'!$B$25,'Service Line Inventory'!Q740='Dropdown Answer Key'!$M$25,'Service Line Inventory'!P740='Dropdown Answer Key'!$J$27,S740="Non Lead")),"Tier 4","Tier 5"))))))))</f>
        <v>BLANK</v>
      </c>
      <c r="U740" s="109" t="str">
        <f t="shared" si="45"/>
        <v>ERROR</v>
      </c>
      <c r="V740" s="83" t="str">
        <f t="shared" si="46"/>
        <v>ERROR</v>
      </c>
      <c r="W740" s="83" t="str">
        <f t="shared" si="47"/>
        <v>NO</v>
      </c>
      <c r="X740" s="115"/>
      <c r="Y740" s="84"/>
      <c r="Z740" s="85"/>
    </row>
    <row r="741" spans="1:26" x14ac:dyDescent="0.25">
      <c r="A741" s="89"/>
      <c r="B741" s="90"/>
      <c r="C741" s="112"/>
      <c r="D741" s="90"/>
      <c r="E741" s="112"/>
      <c r="F741" s="112"/>
      <c r="G741" s="114"/>
      <c r="H741" s="102"/>
      <c r="I741" s="90"/>
      <c r="J741" s="91"/>
      <c r="K741" s="90"/>
      <c r="L741" s="102" t="str">
        <f t="shared" si="44"/>
        <v>ERROR</v>
      </c>
      <c r="M741" s="118"/>
      <c r="N741" s="90"/>
      <c r="O741" s="90"/>
      <c r="P741" s="90"/>
      <c r="Q741" s="89"/>
      <c r="R741" s="90"/>
      <c r="S741" s="121" t="str">
        <f>IF(OR(B741="",$C$3="",$G$3=""),"ERROR",IF(AND(B741='Dropdown Answer Key'!$B$12,OR(E741="Lead",E741="U, May have L",E741="COM",E741="")),"Lead",IF(AND(B741='Dropdown Answer Key'!$B$12,OR(AND(E741="GALV",H741="Y"),AND(E741="GALV",H741="UN"),AND(E741="GALV",H741=""))),"GRR",IF(AND(B741='Dropdown Answer Key'!$B$12,E741="Unknown"),"Unknown SL",IF(AND(B741='Dropdown Answer Key'!$B$13,OR(F741="Lead",F741="U, May have L",F741="COM",F741="")),"Lead",IF(AND(B741='Dropdown Answer Key'!$B$13,OR(AND(F741="GALV",H741="Y"),AND(F741="GALV",H741="UN"),AND(F741="GALV",H741=""))),"GRR",IF(AND(B741='Dropdown Answer Key'!$B$13,F741="Unknown"),"Unknown SL",IF(AND(B741='Dropdown Answer Key'!$B$14,OR(E741="Lead",E741="U, May have L",E741="COM",E741="")),"Lead",IF(AND(B741='Dropdown Answer Key'!$B$14,OR(F741="Lead",F741="U, May have L",F741="COM",F741="")),"Lead",IF(AND(B741='Dropdown Answer Key'!$B$14,OR(AND(E741="GALV",H741="Y"),AND(E741="GALV",H741="UN"),AND(E741="GALV",H741=""),AND(F741="GALV",H741="Y"),AND(F741="GALV",H741="UN"),AND(F741="GALV",H741=""),AND(F741="GALV",I741="Y"),AND(F741="GALV",I741="UN"),AND(F741="GALV",I741=""))),"GRR",IF(AND(B741='Dropdown Answer Key'!$B$14,OR(E741="Unknown",F741="Unknown")),"Unknown SL","Non Lead")))))))))))</f>
        <v>ERROR</v>
      </c>
      <c r="T741" s="122" t="str">
        <f>IF(OR(M741="",Q741="",S741="ERROR"),"BLANK",IF((AND(M741='Dropdown Answer Key'!$B$25,OR('Service Line Inventory'!S741="Lead",S741="Unknown SL"))),"Tier 1",IF(AND('Service Line Inventory'!M741='Dropdown Answer Key'!$B$26,OR('Service Line Inventory'!S741="Lead",S741="Unknown SL")),"Tier 2",IF(AND('Service Line Inventory'!M741='Dropdown Answer Key'!$B$27,OR('Service Line Inventory'!S741="Lead",S741="Unknown SL")),"Tier 2",IF('Service Line Inventory'!S741="GRR","Tier 3",IF((AND('Service Line Inventory'!M741='Dropdown Answer Key'!$B$25,'Service Line Inventory'!Q741='Dropdown Answer Key'!$M$25,O741='Dropdown Answer Key'!$G$27,'Service Line Inventory'!P741='Dropdown Answer Key'!$J$27,S741="Non Lead")),"Tier 4",IF((AND('Service Line Inventory'!M741='Dropdown Answer Key'!$B$25,'Service Line Inventory'!Q741='Dropdown Answer Key'!$M$25,O741='Dropdown Answer Key'!$G$27,S741="Non Lead")),"Tier 4",IF((AND('Service Line Inventory'!M741='Dropdown Answer Key'!$B$25,'Service Line Inventory'!Q741='Dropdown Answer Key'!$M$25,'Service Line Inventory'!P741='Dropdown Answer Key'!$J$27,S741="Non Lead")),"Tier 4","Tier 5"))))))))</f>
        <v>BLANK</v>
      </c>
      <c r="U741" s="123" t="str">
        <f t="shared" si="45"/>
        <v>ERROR</v>
      </c>
      <c r="V741" s="122" t="str">
        <f t="shared" si="46"/>
        <v>ERROR</v>
      </c>
      <c r="W741" s="122" t="str">
        <f t="shared" si="47"/>
        <v>NO</v>
      </c>
      <c r="X741" s="116"/>
      <c r="Y741" s="105"/>
      <c r="Z741" s="85"/>
    </row>
    <row r="742" spans="1:26" x14ac:dyDescent="0.25">
      <c r="A742" s="80"/>
      <c r="B742" s="80"/>
      <c r="C742" s="111"/>
      <c r="D742" s="81"/>
      <c r="E742" s="111"/>
      <c r="F742" s="111"/>
      <c r="G742" s="113"/>
      <c r="H742" s="101"/>
      <c r="I742" s="81"/>
      <c r="J742" s="82"/>
      <c r="K742" s="81"/>
      <c r="L742" s="101" t="str">
        <f t="shared" si="44"/>
        <v>ERROR</v>
      </c>
      <c r="M742" s="117"/>
      <c r="N742" s="81"/>
      <c r="O742" s="81"/>
      <c r="P742" s="81"/>
      <c r="Q742" s="80"/>
      <c r="R742" s="81"/>
      <c r="S742" s="106" t="str">
        <f>IF(OR(B742="",$C$3="",$G$3=""),"ERROR",IF(AND(B742='Dropdown Answer Key'!$B$12,OR(E742="Lead",E742="U, May have L",E742="COM",E742="")),"Lead",IF(AND(B742='Dropdown Answer Key'!$B$12,OR(AND(E742="GALV",H742="Y"),AND(E742="GALV",H742="UN"),AND(E742="GALV",H742=""))),"GRR",IF(AND(B742='Dropdown Answer Key'!$B$12,E742="Unknown"),"Unknown SL",IF(AND(B742='Dropdown Answer Key'!$B$13,OR(F742="Lead",F742="U, May have L",F742="COM",F742="")),"Lead",IF(AND(B742='Dropdown Answer Key'!$B$13,OR(AND(F742="GALV",H742="Y"),AND(F742="GALV",H742="UN"),AND(F742="GALV",H742=""))),"GRR",IF(AND(B742='Dropdown Answer Key'!$B$13,F742="Unknown"),"Unknown SL",IF(AND(B742='Dropdown Answer Key'!$B$14,OR(E742="Lead",E742="U, May have L",E742="COM",E742="")),"Lead",IF(AND(B742='Dropdown Answer Key'!$B$14,OR(F742="Lead",F742="U, May have L",F742="COM",F742="")),"Lead",IF(AND(B742='Dropdown Answer Key'!$B$14,OR(AND(E742="GALV",H742="Y"),AND(E742="GALV",H742="UN"),AND(E742="GALV",H742=""),AND(F742="GALV",H742="Y"),AND(F742="GALV",H742="UN"),AND(F742="GALV",H742=""),AND(F742="GALV",I742="Y"),AND(F742="GALV",I742="UN"),AND(F742="GALV",I742=""))),"GRR",IF(AND(B742='Dropdown Answer Key'!$B$14,OR(E742="Unknown",F742="Unknown")),"Unknown SL","Non Lead")))))))))))</f>
        <v>ERROR</v>
      </c>
      <c r="T742" s="83" t="str">
        <f>IF(OR(M742="",Q742="",S742="ERROR"),"BLANK",IF((AND(M742='Dropdown Answer Key'!$B$25,OR('Service Line Inventory'!S742="Lead",S742="Unknown SL"))),"Tier 1",IF(AND('Service Line Inventory'!M742='Dropdown Answer Key'!$B$26,OR('Service Line Inventory'!S742="Lead",S742="Unknown SL")),"Tier 2",IF(AND('Service Line Inventory'!M742='Dropdown Answer Key'!$B$27,OR('Service Line Inventory'!S742="Lead",S742="Unknown SL")),"Tier 2",IF('Service Line Inventory'!S742="GRR","Tier 3",IF((AND('Service Line Inventory'!M742='Dropdown Answer Key'!$B$25,'Service Line Inventory'!Q742='Dropdown Answer Key'!$M$25,O742='Dropdown Answer Key'!$G$27,'Service Line Inventory'!P742='Dropdown Answer Key'!$J$27,S742="Non Lead")),"Tier 4",IF((AND('Service Line Inventory'!M742='Dropdown Answer Key'!$B$25,'Service Line Inventory'!Q742='Dropdown Answer Key'!$M$25,O742='Dropdown Answer Key'!$G$27,S742="Non Lead")),"Tier 4",IF((AND('Service Line Inventory'!M742='Dropdown Answer Key'!$B$25,'Service Line Inventory'!Q742='Dropdown Answer Key'!$M$25,'Service Line Inventory'!P742='Dropdown Answer Key'!$J$27,S742="Non Lead")),"Tier 4","Tier 5"))))))))</f>
        <v>BLANK</v>
      </c>
      <c r="U742" s="109" t="str">
        <f t="shared" si="45"/>
        <v>ERROR</v>
      </c>
      <c r="V742" s="83" t="str">
        <f t="shared" si="46"/>
        <v>ERROR</v>
      </c>
      <c r="W742" s="83" t="str">
        <f t="shared" si="47"/>
        <v>NO</v>
      </c>
      <c r="X742" s="115"/>
      <c r="Y742" s="84"/>
      <c r="Z742" s="85"/>
    </row>
    <row r="743" spans="1:26" x14ac:dyDescent="0.25">
      <c r="A743" s="89"/>
      <c r="B743" s="90"/>
      <c r="C743" s="112"/>
      <c r="D743" s="90"/>
      <c r="E743" s="112"/>
      <c r="F743" s="112"/>
      <c r="G743" s="114"/>
      <c r="H743" s="102"/>
      <c r="I743" s="90"/>
      <c r="J743" s="91"/>
      <c r="K743" s="90"/>
      <c r="L743" s="102" t="str">
        <f t="shared" si="44"/>
        <v>ERROR</v>
      </c>
      <c r="M743" s="118"/>
      <c r="N743" s="90"/>
      <c r="O743" s="90"/>
      <c r="P743" s="90"/>
      <c r="Q743" s="89"/>
      <c r="R743" s="90"/>
      <c r="S743" s="121" t="str">
        <f>IF(OR(B743="",$C$3="",$G$3=""),"ERROR",IF(AND(B743='Dropdown Answer Key'!$B$12,OR(E743="Lead",E743="U, May have L",E743="COM",E743="")),"Lead",IF(AND(B743='Dropdown Answer Key'!$B$12,OR(AND(E743="GALV",H743="Y"),AND(E743="GALV",H743="UN"),AND(E743="GALV",H743=""))),"GRR",IF(AND(B743='Dropdown Answer Key'!$B$12,E743="Unknown"),"Unknown SL",IF(AND(B743='Dropdown Answer Key'!$B$13,OR(F743="Lead",F743="U, May have L",F743="COM",F743="")),"Lead",IF(AND(B743='Dropdown Answer Key'!$B$13,OR(AND(F743="GALV",H743="Y"),AND(F743="GALV",H743="UN"),AND(F743="GALV",H743=""))),"GRR",IF(AND(B743='Dropdown Answer Key'!$B$13,F743="Unknown"),"Unknown SL",IF(AND(B743='Dropdown Answer Key'!$B$14,OR(E743="Lead",E743="U, May have L",E743="COM",E743="")),"Lead",IF(AND(B743='Dropdown Answer Key'!$B$14,OR(F743="Lead",F743="U, May have L",F743="COM",F743="")),"Lead",IF(AND(B743='Dropdown Answer Key'!$B$14,OR(AND(E743="GALV",H743="Y"),AND(E743="GALV",H743="UN"),AND(E743="GALV",H743=""),AND(F743="GALV",H743="Y"),AND(F743="GALV",H743="UN"),AND(F743="GALV",H743=""),AND(F743="GALV",I743="Y"),AND(F743="GALV",I743="UN"),AND(F743="GALV",I743=""))),"GRR",IF(AND(B743='Dropdown Answer Key'!$B$14,OR(E743="Unknown",F743="Unknown")),"Unknown SL","Non Lead")))))))))))</f>
        <v>ERROR</v>
      </c>
      <c r="T743" s="122" t="str">
        <f>IF(OR(M743="",Q743="",S743="ERROR"),"BLANK",IF((AND(M743='Dropdown Answer Key'!$B$25,OR('Service Line Inventory'!S743="Lead",S743="Unknown SL"))),"Tier 1",IF(AND('Service Line Inventory'!M743='Dropdown Answer Key'!$B$26,OR('Service Line Inventory'!S743="Lead",S743="Unknown SL")),"Tier 2",IF(AND('Service Line Inventory'!M743='Dropdown Answer Key'!$B$27,OR('Service Line Inventory'!S743="Lead",S743="Unknown SL")),"Tier 2",IF('Service Line Inventory'!S743="GRR","Tier 3",IF((AND('Service Line Inventory'!M743='Dropdown Answer Key'!$B$25,'Service Line Inventory'!Q743='Dropdown Answer Key'!$M$25,O743='Dropdown Answer Key'!$G$27,'Service Line Inventory'!P743='Dropdown Answer Key'!$J$27,S743="Non Lead")),"Tier 4",IF((AND('Service Line Inventory'!M743='Dropdown Answer Key'!$B$25,'Service Line Inventory'!Q743='Dropdown Answer Key'!$M$25,O743='Dropdown Answer Key'!$G$27,S743="Non Lead")),"Tier 4",IF((AND('Service Line Inventory'!M743='Dropdown Answer Key'!$B$25,'Service Line Inventory'!Q743='Dropdown Answer Key'!$M$25,'Service Line Inventory'!P743='Dropdown Answer Key'!$J$27,S743="Non Lead")),"Tier 4","Tier 5"))))))))</f>
        <v>BLANK</v>
      </c>
      <c r="U743" s="123" t="str">
        <f t="shared" si="45"/>
        <v>ERROR</v>
      </c>
      <c r="V743" s="122" t="str">
        <f t="shared" si="46"/>
        <v>ERROR</v>
      </c>
      <c r="W743" s="122" t="str">
        <f t="shared" si="47"/>
        <v>NO</v>
      </c>
      <c r="X743" s="116"/>
      <c r="Y743" s="105"/>
      <c r="Z743" s="85"/>
    </row>
    <row r="744" spans="1:26" x14ac:dyDescent="0.25">
      <c r="A744" s="80"/>
      <c r="B744" s="80"/>
      <c r="C744" s="111"/>
      <c r="D744" s="81"/>
      <c r="E744" s="111"/>
      <c r="F744" s="111"/>
      <c r="G744" s="113"/>
      <c r="H744" s="101"/>
      <c r="I744" s="81"/>
      <c r="J744" s="82"/>
      <c r="K744" s="81"/>
      <c r="L744" s="101" t="str">
        <f t="shared" si="44"/>
        <v>ERROR</v>
      </c>
      <c r="M744" s="117"/>
      <c r="N744" s="81"/>
      <c r="O744" s="81"/>
      <c r="P744" s="81"/>
      <c r="Q744" s="80"/>
      <c r="R744" s="81"/>
      <c r="S744" s="106" t="str">
        <f>IF(OR(B744="",$C$3="",$G$3=""),"ERROR",IF(AND(B744='Dropdown Answer Key'!$B$12,OR(E744="Lead",E744="U, May have L",E744="COM",E744="")),"Lead",IF(AND(B744='Dropdown Answer Key'!$B$12,OR(AND(E744="GALV",H744="Y"),AND(E744="GALV",H744="UN"),AND(E744="GALV",H744=""))),"GRR",IF(AND(B744='Dropdown Answer Key'!$B$12,E744="Unknown"),"Unknown SL",IF(AND(B744='Dropdown Answer Key'!$B$13,OR(F744="Lead",F744="U, May have L",F744="COM",F744="")),"Lead",IF(AND(B744='Dropdown Answer Key'!$B$13,OR(AND(F744="GALV",H744="Y"),AND(F744="GALV",H744="UN"),AND(F744="GALV",H744=""))),"GRR",IF(AND(B744='Dropdown Answer Key'!$B$13,F744="Unknown"),"Unknown SL",IF(AND(B744='Dropdown Answer Key'!$B$14,OR(E744="Lead",E744="U, May have L",E744="COM",E744="")),"Lead",IF(AND(B744='Dropdown Answer Key'!$B$14,OR(F744="Lead",F744="U, May have L",F744="COM",F744="")),"Lead",IF(AND(B744='Dropdown Answer Key'!$B$14,OR(AND(E744="GALV",H744="Y"),AND(E744="GALV",H744="UN"),AND(E744="GALV",H744=""),AND(F744="GALV",H744="Y"),AND(F744="GALV",H744="UN"),AND(F744="GALV",H744=""),AND(F744="GALV",I744="Y"),AND(F744="GALV",I744="UN"),AND(F744="GALV",I744=""))),"GRR",IF(AND(B744='Dropdown Answer Key'!$B$14,OR(E744="Unknown",F744="Unknown")),"Unknown SL","Non Lead")))))))))))</f>
        <v>ERROR</v>
      </c>
      <c r="T744" s="83" t="str">
        <f>IF(OR(M744="",Q744="",S744="ERROR"),"BLANK",IF((AND(M744='Dropdown Answer Key'!$B$25,OR('Service Line Inventory'!S744="Lead",S744="Unknown SL"))),"Tier 1",IF(AND('Service Line Inventory'!M744='Dropdown Answer Key'!$B$26,OR('Service Line Inventory'!S744="Lead",S744="Unknown SL")),"Tier 2",IF(AND('Service Line Inventory'!M744='Dropdown Answer Key'!$B$27,OR('Service Line Inventory'!S744="Lead",S744="Unknown SL")),"Tier 2",IF('Service Line Inventory'!S744="GRR","Tier 3",IF((AND('Service Line Inventory'!M744='Dropdown Answer Key'!$B$25,'Service Line Inventory'!Q744='Dropdown Answer Key'!$M$25,O744='Dropdown Answer Key'!$G$27,'Service Line Inventory'!P744='Dropdown Answer Key'!$J$27,S744="Non Lead")),"Tier 4",IF((AND('Service Line Inventory'!M744='Dropdown Answer Key'!$B$25,'Service Line Inventory'!Q744='Dropdown Answer Key'!$M$25,O744='Dropdown Answer Key'!$G$27,S744="Non Lead")),"Tier 4",IF((AND('Service Line Inventory'!M744='Dropdown Answer Key'!$B$25,'Service Line Inventory'!Q744='Dropdown Answer Key'!$M$25,'Service Line Inventory'!P744='Dropdown Answer Key'!$J$27,S744="Non Lead")),"Tier 4","Tier 5"))))))))</f>
        <v>BLANK</v>
      </c>
      <c r="U744" s="109" t="str">
        <f t="shared" si="45"/>
        <v>ERROR</v>
      </c>
      <c r="V744" s="83" t="str">
        <f t="shared" si="46"/>
        <v>ERROR</v>
      </c>
      <c r="W744" s="83" t="str">
        <f t="shared" si="47"/>
        <v>NO</v>
      </c>
      <c r="X744" s="115"/>
      <c r="Y744" s="84"/>
      <c r="Z744" s="85"/>
    </row>
    <row r="745" spans="1:26" x14ac:dyDescent="0.25">
      <c r="A745" s="89"/>
      <c r="B745" s="90"/>
      <c r="C745" s="112"/>
      <c r="D745" s="90"/>
      <c r="E745" s="112"/>
      <c r="F745" s="112"/>
      <c r="G745" s="114"/>
      <c r="H745" s="102"/>
      <c r="I745" s="90"/>
      <c r="J745" s="91"/>
      <c r="K745" s="90"/>
      <c r="L745" s="102" t="str">
        <f t="shared" si="44"/>
        <v>ERROR</v>
      </c>
      <c r="M745" s="118"/>
      <c r="N745" s="90"/>
      <c r="O745" s="90"/>
      <c r="P745" s="90"/>
      <c r="Q745" s="89"/>
      <c r="R745" s="90"/>
      <c r="S745" s="121" t="str">
        <f>IF(OR(B745="",$C$3="",$G$3=""),"ERROR",IF(AND(B745='Dropdown Answer Key'!$B$12,OR(E745="Lead",E745="U, May have L",E745="COM",E745="")),"Lead",IF(AND(B745='Dropdown Answer Key'!$B$12,OR(AND(E745="GALV",H745="Y"),AND(E745="GALV",H745="UN"),AND(E745="GALV",H745=""))),"GRR",IF(AND(B745='Dropdown Answer Key'!$B$12,E745="Unknown"),"Unknown SL",IF(AND(B745='Dropdown Answer Key'!$B$13,OR(F745="Lead",F745="U, May have L",F745="COM",F745="")),"Lead",IF(AND(B745='Dropdown Answer Key'!$B$13,OR(AND(F745="GALV",H745="Y"),AND(F745="GALV",H745="UN"),AND(F745="GALV",H745=""))),"GRR",IF(AND(B745='Dropdown Answer Key'!$B$13,F745="Unknown"),"Unknown SL",IF(AND(B745='Dropdown Answer Key'!$B$14,OR(E745="Lead",E745="U, May have L",E745="COM",E745="")),"Lead",IF(AND(B745='Dropdown Answer Key'!$B$14,OR(F745="Lead",F745="U, May have L",F745="COM",F745="")),"Lead",IF(AND(B745='Dropdown Answer Key'!$B$14,OR(AND(E745="GALV",H745="Y"),AND(E745="GALV",H745="UN"),AND(E745="GALV",H745=""),AND(F745="GALV",H745="Y"),AND(F745="GALV",H745="UN"),AND(F745="GALV",H745=""),AND(F745="GALV",I745="Y"),AND(F745="GALV",I745="UN"),AND(F745="GALV",I745=""))),"GRR",IF(AND(B745='Dropdown Answer Key'!$B$14,OR(E745="Unknown",F745="Unknown")),"Unknown SL","Non Lead")))))))))))</f>
        <v>ERROR</v>
      </c>
      <c r="T745" s="122" t="str">
        <f>IF(OR(M745="",Q745="",S745="ERROR"),"BLANK",IF((AND(M745='Dropdown Answer Key'!$B$25,OR('Service Line Inventory'!S745="Lead",S745="Unknown SL"))),"Tier 1",IF(AND('Service Line Inventory'!M745='Dropdown Answer Key'!$B$26,OR('Service Line Inventory'!S745="Lead",S745="Unknown SL")),"Tier 2",IF(AND('Service Line Inventory'!M745='Dropdown Answer Key'!$B$27,OR('Service Line Inventory'!S745="Lead",S745="Unknown SL")),"Tier 2",IF('Service Line Inventory'!S745="GRR","Tier 3",IF((AND('Service Line Inventory'!M745='Dropdown Answer Key'!$B$25,'Service Line Inventory'!Q745='Dropdown Answer Key'!$M$25,O745='Dropdown Answer Key'!$G$27,'Service Line Inventory'!P745='Dropdown Answer Key'!$J$27,S745="Non Lead")),"Tier 4",IF((AND('Service Line Inventory'!M745='Dropdown Answer Key'!$B$25,'Service Line Inventory'!Q745='Dropdown Answer Key'!$M$25,O745='Dropdown Answer Key'!$G$27,S745="Non Lead")),"Tier 4",IF((AND('Service Line Inventory'!M745='Dropdown Answer Key'!$B$25,'Service Line Inventory'!Q745='Dropdown Answer Key'!$M$25,'Service Line Inventory'!P745='Dropdown Answer Key'!$J$27,S745="Non Lead")),"Tier 4","Tier 5"))))))))</f>
        <v>BLANK</v>
      </c>
      <c r="U745" s="123" t="str">
        <f t="shared" si="45"/>
        <v>ERROR</v>
      </c>
      <c r="V745" s="122" t="str">
        <f t="shared" si="46"/>
        <v>ERROR</v>
      </c>
      <c r="W745" s="122" t="str">
        <f t="shared" si="47"/>
        <v>NO</v>
      </c>
      <c r="X745" s="116"/>
      <c r="Y745" s="105"/>
      <c r="Z745" s="85"/>
    </row>
    <row r="746" spans="1:26" x14ac:dyDescent="0.25">
      <c r="A746" s="80"/>
      <c r="B746" s="80"/>
      <c r="C746" s="111"/>
      <c r="D746" s="81"/>
      <c r="E746" s="111"/>
      <c r="F746" s="111"/>
      <c r="G746" s="113"/>
      <c r="H746" s="101"/>
      <c r="I746" s="81"/>
      <c r="J746" s="82"/>
      <c r="K746" s="81"/>
      <c r="L746" s="101" t="str">
        <f t="shared" si="44"/>
        <v>ERROR</v>
      </c>
      <c r="M746" s="117"/>
      <c r="N746" s="81"/>
      <c r="O746" s="81"/>
      <c r="P746" s="81"/>
      <c r="Q746" s="80"/>
      <c r="R746" s="81"/>
      <c r="S746" s="106" t="str">
        <f>IF(OR(B746="",$C$3="",$G$3=""),"ERROR",IF(AND(B746='Dropdown Answer Key'!$B$12,OR(E746="Lead",E746="U, May have L",E746="COM",E746="")),"Lead",IF(AND(B746='Dropdown Answer Key'!$B$12,OR(AND(E746="GALV",H746="Y"),AND(E746="GALV",H746="UN"),AND(E746="GALV",H746=""))),"GRR",IF(AND(B746='Dropdown Answer Key'!$B$12,E746="Unknown"),"Unknown SL",IF(AND(B746='Dropdown Answer Key'!$B$13,OR(F746="Lead",F746="U, May have L",F746="COM",F746="")),"Lead",IF(AND(B746='Dropdown Answer Key'!$B$13,OR(AND(F746="GALV",H746="Y"),AND(F746="GALV",H746="UN"),AND(F746="GALV",H746=""))),"GRR",IF(AND(B746='Dropdown Answer Key'!$B$13,F746="Unknown"),"Unknown SL",IF(AND(B746='Dropdown Answer Key'!$B$14,OR(E746="Lead",E746="U, May have L",E746="COM",E746="")),"Lead",IF(AND(B746='Dropdown Answer Key'!$B$14,OR(F746="Lead",F746="U, May have L",F746="COM",F746="")),"Lead",IF(AND(B746='Dropdown Answer Key'!$B$14,OR(AND(E746="GALV",H746="Y"),AND(E746="GALV",H746="UN"),AND(E746="GALV",H746=""),AND(F746="GALV",H746="Y"),AND(F746="GALV",H746="UN"),AND(F746="GALV",H746=""),AND(F746="GALV",I746="Y"),AND(F746="GALV",I746="UN"),AND(F746="GALV",I746=""))),"GRR",IF(AND(B746='Dropdown Answer Key'!$B$14,OR(E746="Unknown",F746="Unknown")),"Unknown SL","Non Lead")))))))))))</f>
        <v>ERROR</v>
      </c>
      <c r="T746" s="83" t="str">
        <f>IF(OR(M746="",Q746="",S746="ERROR"),"BLANK",IF((AND(M746='Dropdown Answer Key'!$B$25,OR('Service Line Inventory'!S746="Lead",S746="Unknown SL"))),"Tier 1",IF(AND('Service Line Inventory'!M746='Dropdown Answer Key'!$B$26,OR('Service Line Inventory'!S746="Lead",S746="Unknown SL")),"Tier 2",IF(AND('Service Line Inventory'!M746='Dropdown Answer Key'!$B$27,OR('Service Line Inventory'!S746="Lead",S746="Unknown SL")),"Tier 2",IF('Service Line Inventory'!S746="GRR","Tier 3",IF((AND('Service Line Inventory'!M746='Dropdown Answer Key'!$B$25,'Service Line Inventory'!Q746='Dropdown Answer Key'!$M$25,O746='Dropdown Answer Key'!$G$27,'Service Line Inventory'!P746='Dropdown Answer Key'!$J$27,S746="Non Lead")),"Tier 4",IF((AND('Service Line Inventory'!M746='Dropdown Answer Key'!$B$25,'Service Line Inventory'!Q746='Dropdown Answer Key'!$M$25,O746='Dropdown Answer Key'!$G$27,S746="Non Lead")),"Tier 4",IF((AND('Service Line Inventory'!M746='Dropdown Answer Key'!$B$25,'Service Line Inventory'!Q746='Dropdown Answer Key'!$M$25,'Service Line Inventory'!P746='Dropdown Answer Key'!$J$27,S746="Non Lead")),"Tier 4","Tier 5"))))))))</f>
        <v>BLANK</v>
      </c>
      <c r="U746" s="109" t="str">
        <f t="shared" si="45"/>
        <v>ERROR</v>
      </c>
      <c r="V746" s="83" t="str">
        <f t="shared" si="46"/>
        <v>ERROR</v>
      </c>
      <c r="W746" s="83" t="str">
        <f t="shared" si="47"/>
        <v>NO</v>
      </c>
      <c r="X746" s="115"/>
      <c r="Y746" s="84"/>
      <c r="Z746" s="85"/>
    </row>
    <row r="747" spans="1:26" x14ac:dyDescent="0.25">
      <c r="A747" s="89"/>
      <c r="B747" s="90"/>
      <c r="C747" s="112"/>
      <c r="D747" s="90"/>
      <c r="E747" s="112"/>
      <c r="F747" s="112"/>
      <c r="G747" s="114"/>
      <c r="H747" s="102"/>
      <c r="I747" s="90"/>
      <c r="J747" s="91"/>
      <c r="K747" s="90"/>
      <c r="L747" s="102" t="str">
        <f t="shared" si="44"/>
        <v>ERROR</v>
      </c>
      <c r="M747" s="118"/>
      <c r="N747" s="90"/>
      <c r="O747" s="90"/>
      <c r="P747" s="90"/>
      <c r="Q747" s="89"/>
      <c r="R747" s="90"/>
      <c r="S747" s="121" t="str">
        <f>IF(OR(B747="",$C$3="",$G$3=""),"ERROR",IF(AND(B747='Dropdown Answer Key'!$B$12,OR(E747="Lead",E747="U, May have L",E747="COM",E747="")),"Lead",IF(AND(B747='Dropdown Answer Key'!$B$12,OR(AND(E747="GALV",H747="Y"),AND(E747="GALV",H747="UN"),AND(E747="GALV",H747=""))),"GRR",IF(AND(B747='Dropdown Answer Key'!$B$12,E747="Unknown"),"Unknown SL",IF(AND(B747='Dropdown Answer Key'!$B$13,OR(F747="Lead",F747="U, May have L",F747="COM",F747="")),"Lead",IF(AND(B747='Dropdown Answer Key'!$B$13,OR(AND(F747="GALV",H747="Y"),AND(F747="GALV",H747="UN"),AND(F747="GALV",H747=""))),"GRR",IF(AND(B747='Dropdown Answer Key'!$B$13,F747="Unknown"),"Unknown SL",IF(AND(B747='Dropdown Answer Key'!$B$14,OR(E747="Lead",E747="U, May have L",E747="COM",E747="")),"Lead",IF(AND(B747='Dropdown Answer Key'!$B$14,OR(F747="Lead",F747="U, May have L",F747="COM",F747="")),"Lead",IF(AND(B747='Dropdown Answer Key'!$B$14,OR(AND(E747="GALV",H747="Y"),AND(E747="GALV",H747="UN"),AND(E747="GALV",H747=""),AND(F747="GALV",H747="Y"),AND(F747="GALV",H747="UN"),AND(F747="GALV",H747=""),AND(F747="GALV",I747="Y"),AND(F747="GALV",I747="UN"),AND(F747="GALV",I747=""))),"GRR",IF(AND(B747='Dropdown Answer Key'!$B$14,OR(E747="Unknown",F747="Unknown")),"Unknown SL","Non Lead")))))))))))</f>
        <v>ERROR</v>
      </c>
      <c r="T747" s="122" t="str">
        <f>IF(OR(M747="",Q747="",S747="ERROR"),"BLANK",IF((AND(M747='Dropdown Answer Key'!$B$25,OR('Service Line Inventory'!S747="Lead",S747="Unknown SL"))),"Tier 1",IF(AND('Service Line Inventory'!M747='Dropdown Answer Key'!$B$26,OR('Service Line Inventory'!S747="Lead",S747="Unknown SL")),"Tier 2",IF(AND('Service Line Inventory'!M747='Dropdown Answer Key'!$B$27,OR('Service Line Inventory'!S747="Lead",S747="Unknown SL")),"Tier 2",IF('Service Line Inventory'!S747="GRR","Tier 3",IF((AND('Service Line Inventory'!M747='Dropdown Answer Key'!$B$25,'Service Line Inventory'!Q747='Dropdown Answer Key'!$M$25,O747='Dropdown Answer Key'!$G$27,'Service Line Inventory'!P747='Dropdown Answer Key'!$J$27,S747="Non Lead")),"Tier 4",IF((AND('Service Line Inventory'!M747='Dropdown Answer Key'!$B$25,'Service Line Inventory'!Q747='Dropdown Answer Key'!$M$25,O747='Dropdown Answer Key'!$G$27,S747="Non Lead")),"Tier 4",IF((AND('Service Line Inventory'!M747='Dropdown Answer Key'!$B$25,'Service Line Inventory'!Q747='Dropdown Answer Key'!$M$25,'Service Line Inventory'!P747='Dropdown Answer Key'!$J$27,S747="Non Lead")),"Tier 4","Tier 5"))))))))</f>
        <v>BLANK</v>
      </c>
      <c r="U747" s="123" t="str">
        <f t="shared" si="45"/>
        <v>ERROR</v>
      </c>
      <c r="V747" s="122" t="str">
        <f t="shared" si="46"/>
        <v>ERROR</v>
      </c>
      <c r="W747" s="122" t="str">
        <f t="shared" si="47"/>
        <v>NO</v>
      </c>
      <c r="X747" s="116"/>
      <c r="Y747" s="105"/>
      <c r="Z747" s="85"/>
    </row>
    <row r="748" spans="1:26" x14ac:dyDescent="0.25">
      <c r="A748" s="80"/>
      <c r="B748" s="80"/>
      <c r="C748" s="111"/>
      <c r="D748" s="81"/>
      <c r="E748" s="111"/>
      <c r="F748" s="111"/>
      <c r="G748" s="113"/>
      <c r="H748" s="101"/>
      <c r="I748" s="81"/>
      <c r="J748" s="82"/>
      <c r="K748" s="81"/>
      <c r="L748" s="101" t="str">
        <f t="shared" si="44"/>
        <v>ERROR</v>
      </c>
      <c r="M748" s="117"/>
      <c r="N748" s="81"/>
      <c r="O748" s="81"/>
      <c r="P748" s="81"/>
      <c r="Q748" s="80"/>
      <c r="R748" s="81"/>
      <c r="S748" s="106" t="str">
        <f>IF(OR(B748="",$C$3="",$G$3=""),"ERROR",IF(AND(B748='Dropdown Answer Key'!$B$12,OR(E748="Lead",E748="U, May have L",E748="COM",E748="")),"Lead",IF(AND(B748='Dropdown Answer Key'!$B$12,OR(AND(E748="GALV",H748="Y"),AND(E748="GALV",H748="UN"),AND(E748="GALV",H748=""))),"GRR",IF(AND(B748='Dropdown Answer Key'!$B$12,E748="Unknown"),"Unknown SL",IF(AND(B748='Dropdown Answer Key'!$B$13,OR(F748="Lead",F748="U, May have L",F748="COM",F748="")),"Lead",IF(AND(B748='Dropdown Answer Key'!$B$13,OR(AND(F748="GALV",H748="Y"),AND(F748="GALV",H748="UN"),AND(F748="GALV",H748=""))),"GRR",IF(AND(B748='Dropdown Answer Key'!$B$13,F748="Unknown"),"Unknown SL",IF(AND(B748='Dropdown Answer Key'!$B$14,OR(E748="Lead",E748="U, May have L",E748="COM",E748="")),"Lead",IF(AND(B748='Dropdown Answer Key'!$B$14,OR(F748="Lead",F748="U, May have L",F748="COM",F748="")),"Lead",IF(AND(B748='Dropdown Answer Key'!$B$14,OR(AND(E748="GALV",H748="Y"),AND(E748="GALV",H748="UN"),AND(E748="GALV",H748=""),AND(F748="GALV",H748="Y"),AND(F748="GALV",H748="UN"),AND(F748="GALV",H748=""),AND(F748="GALV",I748="Y"),AND(F748="GALV",I748="UN"),AND(F748="GALV",I748=""))),"GRR",IF(AND(B748='Dropdown Answer Key'!$B$14,OR(E748="Unknown",F748="Unknown")),"Unknown SL","Non Lead")))))))))))</f>
        <v>ERROR</v>
      </c>
      <c r="T748" s="83" t="str">
        <f>IF(OR(M748="",Q748="",S748="ERROR"),"BLANK",IF((AND(M748='Dropdown Answer Key'!$B$25,OR('Service Line Inventory'!S748="Lead",S748="Unknown SL"))),"Tier 1",IF(AND('Service Line Inventory'!M748='Dropdown Answer Key'!$B$26,OR('Service Line Inventory'!S748="Lead",S748="Unknown SL")),"Tier 2",IF(AND('Service Line Inventory'!M748='Dropdown Answer Key'!$B$27,OR('Service Line Inventory'!S748="Lead",S748="Unknown SL")),"Tier 2",IF('Service Line Inventory'!S748="GRR","Tier 3",IF((AND('Service Line Inventory'!M748='Dropdown Answer Key'!$B$25,'Service Line Inventory'!Q748='Dropdown Answer Key'!$M$25,O748='Dropdown Answer Key'!$G$27,'Service Line Inventory'!P748='Dropdown Answer Key'!$J$27,S748="Non Lead")),"Tier 4",IF((AND('Service Line Inventory'!M748='Dropdown Answer Key'!$B$25,'Service Line Inventory'!Q748='Dropdown Answer Key'!$M$25,O748='Dropdown Answer Key'!$G$27,S748="Non Lead")),"Tier 4",IF((AND('Service Line Inventory'!M748='Dropdown Answer Key'!$B$25,'Service Line Inventory'!Q748='Dropdown Answer Key'!$M$25,'Service Line Inventory'!P748='Dropdown Answer Key'!$J$27,S748="Non Lead")),"Tier 4","Tier 5"))))))))</f>
        <v>BLANK</v>
      </c>
      <c r="U748" s="109" t="str">
        <f t="shared" si="45"/>
        <v>ERROR</v>
      </c>
      <c r="V748" s="83" t="str">
        <f t="shared" si="46"/>
        <v>ERROR</v>
      </c>
      <c r="W748" s="83" t="str">
        <f t="shared" si="47"/>
        <v>NO</v>
      </c>
      <c r="X748" s="115"/>
      <c r="Y748" s="84"/>
      <c r="Z748" s="85"/>
    </row>
    <row r="749" spans="1:26" x14ac:dyDescent="0.25">
      <c r="A749" s="89"/>
      <c r="B749" s="90"/>
      <c r="C749" s="112"/>
      <c r="D749" s="90"/>
      <c r="E749" s="112"/>
      <c r="F749" s="112"/>
      <c r="G749" s="114"/>
      <c r="H749" s="102"/>
      <c r="I749" s="90"/>
      <c r="J749" s="91"/>
      <c r="K749" s="90"/>
      <c r="L749" s="102" t="str">
        <f t="shared" si="44"/>
        <v>ERROR</v>
      </c>
      <c r="M749" s="118"/>
      <c r="N749" s="90"/>
      <c r="O749" s="90"/>
      <c r="P749" s="90"/>
      <c r="Q749" s="89"/>
      <c r="R749" s="90"/>
      <c r="S749" s="121" t="str">
        <f>IF(OR(B749="",$C$3="",$G$3=""),"ERROR",IF(AND(B749='Dropdown Answer Key'!$B$12,OR(E749="Lead",E749="U, May have L",E749="COM",E749="")),"Lead",IF(AND(B749='Dropdown Answer Key'!$B$12,OR(AND(E749="GALV",H749="Y"),AND(E749="GALV",H749="UN"),AND(E749="GALV",H749=""))),"GRR",IF(AND(B749='Dropdown Answer Key'!$B$12,E749="Unknown"),"Unknown SL",IF(AND(B749='Dropdown Answer Key'!$B$13,OR(F749="Lead",F749="U, May have L",F749="COM",F749="")),"Lead",IF(AND(B749='Dropdown Answer Key'!$B$13,OR(AND(F749="GALV",H749="Y"),AND(F749="GALV",H749="UN"),AND(F749="GALV",H749=""))),"GRR",IF(AND(B749='Dropdown Answer Key'!$B$13,F749="Unknown"),"Unknown SL",IF(AND(B749='Dropdown Answer Key'!$B$14,OR(E749="Lead",E749="U, May have L",E749="COM",E749="")),"Lead",IF(AND(B749='Dropdown Answer Key'!$B$14,OR(F749="Lead",F749="U, May have L",F749="COM",F749="")),"Lead",IF(AND(B749='Dropdown Answer Key'!$B$14,OR(AND(E749="GALV",H749="Y"),AND(E749="GALV",H749="UN"),AND(E749="GALV",H749=""),AND(F749="GALV",H749="Y"),AND(F749="GALV",H749="UN"),AND(F749="GALV",H749=""),AND(F749="GALV",I749="Y"),AND(F749="GALV",I749="UN"),AND(F749="GALV",I749=""))),"GRR",IF(AND(B749='Dropdown Answer Key'!$B$14,OR(E749="Unknown",F749="Unknown")),"Unknown SL","Non Lead")))))))))))</f>
        <v>ERROR</v>
      </c>
      <c r="T749" s="122" t="str">
        <f>IF(OR(M749="",Q749="",S749="ERROR"),"BLANK",IF((AND(M749='Dropdown Answer Key'!$B$25,OR('Service Line Inventory'!S749="Lead",S749="Unknown SL"))),"Tier 1",IF(AND('Service Line Inventory'!M749='Dropdown Answer Key'!$B$26,OR('Service Line Inventory'!S749="Lead",S749="Unknown SL")),"Tier 2",IF(AND('Service Line Inventory'!M749='Dropdown Answer Key'!$B$27,OR('Service Line Inventory'!S749="Lead",S749="Unknown SL")),"Tier 2",IF('Service Line Inventory'!S749="GRR","Tier 3",IF((AND('Service Line Inventory'!M749='Dropdown Answer Key'!$B$25,'Service Line Inventory'!Q749='Dropdown Answer Key'!$M$25,O749='Dropdown Answer Key'!$G$27,'Service Line Inventory'!P749='Dropdown Answer Key'!$J$27,S749="Non Lead")),"Tier 4",IF((AND('Service Line Inventory'!M749='Dropdown Answer Key'!$B$25,'Service Line Inventory'!Q749='Dropdown Answer Key'!$M$25,O749='Dropdown Answer Key'!$G$27,S749="Non Lead")),"Tier 4",IF((AND('Service Line Inventory'!M749='Dropdown Answer Key'!$B$25,'Service Line Inventory'!Q749='Dropdown Answer Key'!$M$25,'Service Line Inventory'!P749='Dropdown Answer Key'!$J$27,S749="Non Lead")),"Tier 4","Tier 5"))))))))</f>
        <v>BLANK</v>
      </c>
      <c r="U749" s="123" t="str">
        <f t="shared" si="45"/>
        <v>ERROR</v>
      </c>
      <c r="V749" s="122" t="str">
        <f t="shared" si="46"/>
        <v>ERROR</v>
      </c>
      <c r="W749" s="122" t="str">
        <f t="shared" si="47"/>
        <v>NO</v>
      </c>
      <c r="X749" s="116"/>
      <c r="Y749" s="105"/>
      <c r="Z749" s="85"/>
    </row>
    <row r="750" spans="1:26" x14ac:dyDescent="0.25">
      <c r="A750" s="80"/>
      <c r="B750" s="80"/>
      <c r="C750" s="111"/>
      <c r="D750" s="81"/>
      <c r="E750" s="111"/>
      <c r="F750" s="111"/>
      <c r="G750" s="113"/>
      <c r="H750" s="101"/>
      <c r="I750" s="81"/>
      <c r="J750" s="82"/>
      <c r="K750" s="81"/>
      <c r="L750" s="101" t="str">
        <f t="shared" si="44"/>
        <v>ERROR</v>
      </c>
      <c r="M750" s="117"/>
      <c r="N750" s="81"/>
      <c r="O750" s="81"/>
      <c r="P750" s="81"/>
      <c r="Q750" s="80"/>
      <c r="R750" s="81"/>
      <c r="S750" s="106" t="str">
        <f>IF(OR(B750="",$C$3="",$G$3=""),"ERROR",IF(AND(B750='Dropdown Answer Key'!$B$12,OR(E750="Lead",E750="U, May have L",E750="COM",E750="")),"Lead",IF(AND(B750='Dropdown Answer Key'!$B$12,OR(AND(E750="GALV",H750="Y"),AND(E750="GALV",H750="UN"),AND(E750="GALV",H750=""))),"GRR",IF(AND(B750='Dropdown Answer Key'!$B$12,E750="Unknown"),"Unknown SL",IF(AND(B750='Dropdown Answer Key'!$B$13,OR(F750="Lead",F750="U, May have L",F750="COM",F750="")),"Lead",IF(AND(B750='Dropdown Answer Key'!$B$13,OR(AND(F750="GALV",H750="Y"),AND(F750="GALV",H750="UN"),AND(F750="GALV",H750=""))),"GRR",IF(AND(B750='Dropdown Answer Key'!$B$13,F750="Unknown"),"Unknown SL",IF(AND(B750='Dropdown Answer Key'!$B$14,OR(E750="Lead",E750="U, May have L",E750="COM",E750="")),"Lead",IF(AND(B750='Dropdown Answer Key'!$B$14,OR(F750="Lead",F750="U, May have L",F750="COM",F750="")),"Lead",IF(AND(B750='Dropdown Answer Key'!$B$14,OR(AND(E750="GALV",H750="Y"),AND(E750="GALV",H750="UN"),AND(E750="GALV",H750=""),AND(F750="GALV",H750="Y"),AND(F750="GALV",H750="UN"),AND(F750="GALV",H750=""),AND(F750="GALV",I750="Y"),AND(F750="GALV",I750="UN"),AND(F750="GALV",I750=""))),"GRR",IF(AND(B750='Dropdown Answer Key'!$B$14,OR(E750="Unknown",F750="Unknown")),"Unknown SL","Non Lead")))))))))))</f>
        <v>ERROR</v>
      </c>
      <c r="T750" s="83" t="str">
        <f>IF(OR(M750="",Q750="",S750="ERROR"),"BLANK",IF((AND(M750='Dropdown Answer Key'!$B$25,OR('Service Line Inventory'!S750="Lead",S750="Unknown SL"))),"Tier 1",IF(AND('Service Line Inventory'!M750='Dropdown Answer Key'!$B$26,OR('Service Line Inventory'!S750="Lead",S750="Unknown SL")),"Tier 2",IF(AND('Service Line Inventory'!M750='Dropdown Answer Key'!$B$27,OR('Service Line Inventory'!S750="Lead",S750="Unknown SL")),"Tier 2",IF('Service Line Inventory'!S750="GRR","Tier 3",IF((AND('Service Line Inventory'!M750='Dropdown Answer Key'!$B$25,'Service Line Inventory'!Q750='Dropdown Answer Key'!$M$25,O750='Dropdown Answer Key'!$G$27,'Service Line Inventory'!P750='Dropdown Answer Key'!$J$27,S750="Non Lead")),"Tier 4",IF((AND('Service Line Inventory'!M750='Dropdown Answer Key'!$B$25,'Service Line Inventory'!Q750='Dropdown Answer Key'!$M$25,O750='Dropdown Answer Key'!$G$27,S750="Non Lead")),"Tier 4",IF((AND('Service Line Inventory'!M750='Dropdown Answer Key'!$B$25,'Service Line Inventory'!Q750='Dropdown Answer Key'!$M$25,'Service Line Inventory'!P750='Dropdown Answer Key'!$J$27,S750="Non Lead")),"Tier 4","Tier 5"))))))))</f>
        <v>BLANK</v>
      </c>
      <c r="U750" s="109" t="str">
        <f t="shared" si="45"/>
        <v>ERROR</v>
      </c>
      <c r="V750" s="83" t="str">
        <f t="shared" si="46"/>
        <v>ERROR</v>
      </c>
      <c r="W750" s="83" t="str">
        <f t="shared" si="47"/>
        <v>NO</v>
      </c>
      <c r="X750" s="115"/>
      <c r="Y750" s="84"/>
      <c r="Z750" s="85"/>
    </row>
    <row r="751" spans="1:26" x14ac:dyDescent="0.25">
      <c r="A751" s="89"/>
      <c r="B751" s="90"/>
      <c r="C751" s="112"/>
      <c r="D751" s="90"/>
      <c r="E751" s="112"/>
      <c r="F751" s="112"/>
      <c r="G751" s="114"/>
      <c r="H751" s="102"/>
      <c r="I751" s="90"/>
      <c r="J751" s="91"/>
      <c r="K751" s="90"/>
      <c r="L751" s="102" t="str">
        <f t="shared" si="44"/>
        <v>ERROR</v>
      </c>
      <c r="M751" s="118"/>
      <c r="N751" s="90"/>
      <c r="O751" s="90"/>
      <c r="P751" s="90"/>
      <c r="Q751" s="89"/>
      <c r="R751" s="90"/>
      <c r="S751" s="121" t="str">
        <f>IF(OR(B751="",$C$3="",$G$3=""),"ERROR",IF(AND(B751='Dropdown Answer Key'!$B$12,OR(E751="Lead",E751="U, May have L",E751="COM",E751="")),"Lead",IF(AND(B751='Dropdown Answer Key'!$B$12,OR(AND(E751="GALV",H751="Y"),AND(E751="GALV",H751="UN"),AND(E751="GALV",H751=""))),"GRR",IF(AND(B751='Dropdown Answer Key'!$B$12,E751="Unknown"),"Unknown SL",IF(AND(B751='Dropdown Answer Key'!$B$13,OR(F751="Lead",F751="U, May have L",F751="COM",F751="")),"Lead",IF(AND(B751='Dropdown Answer Key'!$B$13,OR(AND(F751="GALV",H751="Y"),AND(F751="GALV",H751="UN"),AND(F751="GALV",H751=""))),"GRR",IF(AND(B751='Dropdown Answer Key'!$B$13,F751="Unknown"),"Unknown SL",IF(AND(B751='Dropdown Answer Key'!$B$14,OR(E751="Lead",E751="U, May have L",E751="COM",E751="")),"Lead",IF(AND(B751='Dropdown Answer Key'!$B$14,OR(F751="Lead",F751="U, May have L",F751="COM",F751="")),"Lead",IF(AND(B751='Dropdown Answer Key'!$B$14,OR(AND(E751="GALV",H751="Y"),AND(E751="GALV",H751="UN"),AND(E751="GALV",H751=""),AND(F751="GALV",H751="Y"),AND(F751="GALV",H751="UN"),AND(F751="GALV",H751=""),AND(F751="GALV",I751="Y"),AND(F751="GALV",I751="UN"),AND(F751="GALV",I751=""))),"GRR",IF(AND(B751='Dropdown Answer Key'!$B$14,OR(E751="Unknown",F751="Unknown")),"Unknown SL","Non Lead")))))))))))</f>
        <v>ERROR</v>
      </c>
      <c r="T751" s="122" t="str">
        <f>IF(OR(M751="",Q751="",S751="ERROR"),"BLANK",IF((AND(M751='Dropdown Answer Key'!$B$25,OR('Service Line Inventory'!S751="Lead",S751="Unknown SL"))),"Tier 1",IF(AND('Service Line Inventory'!M751='Dropdown Answer Key'!$B$26,OR('Service Line Inventory'!S751="Lead",S751="Unknown SL")),"Tier 2",IF(AND('Service Line Inventory'!M751='Dropdown Answer Key'!$B$27,OR('Service Line Inventory'!S751="Lead",S751="Unknown SL")),"Tier 2",IF('Service Line Inventory'!S751="GRR","Tier 3",IF((AND('Service Line Inventory'!M751='Dropdown Answer Key'!$B$25,'Service Line Inventory'!Q751='Dropdown Answer Key'!$M$25,O751='Dropdown Answer Key'!$G$27,'Service Line Inventory'!P751='Dropdown Answer Key'!$J$27,S751="Non Lead")),"Tier 4",IF((AND('Service Line Inventory'!M751='Dropdown Answer Key'!$B$25,'Service Line Inventory'!Q751='Dropdown Answer Key'!$M$25,O751='Dropdown Answer Key'!$G$27,S751="Non Lead")),"Tier 4",IF((AND('Service Line Inventory'!M751='Dropdown Answer Key'!$B$25,'Service Line Inventory'!Q751='Dropdown Answer Key'!$M$25,'Service Line Inventory'!P751='Dropdown Answer Key'!$J$27,S751="Non Lead")),"Tier 4","Tier 5"))))))))</f>
        <v>BLANK</v>
      </c>
      <c r="U751" s="123" t="str">
        <f t="shared" si="45"/>
        <v>ERROR</v>
      </c>
      <c r="V751" s="122" t="str">
        <f t="shared" si="46"/>
        <v>ERROR</v>
      </c>
      <c r="W751" s="122" t="str">
        <f t="shared" si="47"/>
        <v>NO</v>
      </c>
      <c r="X751" s="116"/>
      <c r="Y751" s="105"/>
      <c r="Z751" s="85"/>
    </row>
    <row r="752" spans="1:26" x14ac:dyDescent="0.25">
      <c r="A752" s="80"/>
      <c r="B752" s="80"/>
      <c r="C752" s="111"/>
      <c r="D752" s="81"/>
      <c r="E752" s="111"/>
      <c r="F752" s="111"/>
      <c r="G752" s="113"/>
      <c r="H752" s="101"/>
      <c r="I752" s="81"/>
      <c r="J752" s="82"/>
      <c r="K752" s="81"/>
      <c r="L752" s="101" t="str">
        <f t="shared" si="44"/>
        <v>ERROR</v>
      </c>
      <c r="M752" s="117"/>
      <c r="N752" s="81"/>
      <c r="O752" s="81"/>
      <c r="P752" s="81"/>
      <c r="Q752" s="80"/>
      <c r="R752" s="81"/>
      <c r="S752" s="106" t="str">
        <f>IF(OR(B752="",$C$3="",$G$3=""),"ERROR",IF(AND(B752='Dropdown Answer Key'!$B$12,OR(E752="Lead",E752="U, May have L",E752="COM",E752="")),"Lead",IF(AND(B752='Dropdown Answer Key'!$B$12,OR(AND(E752="GALV",H752="Y"),AND(E752="GALV",H752="UN"),AND(E752="GALV",H752=""))),"GRR",IF(AND(B752='Dropdown Answer Key'!$B$12,E752="Unknown"),"Unknown SL",IF(AND(B752='Dropdown Answer Key'!$B$13,OR(F752="Lead",F752="U, May have L",F752="COM",F752="")),"Lead",IF(AND(B752='Dropdown Answer Key'!$B$13,OR(AND(F752="GALV",H752="Y"),AND(F752="GALV",H752="UN"),AND(F752="GALV",H752=""))),"GRR",IF(AND(B752='Dropdown Answer Key'!$B$13,F752="Unknown"),"Unknown SL",IF(AND(B752='Dropdown Answer Key'!$B$14,OR(E752="Lead",E752="U, May have L",E752="COM",E752="")),"Lead",IF(AND(B752='Dropdown Answer Key'!$B$14,OR(F752="Lead",F752="U, May have L",F752="COM",F752="")),"Lead",IF(AND(B752='Dropdown Answer Key'!$B$14,OR(AND(E752="GALV",H752="Y"),AND(E752="GALV",H752="UN"),AND(E752="GALV",H752=""),AND(F752="GALV",H752="Y"),AND(F752="GALV",H752="UN"),AND(F752="GALV",H752=""),AND(F752="GALV",I752="Y"),AND(F752="GALV",I752="UN"),AND(F752="GALV",I752=""))),"GRR",IF(AND(B752='Dropdown Answer Key'!$B$14,OR(E752="Unknown",F752="Unknown")),"Unknown SL","Non Lead")))))))))))</f>
        <v>ERROR</v>
      </c>
      <c r="T752" s="83" t="str">
        <f>IF(OR(M752="",Q752="",S752="ERROR"),"BLANK",IF((AND(M752='Dropdown Answer Key'!$B$25,OR('Service Line Inventory'!S752="Lead",S752="Unknown SL"))),"Tier 1",IF(AND('Service Line Inventory'!M752='Dropdown Answer Key'!$B$26,OR('Service Line Inventory'!S752="Lead",S752="Unknown SL")),"Tier 2",IF(AND('Service Line Inventory'!M752='Dropdown Answer Key'!$B$27,OR('Service Line Inventory'!S752="Lead",S752="Unknown SL")),"Tier 2",IF('Service Line Inventory'!S752="GRR","Tier 3",IF((AND('Service Line Inventory'!M752='Dropdown Answer Key'!$B$25,'Service Line Inventory'!Q752='Dropdown Answer Key'!$M$25,O752='Dropdown Answer Key'!$G$27,'Service Line Inventory'!P752='Dropdown Answer Key'!$J$27,S752="Non Lead")),"Tier 4",IF((AND('Service Line Inventory'!M752='Dropdown Answer Key'!$B$25,'Service Line Inventory'!Q752='Dropdown Answer Key'!$M$25,O752='Dropdown Answer Key'!$G$27,S752="Non Lead")),"Tier 4",IF((AND('Service Line Inventory'!M752='Dropdown Answer Key'!$B$25,'Service Line Inventory'!Q752='Dropdown Answer Key'!$M$25,'Service Line Inventory'!P752='Dropdown Answer Key'!$J$27,S752="Non Lead")),"Tier 4","Tier 5"))))))))</f>
        <v>BLANK</v>
      </c>
      <c r="U752" s="109" t="str">
        <f t="shared" si="45"/>
        <v>ERROR</v>
      </c>
      <c r="V752" s="83" t="str">
        <f t="shared" si="46"/>
        <v>ERROR</v>
      </c>
      <c r="W752" s="83" t="str">
        <f t="shared" si="47"/>
        <v>NO</v>
      </c>
      <c r="X752" s="115"/>
      <c r="Y752" s="84"/>
      <c r="Z752" s="85"/>
    </row>
    <row r="753" spans="1:26" x14ac:dyDescent="0.25">
      <c r="A753" s="89"/>
      <c r="B753" s="90"/>
      <c r="C753" s="112"/>
      <c r="D753" s="90"/>
      <c r="E753" s="112"/>
      <c r="F753" s="112"/>
      <c r="G753" s="114"/>
      <c r="H753" s="102"/>
      <c r="I753" s="90"/>
      <c r="J753" s="91"/>
      <c r="K753" s="90"/>
      <c r="L753" s="102" t="str">
        <f t="shared" si="44"/>
        <v>ERROR</v>
      </c>
      <c r="M753" s="118"/>
      <c r="N753" s="90"/>
      <c r="O753" s="90"/>
      <c r="P753" s="90"/>
      <c r="Q753" s="89"/>
      <c r="R753" s="90"/>
      <c r="S753" s="121" t="str">
        <f>IF(OR(B753="",$C$3="",$G$3=""),"ERROR",IF(AND(B753='Dropdown Answer Key'!$B$12,OR(E753="Lead",E753="U, May have L",E753="COM",E753="")),"Lead",IF(AND(B753='Dropdown Answer Key'!$B$12,OR(AND(E753="GALV",H753="Y"),AND(E753="GALV",H753="UN"),AND(E753="GALV",H753=""))),"GRR",IF(AND(B753='Dropdown Answer Key'!$B$12,E753="Unknown"),"Unknown SL",IF(AND(B753='Dropdown Answer Key'!$B$13,OR(F753="Lead",F753="U, May have L",F753="COM",F753="")),"Lead",IF(AND(B753='Dropdown Answer Key'!$B$13,OR(AND(F753="GALV",H753="Y"),AND(F753="GALV",H753="UN"),AND(F753="GALV",H753=""))),"GRR",IF(AND(B753='Dropdown Answer Key'!$B$13,F753="Unknown"),"Unknown SL",IF(AND(B753='Dropdown Answer Key'!$B$14,OR(E753="Lead",E753="U, May have L",E753="COM",E753="")),"Lead",IF(AND(B753='Dropdown Answer Key'!$B$14,OR(F753="Lead",F753="U, May have L",F753="COM",F753="")),"Lead",IF(AND(B753='Dropdown Answer Key'!$B$14,OR(AND(E753="GALV",H753="Y"),AND(E753="GALV",H753="UN"),AND(E753="GALV",H753=""),AND(F753="GALV",H753="Y"),AND(F753="GALV",H753="UN"),AND(F753="GALV",H753=""),AND(F753="GALV",I753="Y"),AND(F753="GALV",I753="UN"),AND(F753="GALV",I753=""))),"GRR",IF(AND(B753='Dropdown Answer Key'!$B$14,OR(E753="Unknown",F753="Unknown")),"Unknown SL","Non Lead")))))))))))</f>
        <v>ERROR</v>
      </c>
      <c r="T753" s="122" t="str">
        <f>IF(OR(M753="",Q753="",S753="ERROR"),"BLANK",IF((AND(M753='Dropdown Answer Key'!$B$25,OR('Service Line Inventory'!S753="Lead",S753="Unknown SL"))),"Tier 1",IF(AND('Service Line Inventory'!M753='Dropdown Answer Key'!$B$26,OR('Service Line Inventory'!S753="Lead",S753="Unknown SL")),"Tier 2",IF(AND('Service Line Inventory'!M753='Dropdown Answer Key'!$B$27,OR('Service Line Inventory'!S753="Lead",S753="Unknown SL")),"Tier 2",IF('Service Line Inventory'!S753="GRR","Tier 3",IF((AND('Service Line Inventory'!M753='Dropdown Answer Key'!$B$25,'Service Line Inventory'!Q753='Dropdown Answer Key'!$M$25,O753='Dropdown Answer Key'!$G$27,'Service Line Inventory'!P753='Dropdown Answer Key'!$J$27,S753="Non Lead")),"Tier 4",IF((AND('Service Line Inventory'!M753='Dropdown Answer Key'!$B$25,'Service Line Inventory'!Q753='Dropdown Answer Key'!$M$25,O753='Dropdown Answer Key'!$G$27,S753="Non Lead")),"Tier 4",IF((AND('Service Line Inventory'!M753='Dropdown Answer Key'!$B$25,'Service Line Inventory'!Q753='Dropdown Answer Key'!$M$25,'Service Line Inventory'!P753='Dropdown Answer Key'!$J$27,S753="Non Lead")),"Tier 4","Tier 5"))))))))</f>
        <v>BLANK</v>
      </c>
      <c r="U753" s="123" t="str">
        <f t="shared" si="45"/>
        <v>ERROR</v>
      </c>
      <c r="V753" s="122" t="str">
        <f t="shared" si="46"/>
        <v>ERROR</v>
      </c>
      <c r="W753" s="122" t="str">
        <f t="shared" si="47"/>
        <v>NO</v>
      </c>
      <c r="X753" s="116"/>
      <c r="Y753" s="105"/>
      <c r="Z753" s="85"/>
    </row>
    <row r="754" spans="1:26" x14ac:dyDescent="0.25">
      <c r="A754" s="80"/>
      <c r="B754" s="80"/>
      <c r="C754" s="111"/>
      <c r="D754" s="81"/>
      <c r="E754" s="111"/>
      <c r="F754" s="111"/>
      <c r="G754" s="113"/>
      <c r="H754" s="101"/>
      <c r="I754" s="81"/>
      <c r="J754" s="82"/>
      <c r="K754" s="81"/>
      <c r="L754" s="101" t="str">
        <f t="shared" si="44"/>
        <v>ERROR</v>
      </c>
      <c r="M754" s="117"/>
      <c r="N754" s="81"/>
      <c r="O754" s="81"/>
      <c r="P754" s="81"/>
      <c r="Q754" s="80"/>
      <c r="R754" s="81"/>
      <c r="S754" s="106" t="str">
        <f>IF(OR(B754="",$C$3="",$G$3=""),"ERROR",IF(AND(B754='Dropdown Answer Key'!$B$12,OR(E754="Lead",E754="U, May have L",E754="COM",E754="")),"Lead",IF(AND(B754='Dropdown Answer Key'!$B$12,OR(AND(E754="GALV",H754="Y"),AND(E754="GALV",H754="UN"),AND(E754="GALV",H754=""))),"GRR",IF(AND(B754='Dropdown Answer Key'!$B$12,E754="Unknown"),"Unknown SL",IF(AND(B754='Dropdown Answer Key'!$B$13,OR(F754="Lead",F754="U, May have L",F754="COM",F754="")),"Lead",IF(AND(B754='Dropdown Answer Key'!$B$13,OR(AND(F754="GALV",H754="Y"),AND(F754="GALV",H754="UN"),AND(F754="GALV",H754=""))),"GRR",IF(AND(B754='Dropdown Answer Key'!$B$13,F754="Unknown"),"Unknown SL",IF(AND(B754='Dropdown Answer Key'!$B$14,OR(E754="Lead",E754="U, May have L",E754="COM",E754="")),"Lead",IF(AND(B754='Dropdown Answer Key'!$B$14,OR(F754="Lead",F754="U, May have L",F754="COM",F754="")),"Lead",IF(AND(B754='Dropdown Answer Key'!$B$14,OR(AND(E754="GALV",H754="Y"),AND(E754="GALV",H754="UN"),AND(E754="GALV",H754=""),AND(F754="GALV",H754="Y"),AND(F754="GALV",H754="UN"),AND(F754="GALV",H754=""),AND(F754="GALV",I754="Y"),AND(F754="GALV",I754="UN"),AND(F754="GALV",I754=""))),"GRR",IF(AND(B754='Dropdown Answer Key'!$B$14,OR(E754="Unknown",F754="Unknown")),"Unknown SL","Non Lead")))))))))))</f>
        <v>ERROR</v>
      </c>
      <c r="T754" s="83" t="str">
        <f>IF(OR(M754="",Q754="",S754="ERROR"),"BLANK",IF((AND(M754='Dropdown Answer Key'!$B$25,OR('Service Line Inventory'!S754="Lead",S754="Unknown SL"))),"Tier 1",IF(AND('Service Line Inventory'!M754='Dropdown Answer Key'!$B$26,OR('Service Line Inventory'!S754="Lead",S754="Unknown SL")),"Tier 2",IF(AND('Service Line Inventory'!M754='Dropdown Answer Key'!$B$27,OR('Service Line Inventory'!S754="Lead",S754="Unknown SL")),"Tier 2",IF('Service Line Inventory'!S754="GRR","Tier 3",IF((AND('Service Line Inventory'!M754='Dropdown Answer Key'!$B$25,'Service Line Inventory'!Q754='Dropdown Answer Key'!$M$25,O754='Dropdown Answer Key'!$G$27,'Service Line Inventory'!P754='Dropdown Answer Key'!$J$27,S754="Non Lead")),"Tier 4",IF((AND('Service Line Inventory'!M754='Dropdown Answer Key'!$B$25,'Service Line Inventory'!Q754='Dropdown Answer Key'!$M$25,O754='Dropdown Answer Key'!$G$27,S754="Non Lead")),"Tier 4",IF((AND('Service Line Inventory'!M754='Dropdown Answer Key'!$B$25,'Service Line Inventory'!Q754='Dropdown Answer Key'!$M$25,'Service Line Inventory'!P754='Dropdown Answer Key'!$J$27,S754="Non Lead")),"Tier 4","Tier 5"))))))))</f>
        <v>BLANK</v>
      </c>
      <c r="U754" s="109" t="str">
        <f t="shared" si="45"/>
        <v>ERROR</v>
      </c>
      <c r="V754" s="83" t="str">
        <f t="shared" si="46"/>
        <v>ERROR</v>
      </c>
      <c r="W754" s="83" t="str">
        <f t="shared" si="47"/>
        <v>NO</v>
      </c>
      <c r="X754" s="115"/>
      <c r="Y754" s="84"/>
      <c r="Z754" s="85"/>
    </row>
    <row r="755" spans="1:26" x14ac:dyDescent="0.25">
      <c r="A755" s="89"/>
      <c r="B755" s="90"/>
      <c r="C755" s="112"/>
      <c r="D755" s="90"/>
      <c r="E755" s="112"/>
      <c r="F755" s="112"/>
      <c r="G755" s="114"/>
      <c r="H755" s="102"/>
      <c r="I755" s="90"/>
      <c r="J755" s="91"/>
      <c r="K755" s="90"/>
      <c r="L755" s="102" t="str">
        <f t="shared" si="44"/>
        <v>ERROR</v>
      </c>
      <c r="M755" s="118"/>
      <c r="N755" s="90"/>
      <c r="O755" s="90"/>
      <c r="P755" s="90"/>
      <c r="Q755" s="89"/>
      <c r="R755" s="90"/>
      <c r="S755" s="121" t="str">
        <f>IF(OR(B755="",$C$3="",$G$3=""),"ERROR",IF(AND(B755='Dropdown Answer Key'!$B$12,OR(E755="Lead",E755="U, May have L",E755="COM",E755="")),"Lead",IF(AND(B755='Dropdown Answer Key'!$B$12,OR(AND(E755="GALV",H755="Y"),AND(E755="GALV",H755="UN"),AND(E755="GALV",H755=""))),"GRR",IF(AND(B755='Dropdown Answer Key'!$B$12,E755="Unknown"),"Unknown SL",IF(AND(B755='Dropdown Answer Key'!$B$13,OR(F755="Lead",F755="U, May have L",F755="COM",F755="")),"Lead",IF(AND(B755='Dropdown Answer Key'!$B$13,OR(AND(F755="GALV",H755="Y"),AND(F755="GALV",H755="UN"),AND(F755="GALV",H755=""))),"GRR",IF(AND(B755='Dropdown Answer Key'!$B$13,F755="Unknown"),"Unknown SL",IF(AND(B755='Dropdown Answer Key'!$B$14,OR(E755="Lead",E755="U, May have L",E755="COM",E755="")),"Lead",IF(AND(B755='Dropdown Answer Key'!$B$14,OR(F755="Lead",F755="U, May have L",F755="COM",F755="")),"Lead",IF(AND(B755='Dropdown Answer Key'!$B$14,OR(AND(E755="GALV",H755="Y"),AND(E755="GALV",H755="UN"),AND(E755="GALV",H755=""),AND(F755="GALV",H755="Y"),AND(F755="GALV",H755="UN"),AND(F755="GALV",H755=""),AND(F755="GALV",I755="Y"),AND(F755="GALV",I755="UN"),AND(F755="GALV",I755=""))),"GRR",IF(AND(B755='Dropdown Answer Key'!$B$14,OR(E755="Unknown",F755="Unknown")),"Unknown SL","Non Lead")))))))))))</f>
        <v>ERROR</v>
      </c>
      <c r="T755" s="122" t="str">
        <f>IF(OR(M755="",Q755="",S755="ERROR"),"BLANK",IF((AND(M755='Dropdown Answer Key'!$B$25,OR('Service Line Inventory'!S755="Lead",S755="Unknown SL"))),"Tier 1",IF(AND('Service Line Inventory'!M755='Dropdown Answer Key'!$B$26,OR('Service Line Inventory'!S755="Lead",S755="Unknown SL")),"Tier 2",IF(AND('Service Line Inventory'!M755='Dropdown Answer Key'!$B$27,OR('Service Line Inventory'!S755="Lead",S755="Unknown SL")),"Tier 2",IF('Service Line Inventory'!S755="GRR","Tier 3",IF((AND('Service Line Inventory'!M755='Dropdown Answer Key'!$B$25,'Service Line Inventory'!Q755='Dropdown Answer Key'!$M$25,O755='Dropdown Answer Key'!$G$27,'Service Line Inventory'!P755='Dropdown Answer Key'!$J$27,S755="Non Lead")),"Tier 4",IF((AND('Service Line Inventory'!M755='Dropdown Answer Key'!$B$25,'Service Line Inventory'!Q755='Dropdown Answer Key'!$M$25,O755='Dropdown Answer Key'!$G$27,S755="Non Lead")),"Tier 4",IF((AND('Service Line Inventory'!M755='Dropdown Answer Key'!$B$25,'Service Line Inventory'!Q755='Dropdown Answer Key'!$M$25,'Service Line Inventory'!P755='Dropdown Answer Key'!$J$27,S755="Non Lead")),"Tier 4","Tier 5"))))))))</f>
        <v>BLANK</v>
      </c>
      <c r="U755" s="123" t="str">
        <f t="shared" si="45"/>
        <v>ERROR</v>
      </c>
      <c r="V755" s="122" t="str">
        <f t="shared" si="46"/>
        <v>ERROR</v>
      </c>
      <c r="W755" s="122" t="str">
        <f t="shared" si="47"/>
        <v>NO</v>
      </c>
      <c r="X755" s="116"/>
      <c r="Y755" s="105"/>
      <c r="Z755" s="85"/>
    </row>
    <row r="756" spans="1:26" x14ac:dyDescent="0.25">
      <c r="A756" s="80"/>
      <c r="B756" s="80"/>
      <c r="C756" s="111"/>
      <c r="D756" s="81"/>
      <c r="E756" s="111"/>
      <c r="F756" s="111"/>
      <c r="G756" s="113"/>
      <c r="H756" s="101"/>
      <c r="I756" s="81"/>
      <c r="J756" s="82"/>
      <c r="K756" s="81"/>
      <c r="L756" s="101" t="str">
        <f t="shared" si="44"/>
        <v>ERROR</v>
      </c>
      <c r="M756" s="117"/>
      <c r="N756" s="81"/>
      <c r="O756" s="81"/>
      <c r="P756" s="81"/>
      <c r="Q756" s="80"/>
      <c r="R756" s="81"/>
      <c r="S756" s="106" t="str">
        <f>IF(OR(B756="",$C$3="",$G$3=""),"ERROR",IF(AND(B756='Dropdown Answer Key'!$B$12,OR(E756="Lead",E756="U, May have L",E756="COM",E756="")),"Lead",IF(AND(B756='Dropdown Answer Key'!$B$12,OR(AND(E756="GALV",H756="Y"),AND(E756="GALV",H756="UN"),AND(E756="GALV",H756=""))),"GRR",IF(AND(B756='Dropdown Answer Key'!$B$12,E756="Unknown"),"Unknown SL",IF(AND(B756='Dropdown Answer Key'!$B$13,OR(F756="Lead",F756="U, May have L",F756="COM",F756="")),"Lead",IF(AND(B756='Dropdown Answer Key'!$B$13,OR(AND(F756="GALV",H756="Y"),AND(F756="GALV",H756="UN"),AND(F756="GALV",H756=""))),"GRR",IF(AND(B756='Dropdown Answer Key'!$B$13,F756="Unknown"),"Unknown SL",IF(AND(B756='Dropdown Answer Key'!$B$14,OR(E756="Lead",E756="U, May have L",E756="COM",E756="")),"Lead",IF(AND(B756='Dropdown Answer Key'!$B$14,OR(F756="Lead",F756="U, May have L",F756="COM",F756="")),"Lead",IF(AND(B756='Dropdown Answer Key'!$B$14,OR(AND(E756="GALV",H756="Y"),AND(E756="GALV",H756="UN"),AND(E756="GALV",H756=""),AND(F756="GALV",H756="Y"),AND(F756="GALV",H756="UN"),AND(F756="GALV",H756=""),AND(F756="GALV",I756="Y"),AND(F756="GALV",I756="UN"),AND(F756="GALV",I756=""))),"GRR",IF(AND(B756='Dropdown Answer Key'!$B$14,OR(E756="Unknown",F756="Unknown")),"Unknown SL","Non Lead")))))))))))</f>
        <v>ERROR</v>
      </c>
      <c r="T756" s="83" t="str">
        <f>IF(OR(M756="",Q756="",S756="ERROR"),"BLANK",IF((AND(M756='Dropdown Answer Key'!$B$25,OR('Service Line Inventory'!S756="Lead",S756="Unknown SL"))),"Tier 1",IF(AND('Service Line Inventory'!M756='Dropdown Answer Key'!$B$26,OR('Service Line Inventory'!S756="Lead",S756="Unknown SL")),"Tier 2",IF(AND('Service Line Inventory'!M756='Dropdown Answer Key'!$B$27,OR('Service Line Inventory'!S756="Lead",S756="Unknown SL")),"Tier 2",IF('Service Line Inventory'!S756="GRR","Tier 3",IF((AND('Service Line Inventory'!M756='Dropdown Answer Key'!$B$25,'Service Line Inventory'!Q756='Dropdown Answer Key'!$M$25,O756='Dropdown Answer Key'!$G$27,'Service Line Inventory'!P756='Dropdown Answer Key'!$J$27,S756="Non Lead")),"Tier 4",IF((AND('Service Line Inventory'!M756='Dropdown Answer Key'!$B$25,'Service Line Inventory'!Q756='Dropdown Answer Key'!$M$25,O756='Dropdown Answer Key'!$G$27,S756="Non Lead")),"Tier 4",IF((AND('Service Line Inventory'!M756='Dropdown Answer Key'!$B$25,'Service Line Inventory'!Q756='Dropdown Answer Key'!$M$25,'Service Line Inventory'!P756='Dropdown Answer Key'!$J$27,S756="Non Lead")),"Tier 4","Tier 5"))))))))</f>
        <v>BLANK</v>
      </c>
      <c r="U756" s="109" t="str">
        <f t="shared" si="45"/>
        <v>ERROR</v>
      </c>
      <c r="V756" s="83" t="str">
        <f t="shared" si="46"/>
        <v>ERROR</v>
      </c>
      <c r="W756" s="83" t="str">
        <f t="shared" si="47"/>
        <v>NO</v>
      </c>
      <c r="X756" s="115"/>
      <c r="Y756" s="84"/>
      <c r="Z756" s="85"/>
    </row>
    <row r="757" spans="1:26" x14ac:dyDescent="0.25">
      <c r="A757" s="89"/>
      <c r="B757" s="90"/>
      <c r="C757" s="112"/>
      <c r="D757" s="90"/>
      <c r="E757" s="112"/>
      <c r="F757" s="112"/>
      <c r="G757" s="114"/>
      <c r="H757" s="102"/>
      <c r="I757" s="90"/>
      <c r="J757" s="91"/>
      <c r="K757" s="90"/>
      <c r="L757" s="102" t="str">
        <f t="shared" si="44"/>
        <v>ERROR</v>
      </c>
      <c r="M757" s="118"/>
      <c r="N757" s="90"/>
      <c r="O757" s="90"/>
      <c r="P757" s="90"/>
      <c r="Q757" s="89"/>
      <c r="R757" s="90"/>
      <c r="S757" s="121" t="str">
        <f>IF(OR(B757="",$C$3="",$G$3=""),"ERROR",IF(AND(B757='Dropdown Answer Key'!$B$12,OR(E757="Lead",E757="U, May have L",E757="COM",E757="")),"Lead",IF(AND(B757='Dropdown Answer Key'!$B$12,OR(AND(E757="GALV",H757="Y"),AND(E757="GALV",H757="UN"),AND(E757="GALV",H757=""))),"GRR",IF(AND(B757='Dropdown Answer Key'!$B$12,E757="Unknown"),"Unknown SL",IF(AND(B757='Dropdown Answer Key'!$B$13,OR(F757="Lead",F757="U, May have L",F757="COM",F757="")),"Lead",IF(AND(B757='Dropdown Answer Key'!$B$13,OR(AND(F757="GALV",H757="Y"),AND(F757="GALV",H757="UN"),AND(F757="GALV",H757=""))),"GRR",IF(AND(B757='Dropdown Answer Key'!$B$13,F757="Unknown"),"Unknown SL",IF(AND(B757='Dropdown Answer Key'!$B$14,OR(E757="Lead",E757="U, May have L",E757="COM",E757="")),"Lead",IF(AND(B757='Dropdown Answer Key'!$B$14,OR(F757="Lead",F757="U, May have L",F757="COM",F757="")),"Lead",IF(AND(B757='Dropdown Answer Key'!$B$14,OR(AND(E757="GALV",H757="Y"),AND(E757="GALV",H757="UN"),AND(E757="GALV",H757=""),AND(F757="GALV",H757="Y"),AND(F757="GALV",H757="UN"),AND(F757="GALV",H757=""),AND(F757="GALV",I757="Y"),AND(F757="GALV",I757="UN"),AND(F757="GALV",I757=""))),"GRR",IF(AND(B757='Dropdown Answer Key'!$B$14,OR(E757="Unknown",F757="Unknown")),"Unknown SL","Non Lead")))))))))))</f>
        <v>ERROR</v>
      </c>
      <c r="T757" s="122" t="str">
        <f>IF(OR(M757="",Q757="",S757="ERROR"),"BLANK",IF((AND(M757='Dropdown Answer Key'!$B$25,OR('Service Line Inventory'!S757="Lead",S757="Unknown SL"))),"Tier 1",IF(AND('Service Line Inventory'!M757='Dropdown Answer Key'!$B$26,OR('Service Line Inventory'!S757="Lead",S757="Unknown SL")),"Tier 2",IF(AND('Service Line Inventory'!M757='Dropdown Answer Key'!$B$27,OR('Service Line Inventory'!S757="Lead",S757="Unknown SL")),"Tier 2",IF('Service Line Inventory'!S757="GRR","Tier 3",IF((AND('Service Line Inventory'!M757='Dropdown Answer Key'!$B$25,'Service Line Inventory'!Q757='Dropdown Answer Key'!$M$25,O757='Dropdown Answer Key'!$G$27,'Service Line Inventory'!P757='Dropdown Answer Key'!$J$27,S757="Non Lead")),"Tier 4",IF((AND('Service Line Inventory'!M757='Dropdown Answer Key'!$B$25,'Service Line Inventory'!Q757='Dropdown Answer Key'!$M$25,O757='Dropdown Answer Key'!$G$27,S757="Non Lead")),"Tier 4",IF((AND('Service Line Inventory'!M757='Dropdown Answer Key'!$B$25,'Service Line Inventory'!Q757='Dropdown Answer Key'!$M$25,'Service Line Inventory'!P757='Dropdown Answer Key'!$J$27,S757="Non Lead")),"Tier 4","Tier 5"))))))))</f>
        <v>BLANK</v>
      </c>
      <c r="U757" s="123" t="str">
        <f t="shared" si="45"/>
        <v>ERROR</v>
      </c>
      <c r="V757" s="122" t="str">
        <f t="shared" si="46"/>
        <v>ERROR</v>
      </c>
      <c r="W757" s="122" t="str">
        <f t="shared" si="47"/>
        <v>NO</v>
      </c>
      <c r="X757" s="116"/>
      <c r="Y757" s="105"/>
      <c r="Z757" s="85"/>
    </row>
    <row r="758" spans="1:26" x14ac:dyDescent="0.25">
      <c r="A758" s="80"/>
      <c r="B758" s="80"/>
      <c r="C758" s="111"/>
      <c r="D758" s="81"/>
      <c r="E758" s="111"/>
      <c r="F758" s="111"/>
      <c r="G758" s="113"/>
      <c r="H758" s="101"/>
      <c r="I758" s="81"/>
      <c r="J758" s="82"/>
      <c r="K758" s="81"/>
      <c r="L758" s="101" t="str">
        <f t="shared" si="44"/>
        <v>ERROR</v>
      </c>
      <c r="M758" s="117"/>
      <c r="N758" s="81"/>
      <c r="O758" s="81"/>
      <c r="P758" s="81"/>
      <c r="Q758" s="80"/>
      <c r="R758" s="81"/>
      <c r="S758" s="106" t="str">
        <f>IF(OR(B758="",$C$3="",$G$3=""),"ERROR",IF(AND(B758='Dropdown Answer Key'!$B$12,OR(E758="Lead",E758="U, May have L",E758="COM",E758="")),"Lead",IF(AND(B758='Dropdown Answer Key'!$B$12,OR(AND(E758="GALV",H758="Y"),AND(E758="GALV",H758="UN"),AND(E758="GALV",H758=""))),"GRR",IF(AND(B758='Dropdown Answer Key'!$B$12,E758="Unknown"),"Unknown SL",IF(AND(B758='Dropdown Answer Key'!$B$13,OR(F758="Lead",F758="U, May have L",F758="COM",F758="")),"Lead",IF(AND(B758='Dropdown Answer Key'!$B$13,OR(AND(F758="GALV",H758="Y"),AND(F758="GALV",H758="UN"),AND(F758="GALV",H758=""))),"GRR",IF(AND(B758='Dropdown Answer Key'!$B$13,F758="Unknown"),"Unknown SL",IF(AND(B758='Dropdown Answer Key'!$B$14,OR(E758="Lead",E758="U, May have L",E758="COM",E758="")),"Lead",IF(AND(B758='Dropdown Answer Key'!$B$14,OR(F758="Lead",F758="U, May have L",F758="COM",F758="")),"Lead",IF(AND(B758='Dropdown Answer Key'!$B$14,OR(AND(E758="GALV",H758="Y"),AND(E758="GALV",H758="UN"),AND(E758="GALV",H758=""),AND(F758="GALV",H758="Y"),AND(F758="GALV",H758="UN"),AND(F758="GALV",H758=""),AND(F758="GALV",I758="Y"),AND(F758="GALV",I758="UN"),AND(F758="GALV",I758=""))),"GRR",IF(AND(B758='Dropdown Answer Key'!$B$14,OR(E758="Unknown",F758="Unknown")),"Unknown SL","Non Lead")))))))))))</f>
        <v>ERROR</v>
      </c>
      <c r="T758" s="83" t="str">
        <f>IF(OR(M758="",Q758="",S758="ERROR"),"BLANK",IF((AND(M758='Dropdown Answer Key'!$B$25,OR('Service Line Inventory'!S758="Lead",S758="Unknown SL"))),"Tier 1",IF(AND('Service Line Inventory'!M758='Dropdown Answer Key'!$B$26,OR('Service Line Inventory'!S758="Lead",S758="Unknown SL")),"Tier 2",IF(AND('Service Line Inventory'!M758='Dropdown Answer Key'!$B$27,OR('Service Line Inventory'!S758="Lead",S758="Unknown SL")),"Tier 2",IF('Service Line Inventory'!S758="GRR","Tier 3",IF((AND('Service Line Inventory'!M758='Dropdown Answer Key'!$B$25,'Service Line Inventory'!Q758='Dropdown Answer Key'!$M$25,O758='Dropdown Answer Key'!$G$27,'Service Line Inventory'!P758='Dropdown Answer Key'!$J$27,S758="Non Lead")),"Tier 4",IF((AND('Service Line Inventory'!M758='Dropdown Answer Key'!$B$25,'Service Line Inventory'!Q758='Dropdown Answer Key'!$M$25,O758='Dropdown Answer Key'!$G$27,S758="Non Lead")),"Tier 4",IF((AND('Service Line Inventory'!M758='Dropdown Answer Key'!$B$25,'Service Line Inventory'!Q758='Dropdown Answer Key'!$M$25,'Service Line Inventory'!P758='Dropdown Answer Key'!$J$27,S758="Non Lead")),"Tier 4","Tier 5"))))))))</f>
        <v>BLANK</v>
      </c>
      <c r="U758" s="109" t="str">
        <f t="shared" si="45"/>
        <v>ERROR</v>
      </c>
      <c r="V758" s="83" t="str">
        <f t="shared" si="46"/>
        <v>ERROR</v>
      </c>
      <c r="W758" s="83" t="str">
        <f t="shared" si="47"/>
        <v>NO</v>
      </c>
      <c r="X758" s="115"/>
      <c r="Y758" s="84"/>
      <c r="Z758" s="85"/>
    </row>
    <row r="759" spans="1:26" x14ac:dyDescent="0.25">
      <c r="A759" s="89"/>
      <c r="B759" s="90"/>
      <c r="C759" s="112"/>
      <c r="D759" s="90"/>
      <c r="E759" s="112"/>
      <c r="F759" s="112"/>
      <c r="G759" s="114"/>
      <c r="H759" s="102"/>
      <c r="I759" s="90"/>
      <c r="J759" s="91"/>
      <c r="K759" s="90"/>
      <c r="L759" s="102" t="str">
        <f t="shared" si="44"/>
        <v>ERROR</v>
      </c>
      <c r="M759" s="118"/>
      <c r="N759" s="90"/>
      <c r="O759" s="90"/>
      <c r="P759" s="90"/>
      <c r="Q759" s="89"/>
      <c r="R759" s="90"/>
      <c r="S759" s="121" t="str">
        <f>IF(OR(B759="",$C$3="",$G$3=""),"ERROR",IF(AND(B759='Dropdown Answer Key'!$B$12,OR(E759="Lead",E759="U, May have L",E759="COM",E759="")),"Lead",IF(AND(B759='Dropdown Answer Key'!$B$12,OR(AND(E759="GALV",H759="Y"),AND(E759="GALV",H759="UN"),AND(E759="GALV",H759=""))),"GRR",IF(AND(B759='Dropdown Answer Key'!$B$12,E759="Unknown"),"Unknown SL",IF(AND(B759='Dropdown Answer Key'!$B$13,OR(F759="Lead",F759="U, May have L",F759="COM",F759="")),"Lead",IF(AND(B759='Dropdown Answer Key'!$B$13,OR(AND(F759="GALV",H759="Y"),AND(F759="GALV",H759="UN"),AND(F759="GALV",H759=""))),"GRR",IF(AND(B759='Dropdown Answer Key'!$B$13,F759="Unknown"),"Unknown SL",IF(AND(B759='Dropdown Answer Key'!$B$14,OR(E759="Lead",E759="U, May have L",E759="COM",E759="")),"Lead",IF(AND(B759='Dropdown Answer Key'!$B$14,OR(F759="Lead",F759="U, May have L",F759="COM",F759="")),"Lead",IF(AND(B759='Dropdown Answer Key'!$B$14,OR(AND(E759="GALV",H759="Y"),AND(E759="GALV",H759="UN"),AND(E759="GALV",H759=""),AND(F759="GALV",H759="Y"),AND(F759="GALV",H759="UN"),AND(F759="GALV",H759=""),AND(F759="GALV",I759="Y"),AND(F759="GALV",I759="UN"),AND(F759="GALV",I759=""))),"GRR",IF(AND(B759='Dropdown Answer Key'!$B$14,OR(E759="Unknown",F759="Unknown")),"Unknown SL","Non Lead")))))))))))</f>
        <v>ERROR</v>
      </c>
      <c r="T759" s="122" t="str">
        <f>IF(OR(M759="",Q759="",S759="ERROR"),"BLANK",IF((AND(M759='Dropdown Answer Key'!$B$25,OR('Service Line Inventory'!S759="Lead",S759="Unknown SL"))),"Tier 1",IF(AND('Service Line Inventory'!M759='Dropdown Answer Key'!$B$26,OR('Service Line Inventory'!S759="Lead",S759="Unknown SL")),"Tier 2",IF(AND('Service Line Inventory'!M759='Dropdown Answer Key'!$B$27,OR('Service Line Inventory'!S759="Lead",S759="Unknown SL")),"Tier 2",IF('Service Line Inventory'!S759="GRR","Tier 3",IF((AND('Service Line Inventory'!M759='Dropdown Answer Key'!$B$25,'Service Line Inventory'!Q759='Dropdown Answer Key'!$M$25,O759='Dropdown Answer Key'!$G$27,'Service Line Inventory'!P759='Dropdown Answer Key'!$J$27,S759="Non Lead")),"Tier 4",IF((AND('Service Line Inventory'!M759='Dropdown Answer Key'!$B$25,'Service Line Inventory'!Q759='Dropdown Answer Key'!$M$25,O759='Dropdown Answer Key'!$G$27,S759="Non Lead")),"Tier 4",IF((AND('Service Line Inventory'!M759='Dropdown Answer Key'!$B$25,'Service Line Inventory'!Q759='Dropdown Answer Key'!$M$25,'Service Line Inventory'!P759='Dropdown Answer Key'!$J$27,S759="Non Lead")),"Tier 4","Tier 5"))))))))</f>
        <v>BLANK</v>
      </c>
      <c r="U759" s="123" t="str">
        <f t="shared" si="45"/>
        <v>ERROR</v>
      </c>
      <c r="V759" s="122" t="str">
        <f t="shared" si="46"/>
        <v>ERROR</v>
      </c>
      <c r="W759" s="122" t="str">
        <f t="shared" si="47"/>
        <v>NO</v>
      </c>
      <c r="X759" s="116"/>
      <c r="Y759" s="105"/>
      <c r="Z759" s="85"/>
    </row>
    <row r="760" spans="1:26" x14ac:dyDescent="0.25">
      <c r="A760" s="80"/>
      <c r="B760" s="80"/>
      <c r="C760" s="111"/>
      <c r="D760" s="81"/>
      <c r="E760" s="111"/>
      <c r="F760" s="111"/>
      <c r="G760" s="113"/>
      <c r="H760" s="101"/>
      <c r="I760" s="81"/>
      <c r="J760" s="82"/>
      <c r="K760" s="81"/>
      <c r="L760" s="101" t="str">
        <f t="shared" si="44"/>
        <v>ERROR</v>
      </c>
      <c r="M760" s="117"/>
      <c r="N760" s="81"/>
      <c r="O760" s="81"/>
      <c r="P760" s="81"/>
      <c r="Q760" s="80"/>
      <c r="R760" s="81"/>
      <c r="S760" s="106" t="str">
        <f>IF(OR(B760="",$C$3="",$G$3=""),"ERROR",IF(AND(B760='Dropdown Answer Key'!$B$12,OR(E760="Lead",E760="U, May have L",E760="COM",E760="")),"Lead",IF(AND(B760='Dropdown Answer Key'!$B$12,OR(AND(E760="GALV",H760="Y"),AND(E760="GALV",H760="UN"),AND(E760="GALV",H760=""))),"GRR",IF(AND(B760='Dropdown Answer Key'!$B$12,E760="Unknown"),"Unknown SL",IF(AND(B760='Dropdown Answer Key'!$B$13,OR(F760="Lead",F760="U, May have L",F760="COM",F760="")),"Lead",IF(AND(B760='Dropdown Answer Key'!$B$13,OR(AND(F760="GALV",H760="Y"),AND(F760="GALV",H760="UN"),AND(F760="GALV",H760=""))),"GRR",IF(AND(B760='Dropdown Answer Key'!$B$13,F760="Unknown"),"Unknown SL",IF(AND(B760='Dropdown Answer Key'!$B$14,OR(E760="Lead",E760="U, May have L",E760="COM",E760="")),"Lead",IF(AND(B760='Dropdown Answer Key'!$B$14,OR(F760="Lead",F760="U, May have L",F760="COM",F760="")),"Lead",IF(AND(B760='Dropdown Answer Key'!$B$14,OR(AND(E760="GALV",H760="Y"),AND(E760="GALV",H760="UN"),AND(E760="GALV",H760=""),AND(F760="GALV",H760="Y"),AND(F760="GALV",H760="UN"),AND(F760="GALV",H760=""),AND(F760="GALV",I760="Y"),AND(F760="GALV",I760="UN"),AND(F760="GALV",I760=""))),"GRR",IF(AND(B760='Dropdown Answer Key'!$B$14,OR(E760="Unknown",F760="Unknown")),"Unknown SL","Non Lead")))))))))))</f>
        <v>ERROR</v>
      </c>
      <c r="T760" s="83" t="str">
        <f>IF(OR(M760="",Q760="",S760="ERROR"),"BLANK",IF((AND(M760='Dropdown Answer Key'!$B$25,OR('Service Line Inventory'!S760="Lead",S760="Unknown SL"))),"Tier 1",IF(AND('Service Line Inventory'!M760='Dropdown Answer Key'!$B$26,OR('Service Line Inventory'!S760="Lead",S760="Unknown SL")),"Tier 2",IF(AND('Service Line Inventory'!M760='Dropdown Answer Key'!$B$27,OR('Service Line Inventory'!S760="Lead",S760="Unknown SL")),"Tier 2",IF('Service Line Inventory'!S760="GRR","Tier 3",IF((AND('Service Line Inventory'!M760='Dropdown Answer Key'!$B$25,'Service Line Inventory'!Q760='Dropdown Answer Key'!$M$25,O760='Dropdown Answer Key'!$G$27,'Service Line Inventory'!P760='Dropdown Answer Key'!$J$27,S760="Non Lead")),"Tier 4",IF((AND('Service Line Inventory'!M760='Dropdown Answer Key'!$B$25,'Service Line Inventory'!Q760='Dropdown Answer Key'!$M$25,O760='Dropdown Answer Key'!$G$27,S760="Non Lead")),"Tier 4",IF((AND('Service Line Inventory'!M760='Dropdown Answer Key'!$B$25,'Service Line Inventory'!Q760='Dropdown Answer Key'!$M$25,'Service Line Inventory'!P760='Dropdown Answer Key'!$J$27,S760="Non Lead")),"Tier 4","Tier 5"))))))))</f>
        <v>BLANK</v>
      </c>
      <c r="U760" s="109" t="str">
        <f t="shared" si="45"/>
        <v>ERROR</v>
      </c>
      <c r="V760" s="83" t="str">
        <f t="shared" si="46"/>
        <v>ERROR</v>
      </c>
      <c r="W760" s="83" t="str">
        <f t="shared" si="47"/>
        <v>NO</v>
      </c>
      <c r="X760" s="115"/>
      <c r="Y760" s="84"/>
      <c r="Z760" s="85"/>
    </row>
    <row r="761" spans="1:26" x14ac:dyDescent="0.25">
      <c r="A761" s="89"/>
      <c r="B761" s="90"/>
      <c r="C761" s="112"/>
      <c r="D761" s="90"/>
      <c r="E761" s="112"/>
      <c r="F761" s="112"/>
      <c r="G761" s="114"/>
      <c r="H761" s="102"/>
      <c r="I761" s="90"/>
      <c r="J761" s="91"/>
      <c r="K761" s="90"/>
      <c r="L761" s="102" t="str">
        <f t="shared" si="44"/>
        <v>ERROR</v>
      </c>
      <c r="M761" s="118"/>
      <c r="N761" s="90"/>
      <c r="O761" s="90"/>
      <c r="P761" s="90"/>
      <c r="Q761" s="89"/>
      <c r="R761" s="90"/>
      <c r="S761" s="121" t="str">
        <f>IF(OR(B761="",$C$3="",$G$3=""),"ERROR",IF(AND(B761='Dropdown Answer Key'!$B$12,OR(E761="Lead",E761="U, May have L",E761="COM",E761="")),"Lead",IF(AND(B761='Dropdown Answer Key'!$B$12,OR(AND(E761="GALV",H761="Y"),AND(E761="GALV",H761="UN"),AND(E761="GALV",H761=""))),"GRR",IF(AND(B761='Dropdown Answer Key'!$B$12,E761="Unknown"),"Unknown SL",IF(AND(B761='Dropdown Answer Key'!$B$13,OR(F761="Lead",F761="U, May have L",F761="COM",F761="")),"Lead",IF(AND(B761='Dropdown Answer Key'!$B$13,OR(AND(F761="GALV",H761="Y"),AND(F761="GALV",H761="UN"),AND(F761="GALV",H761=""))),"GRR",IF(AND(B761='Dropdown Answer Key'!$B$13,F761="Unknown"),"Unknown SL",IF(AND(B761='Dropdown Answer Key'!$B$14,OR(E761="Lead",E761="U, May have L",E761="COM",E761="")),"Lead",IF(AND(B761='Dropdown Answer Key'!$B$14,OR(F761="Lead",F761="U, May have L",F761="COM",F761="")),"Lead",IF(AND(B761='Dropdown Answer Key'!$B$14,OR(AND(E761="GALV",H761="Y"),AND(E761="GALV",H761="UN"),AND(E761="GALV",H761=""),AND(F761="GALV",H761="Y"),AND(F761="GALV",H761="UN"),AND(F761="GALV",H761=""),AND(F761="GALV",I761="Y"),AND(F761="GALV",I761="UN"),AND(F761="GALV",I761=""))),"GRR",IF(AND(B761='Dropdown Answer Key'!$B$14,OR(E761="Unknown",F761="Unknown")),"Unknown SL","Non Lead")))))))))))</f>
        <v>ERROR</v>
      </c>
      <c r="T761" s="122" t="str">
        <f>IF(OR(M761="",Q761="",S761="ERROR"),"BLANK",IF((AND(M761='Dropdown Answer Key'!$B$25,OR('Service Line Inventory'!S761="Lead",S761="Unknown SL"))),"Tier 1",IF(AND('Service Line Inventory'!M761='Dropdown Answer Key'!$B$26,OR('Service Line Inventory'!S761="Lead",S761="Unknown SL")),"Tier 2",IF(AND('Service Line Inventory'!M761='Dropdown Answer Key'!$B$27,OR('Service Line Inventory'!S761="Lead",S761="Unknown SL")),"Tier 2",IF('Service Line Inventory'!S761="GRR","Tier 3",IF((AND('Service Line Inventory'!M761='Dropdown Answer Key'!$B$25,'Service Line Inventory'!Q761='Dropdown Answer Key'!$M$25,O761='Dropdown Answer Key'!$G$27,'Service Line Inventory'!P761='Dropdown Answer Key'!$J$27,S761="Non Lead")),"Tier 4",IF((AND('Service Line Inventory'!M761='Dropdown Answer Key'!$B$25,'Service Line Inventory'!Q761='Dropdown Answer Key'!$M$25,O761='Dropdown Answer Key'!$G$27,S761="Non Lead")),"Tier 4",IF((AND('Service Line Inventory'!M761='Dropdown Answer Key'!$B$25,'Service Line Inventory'!Q761='Dropdown Answer Key'!$M$25,'Service Line Inventory'!P761='Dropdown Answer Key'!$J$27,S761="Non Lead")),"Tier 4","Tier 5"))))))))</f>
        <v>BLANK</v>
      </c>
      <c r="U761" s="123" t="str">
        <f t="shared" si="45"/>
        <v>ERROR</v>
      </c>
      <c r="V761" s="122" t="str">
        <f t="shared" si="46"/>
        <v>ERROR</v>
      </c>
      <c r="W761" s="122" t="str">
        <f t="shared" si="47"/>
        <v>NO</v>
      </c>
      <c r="X761" s="116"/>
      <c r="Y761" s="105"/>
      <c r="Z761" s="85"/>
    </row>
    <row r="762" spans="1:26" x14ac:dyDescent="0.25">
      <c r="A762" s="80"/>
      <c r="B762" s="80"/>
      <c r="C762" s="111"/>
      <c r="D762" s="81"/>
      <c r="E762" s="111"/>
      <c r="F762" s="111"/>
      <c r="G762" s="113"/>
      <c r="H762" s="101"/>
      <c r="I762" s="81"/>
      <c r="J762" s="82"/>
      <c r="K762" s="81"/>
      <c r="L762" s="101" t="str">
        <f t="shared" si="44"/>
        <v>ERROR</v>
      </c>
      <c r="M762" s="117"/>
      <c r="N762" s="81"/>
      <c r="O762" s="81"/>
      <c r="P762" s="81"/>
      <c r="Q762" s="80"/>
      <c r="R762" s="81"/>
      <c r="S762" s="106" t="str">
        <f>IF(OR(B762="",$C$3="",$G$3=""),"ERROR",IF(AND(B762='Dropdown Answer Key'!$B$12,OR(E762="Lead",E762="U, May have L",E762="COM",E762="")),"Lead",IF(AND(B762='Dropdown Answer Key'!$B$12,OR(AND(E762="GALV",H762="Y"),AND(E762="GALV",H762="UN"),AND(E762="GALV",H762=""))),"GRR",IF(AND(B762='Dropdown Answer Key'!$B$12,E762="Unknown"),"Unknown SL",IF(AND(B762='Dropdown Answer Key'!$B$13,OR(F762="Lead",F762="U, May have L",F762="COM",F762="")),"Lead",IF(AND(B762='Dropdown Answer Key'!$B$13,OR(AND(F762="GALV",H762="Y"),AND(F762="GALV",H762="UN"),AND(F762="GALV",H762=""))),"GRR",IF(AND(B762='Dropdown Answer Key'!$B$13,F762="Unknown"),"Unknown SL",IF(AND(B762='Dropdown Answer Key'!$B$14,OR(E762="Lead",E762="U, May have L",E762="COM",E762="")),"Lead",IF(AND(B762='Dropdown Answer Key'!$B$14,OR(F762="Lead",F762="U, May have L",F762="COM",F762="")),"Lead",IF(AND(B762='Dropdown Answer Key'!$B$14,OR(AND(E762="GALV",H762="Y"),AND(E762="GALV",H762="UN"),AND(E762="GALV",H762=""),AND(F762="GALV",H762="Y"),AND(F762="GALV",H762="UN"),AND(F762="GALV",H762=""),AND(F762="GALV",I762="Y"),AND(F762="GALV",I762="UN"),AND(F762="GALV",I762=""))),"GRR",IF(AND(B762='Dropdown Answer Key'!$B$14,OR(E762="Unknown",F762="Unknown")),"Unknown SL","Non Lead")))))))))))</f>
        <v>ERROR</v>
      </c>
      <c r="T762" s="83" t="str">
        <f>IF(OR(M762="",Q762="",S762="ERROR"),"BLANK",IF((AND(M762='Dropdown Answer Key'!$B$25,OR('Service Line Inventory'!S762="Lead",S762="Unknown SL"))),"Tier 1",IF(AND('Service Line Inventory'!M762='Dropdown Answer Key'!$B$26,OR('Service Line Inventory'!S762="Lead",S762="Unknown SL")),"Tier 2",IF(AND('Service Line Inventory'!M762='Dropdown Answer Key'!$B$27,OR('Service Line Inventory'!S762="Lead",S762="Unknown SL")),"Tier 2",IF('Service Line Inventory'!S762="GRR","Tier 3",IF((AND('Service Line Inventory'!M762='Dropdown Answer Key'!$B$25,'Service Line Inventory'!Q762='Dropdown Answer Key'!$M$25,O762='Dropdown Answer Key'!$G$27,'Service Line Inventory'!P762='Dropdown Answer Key'!$J$27,S762="Non Lead")),"Tier 4",IF((AND('Service Line Inventory'!M762='Dropdown Answer Key'!$B$25,'Service Line Inventory'!Q762='Dropdown Answer Key'!$M$25,O762='Dropdown Answer Key'!$G$27,S762="Non Lead")),"Tier 4",IF((AND('Service Line Inventory'!M762='Dropdown Answer Key'!$B$25,'Service Line Inventory'!Q762='Dropdown Answer Key'!$M$25,'Service Line Inventory'!P762='Dropdown Answer Key'!$J$27,S762="Non Lead")),"Tier 4","Tier 5"))))))))</f>
        <v>BLANK</v>
      </c>
      <c r="U762" s="109" t="str">
        <f t="shared" si="45"/>
        <v>ERROR</v>
      </c>
      <c r="V762" s="83" t="str">
        <f t="shared" si="46"/>
        <v>ERROR</v>
      </c>
      <c r="W762" s="83" t="str">
        <f t="shared" si="47"/>
        <v>NO</v>
      </c>
      <c r="X762" s="115"/>
      <c r="Y762" s="84"/>
      <c r="Z762" s="85"/>
    </row>
    <row r="763" spans="1:26" x14ac:dyDescent="0.25">
      <c r="A763" s="89"/>
      <c r="B763" s="90"/>
      <c r="C763" s="112"/>
      <c r="D763" s="90"/>
      <c r="E763" s="112"/>
      <c r="F763" s="112"/>
      <c r="G763" s="114"/>
      <c r="H763" s="102"/>
      <c r="I763" s="90"/>
      <c r="J763" s="91"/>
      <c r="K763" s="90"/>
      <c r="L763" s="102" t="str">
        <f t="shared" si="44"/>
        <v>ERROR</v>
      </c>
      <c r="M763" s="118"/>
      <c r="N763" s="90"/>
      <c r="O763" s="90"/>
      <c r="P763" s="90"/>
      <c r="Q763" s="89"/>
      <c r="R763" s="90"/>
      <c r="S763" s="121" t="str">
        <f>IF(OR(B763="",$C$3="",$G$3=""),"ERROR",IF(AND(B763='Dropdown Answer Key'!$B$12,OR(E763="Lead",E763="U, May have L",E763="COM",E763="")),"Lead",IF(AND(B763='Dropdown Answer Key'!$B$12,OR(AND(E763="GALV",H763="Y"),AND(E763="GALV",H763="UN"),AND(E763="GALV",H763=""))),"GRR",IF(AND(B763='Dropdown Answer Key'!$B$12,E763="Unknown"),"Unknown SL",IF(AND(B763='Dropdown Answer Key'!$B$13,OR(F763="Lead",F763="U, May have L",F763="COM",F763="")),"Lead",IF(AND(B763='Dropdown Answer Key'!$B$13,OR(AND(F763="GALV",H763="Y"),AND(F763="GALV",H763="UN"),AND(F763="GALV",H763=""))),"GRR",IF(AND(B763='Dropdown Answer Key'!$B$13,F763="Unknown"),"Unknown SL",IF(AND(B763='Dropdown Answer Key'!$B$14,OR(E763="Lead",E763="U, May have L",E763="COM",E763="")),"Lead",IF(AND(B763='Dropdown Answer Key'!$B$14,OR(F763="Lead",F763="U, May have L",F763="COM",F763="")),"Lead",IF(AND(B763='Dropdown Answer Key'!$B$14,OR(AND(E763="GALV",H763="Y"),AND(E763="GALV",H763="UN"),AND(E763="GALV",H763=""),AND(F763="GALV",H763="Y"),AND(F763="GALV",H763="UN"),AND(F763="GALV",H763=""),AND(F763="GALV",I763="Y"),AND(F763="GALV",I763="UN"),AND(F763="GALV",I763=""))),"GRR",IF(AND(B763='Dropdown Answer Key'!$B$14,OR(E763="Unknown",F763="Unknown")),"Unknown SL","Non Lead")))))))))))</f>
        <v>ERROR</v>
      </c>
      <c r="T763" s="122" t="str">
        <f>IF(OR(M763="",Q763="",S763="ERROR"),"BLANK",IF((AND(M763='Dropdown Answer Key'!$B$25,OR('Service Line Inventory'!S763="Lead",S763="Unknown SL"))),"Tier 1",IF(AND('Service Line Inventory'!M763='Dropdown Answer Key'!$B$26,OR('Service Line Inventory'!S763="Lead",S763="Unknown SL")),"Tier 2",IF(AND('Service Line Inventory'!M763='Dropdown Answer Key'!$B$27,OR('Service Line Inventory'!S763="Lead",S763="Unknown SL")),"Tier 2",IF('Service Line Inventory'!S763="GRR","Tier 3",IF((AND('Service Line Inventory'!M763='Dropdown Answer Key'!$B$25,'Service Line Inventory'!Q763='Dropdown Answer Key'!$M$25,O763='Dropdown Answer Key'!$G$27,'Service Line Inventory'!P763='Dropdown Answer Key'!$J$27,S763="Non Lead")),"Tier 4",IF((AND('Service Line Inventory'!M763='Dropdown Answer Key'!$B$25,'Service Line Inventory'!Q763='Dropdown Answer Key'!$M$25,O763='Dropdown Answer Key'!$G$27,S763="Non Lead")),"Tier 4",IF((AND('Service Line Inventory'!M763='Dropdown Answer Key'!$B$25,'Service Line Inventory'!Q763='Dropdown Answer Key'!$M$25,'Service Line Inventory'!P763='Dropdown Answer Key'!$J$27,S763="Non Lead")),"Tier 4","Tier 5"))))))))</f>
        <v>BLANK</v>
      </c>
      <c r="U763" s="123" t="str">
        <f t="shared" si="45"/>
        <v>ERROR</v>
      </c>
      <c r="V763" s="122" t="str">
        <f t="shared" si="46"/>
        <v>ERROR</v>
      </c>
      <c r="W763" s="122" t="str">
        <f t="shared" si="47"/>
        <v>NO</v>
      </c>
      <c r="X763" s="116"/>
      <c r="Y763" s="105"/>
      <c r="Z763" s="85"/>
    </row>
    <row r="764" spans="1:26" x14ac:dyDescent="0.25">
      <c r="A764" s="80"/>
      <c r="B764" s="80"/>
      <c r="C764" s="111"/>
      <c r="D764" s="81"/>
      <c r="E764" s="111"/>
      <c r="F764" s="111"/>
      <c r="G764" s="113"/>
      <c r="H764" s="101"/>
      <c r="I764" s="81"/>
      <c r="J764" s="82"/>
      <c r="K764" s="81"/>
      <c r="L764" s="101" t="str">
        <f t="shared" si="44"/>
        <v>ERROR</v>
      </c>
      <c r="M764" s="117"/>
      <c r="N764" s="81"/>
      <c r="O764" s="81"/>
      <c r="P764" s="81"/>
      <c r="Q764" s="80"/>
      <c r="R764" s="81"/>
      <c r="S764" s="106" t="str">
        <f>IF(OR(B764="",$C$3="",$G$3=""),"ERROR",IF(AND(B764='Dropdown Answer Key'!$B$12,OR(E764="Lead",E764="U, May have L",E764="COM",E764="")),"Lead",IF(AND(B764='Dropdown Answer Key'!$B$12,OR(AND(E764="GALV",H764="Y"),AND(E764="GALV",H764="UN"),AND(E764="GALV",H764=""))),"GRR",IF(AND(B764='Dropdown Answer Key'!$B$12,E764="Unknown"),"Unknown SL",IF(AND(B764='Dropdown Answer Key'!$B$13,OR(F764="Lead",F764="U, May have L",F764="COM",F764="")),"Lead",IF(AND(B764='Dropdown Answer Key'!$B$13,OR(AND(F764="GALV",H764="Y"),AND(F764="GALV",H764="UN"),AND(F764="GALV",H764=""))),"GRR",IF(AND(B764='Dropdown Answer Key'!$B$13,F764="Unknown"),"Unknown SL",IF(AND(B764='Dropdown Answer Key'!$B$14,OR(E764="Lead",E764="U, May have L",E764="COM",E764="")),"Lead",IF(AND(B764='Dropdown Answer Key'!$B$14,OR(F764="Lead",F764="U, May have L",F764="COM",F764="")),"Lead",IF(AND(B764='Dropdown Answer Key'!$B$14,OR(AND(E764="GALV",H764="Y"),AND(E764="GALV",H764="UN"),AND(E764="GALV",H764=""),AND(F764="GALV",H764="Y"),AND(F764="GALV",H764="UN"),AND(F764="GALV",H764=""),AND(F764="GALV",I764="Y"),AND(F764="GALV",I764="UN"),AND(F764="GALV",I764=""))),"GRR",IF(AND(B764='Dropdown Answer Key'!$B$14,OR(E764="Unknown",F764="Unknown")),"Unknown SL","Non Lead")))))))))))</f>
        <v>ERROR</v>
      </c>
      <c r="T764" s="83" t="str">
        <f>IF(OR(M764="",Q764="",S764="ERROR"),"BLANK",IF((AND(M764='Dropdown Answer Key'!$B$25,OR('Service Line Inventory'!S764="Lead",S764="Unknown SL"))),"Tier 1",IF(AND('Service Line Inventory'!M764='Dropdown Answer Key'!$B$26,OR('Service Line Inventory'!S764="Lead",S764="Unknown SL")),"Tier 2",IF(AND('Service Line Inventory'!M764='Dropdown Answer Key'!$B$27,OR('Service Line Inventory'!S764="Lead",S764="Unknown SL")),"Tier 2",IF('Service Line Inventory'!S764="GRR","Tier 3",IF((AND('Service Line Inventory'!M764='Dropdown Answer Key'!$B$25,'Service Line Inventory'!Q764='Dropdown Answer Key'!$M$25,O764='Dropdown Answer Key'!$G$27,'Service Line Inventory'!P764='Dropdown Answer Key'!$J$27,S764="Non Lead")),"Tier 4",IF((AND('Service Line Inventory'!M764='Dropdown Answer Key'!$B$25,'Service Line Inventory'!Q764='Dropdown Answer Key'!$M$25,O764='Dropdown Answer Key'!$G$27,S764="Non Lead")),"Tier 4",IF((AND('Service Line Inventory'!M764='Dropdown Answer Key'!$B$25,'Service Line Inventory'!Q764='Dropdown Answer Key'!$M$25,'Service Line Inventory'!P764='Dropdown Answer Key'!$J$27,S764="Non Lead")),"Tier 4","Tier 5"))))))))</f>
        <v>BLANK</v>
      </c>
      <c r="U764" s="109" t="str">
        <f t="shared" si="45"/>
        <v>ERROR</v>
      </c>
      <c r="V764" s="83" t="str">
        <f t="shared" si="46"/>
        <v>ERROR</v>
      </c>
      <c r="W764" s="83" t="str">
        <f t="shared" si="47"/>
        <v>NO</v>
      </c>
      <c r="X764" s="115"/>
      <c r="Y764" s="84"/>
      <c r="Z764" s="85"/>
    </row>
    <row r="765" spans="1:26" x14ac:dyDescent="0.25">
      <c r="A765" s="89"/>
      <c r="B765" s="90"/>
      <c r="C765" s="112"/>
      <c r="D765" s="90"/>
      <c r="E765" s="112"/>
      <c r="F765" s="112"/>
      <c r="G765" s="114"/>
      <c r="H765" s="102"/>
      <c r="I765" s="90"/>
      <c r="J765" s="91"/>
      <c r="K765" s="90"/>
      <c r="L765" s="102" t="str">
        <f t="shared" si="44"/>
        <v>ERROR</v>
      </c>
      <c r="M765" s="118"/>
      <c r="N765" s="90"/>
      <c r="O765" s="90"/>
      <c r="P765" s="90"/>
      <c r="Q765" s="89"/>
      <c r="R765" s="90"/>
      <c r="S765" s="121" t="str">
        <f>IF(OR(B765="",$C$3="",$G$3=""),"ERROR",IF(AND(B765='Dropdown Answer Key'!$B$12,OR(E765="Lead",E765="U, May have L",E765="COM",E765="")),"Lead",IF(AND(B765='Dropdown Answer Key'!$B$12,OR(AND(E765="GALV",H765="Y"),AND(E765="GALV",H765="UN"),AND(E765="GALV",H765=""))),"GRR",IF(AND(B765='Dropdown Answer Key'!$B$12,E765="Unknown"),"Unknown SL",IF(AND(B765='Dropdown Answer Key'!$B$13,OR(F765="Lead",F765="U, May have L",F765="COM",F765="")),"Lead",IF(AND(B765='Dropdown Answer Key'!$B$13,OR(AND(F765="GALV",H765="Y"),AND(F765="GALV",H765="UN"),AND(F765="GALV",H765=""))),"GRR",IF(AND(B765='Dropdown Answer Key'!$B$13,F765="Unknown"),"Unknown SL",IF(AND(B765='Dropdown Answer Key'!$B$14,OR(E765="Lead",E765="U, May have L",E765="COM",E765="")),"Lead",IF(AND(B765='Dropdown Answer Key'!$B$14,OR(F765="Lead",F765="U, May have L",F765="COM",F765="")),"Lead",IF(AND(B765='Dropdown Answer Key'!$B$14,OR(AND(E765="GALV",H765="Y"),AND(E765="GALV",H765="UN"),AND(E765="GALV",H765=""),AND(F765="GALV",H765="Y"),AND(F765="GALV",H765="UN"),AND(F765="GALV",H765=""),AND(F765="GALV",I765="Y"),AND(F765="GALV",I765="UN"),AND(F765="GALV",I765=""))),"GRR",IF(AND(B765='Dropdown Answer Key'!$B$14,OR(E765="Unknown",F765="Unknown")),"Unknown SL","Non Lead")))))))))))</f>
        <v>ERROR</v>
      </c>
      <c r="T765" s="122" t="str">
        <f>IF(OR(M765="",Q765="",S765="ERROR"),"BLANK",IF((AND(M765='Dropdown Answer Key'!$B$25,OR('Service Line Inventory'!S765="Lead",S765="Unknown SL"))),"Tier 1",IF(AND('Service Line Inventory'!M765='Dropdown Answer Key'!$B$26,OR('Service Line Inventory'!S765="Lead",S765="Unknown SL")),"Tier 2",IF(AND('Service Line Inventory'!M765='Dropdown Answer Key'!$B$27,OR('Service Line Inventory'!S765="Lead",S765="Unknown SL")),"Tier 2",IF('Service Line Inventory'!S765="GRR","Tier 3",IF((AND('Service Line Inventory'!M765='Dropdown Answer Key'!$B$25,'Service Line Inventory'!Q765='Dropdown Answer Key'!$M$25,O765='Dropdown Answer Key'!$G$27,'Service Line Inventory'!P765='Dropdown Answer Key'!$J$27,S765="Non Lead")),"Tier 4",IF((AND('Service Line Inventory'!M765='Dropdown Answer Key'!$B$25,'Service Line Inventory'!Q765='Dropdown Answer Key'!$M$25,O765='Dropdown Answer Key'!$G$27,S765="Non Lead")),"Tier 4",IF((AND('Service Line Inventory'!M765='Dropdown Answer Key'!$B$25,'Service Line Inventory'!Q765='Dropdown Answer Key'!$M$25,'Service Line Inventory'!P765='Dropdown Answer Key'!$J$27,S765="Non Lead")),"Tier 4","Tier 5"))))))))</f>
        <v>BLANK</v>
      </c>
      <c r="U765" s="123" t="str">
        <f t="shared" si="45"/>
        <v>ERROR</v>
      </c>
      <c r="V765" s="122" t="str">
        <f t="shared" si="46"/>
        <v>ERROR</v>
      </c>
      <c r="W765" s="122" t="str">
        <f t="shared" si="47"/>
        <v>NO</v>
      </c>
      <c r="X765" s="116"/>
      <c r="Y765" s="105"/>
      <c r="Z765" s="85"/>
    </row>
    <row r="766" spans="1:26" x14ac:dyDescent="0.25">
      <c r="A766" s="80"/>
      <c r="B766" s="80"/>
      <c r="C766" s="111"/>
      <c r="D766" s="81"/>
      <c r="E766" s="111"/>
      <c r="F766" s="111"/>
      <c r="G766" s="113"/>
      <c r="H766" s="101"/>
      <c r="I766" s="81"/>
      <c r="J766" s="82"/>
      <c r="K766" s="81"/>
      <c r="L766" s="101" t="str">
        <f t="shared" si="44"/>
        <v>ERROR</v>
      </c>
      <c r="M766" s="117"/>
      <c r="N766" s="81"/>
      <c r="O766" s="81"/>
      <c r="P766" s="81"/>
      <c r="Q766" s="80"/>
      <c r="R766" s="81"/>
      <c r="S766" s="106" t="str">
        <f>IF(OR(B766="",$C$3="",$G$3=""),"ERROR",IF(AND(B766='Dropdown Answer Key'!$B$12,OR(E766="Lead",E766="U, May have L",E766="COM",E766="")),"Lead",IF(AND(B766='Dropdown Answer Key'!$B$12,OR(AND(E766="GALV",H766="Y"),AND(E766="GALV",H766="UN"),AND(E766="GALV",H766=""))),"GRR",IF(AND(B766='Dropdown Answer Key'!$B$12,E766="Unknown"),"Unknown SL",IF(AND(B766='Dropdown Answer Key'!$B$13,OR(F766="Lead",F766="U, May have L",F766="COM",F766="")),"Lead",IF(AND(B766='Dropdown Answer Key'!$B$13,OR(AND(F766="GALV",H766="Y"),AND(F766="GALV",H766="UN"),AND(F766="GALV",H766=""))),"GRR",IF(AND(B766='Dropdown Answer Key'!$B$13,F766="Unknown"),"Unknown SL",IF(AND(B766='Dropdown Answer Key'!$B$14,OR(E766="Lead",E766="U, May have L",E766="COM",E766="")),"Lead",IF(AND(B766='Dropdown Answer Key'!$B$14,OR(F766="Lead",F766="U, May have L",F766="COM",F766="")),"Lead",IF(AND(B766='Dropdown Answer Key'!$B$14,OR(AND(E766="GALV",H766="Y"),AND(E766="GALV",H766="UN"),AND(E766="GALV",H766=""),AND(F766="GALV",H766="Y"),AND(F766="GALV",H766="UN"),AND(F766="GALV",H766=""),AND(F766="GALV",I766="Y"),AND(F766="GALV",I766="UN"),AND(F766="GALV",I766=""))),"GRR",IF(AND(B766='Dropdown Answer Key'!$B$14,OR(E766="Unknown",F766="Unknown")),"Unknown SL","Non Lead")))))))))))</f>
        <v>ERROR</v>
      </c>
      <c r="T766" s="83" t="str">
        <f>IF(OR(M766="",Q766="",S766="ERROR"),"BLANK",IF((AND(M766='Dropdown Answer Key'!$B$25,OR('Service Line Inventory'!S766="Lead",S766="Unknown SL"))),"Tier 1",IF(AND('Service Line Inventory'!M766='Dropdown Answer Key'!$B$26,OR('Service Line Inventory'!S766="Lead",S766="Unknown SL")),"Tier 2",IF(AND('Service Line Inventory'!M766='Dropdown Answer Key'!$B$27,OR('Service Line Inventory'!S766="Lead",S766="Unknown SL")),"Tier 2",IF('Service Line Inventory'!S766="GRR","Tier 3",IF((AND('Service Line Inventory'!M766='Dropdown Answer Key'!$B$25,'Service Line Inventory'!Q766='Dropdown Answer Key'!$M$25,O766='Dropdown Answer Key'!$G$27,'Service Line Inventory'!P766='Dropdown Answer Key'!$J$27,S766="Non Lead")),"Tier 4",IF((AND('Service Line Inventory'!M766='Dropdown Answer Key'!$B$25,'Service Line Inventory'!Q766='Dropdown Answer Key'!$M$25,O766='Dropdown Answer Key'!$G$27,S766="Non Lead")),"Tier 4",IF((AND('Service Line Inventory'!M766='Dropdown Answer Key'!$B$25,'Service Line Inventory'!Q766='Dropdown Answer Key'!$M$25,'Service Line Inventory'!P766='Dropdown Answer Key'!$J$27,S766="Non Lead")),"Tier 4","Tier 5"))))))))</f>
        <v>BLANK</v>
      </c>
      <c r="U766" s="109" t="str">
        <f t="shared" si="45"/>
        <v>ERROR</v>
      </c>
      <c r="V766" s="83" t="str">
        <f t="shared" si="46"/>
        <v>ERROR</v>
      </c>
      <c r="W766" s="83" t="str">
        <f t="shared" si="47"/>
        <v>NO</v>
      </c>
      <c r="X766" s="115"/>
      <c r="Y766" s="84"/>
      <c r="Z766" s="85"/>
    </row>
    <row r="767" spans="1:26" x14ac:dyDescent="0.25">
      <c r="A767" s="89"/>
      <c r="B767" s="90"/>
      <c r="C767" s="112"/>
      <c r="D767" s="90"/>
      <c r="E767" s="112"/>
      <c r="F767" s="112"/>
      <c r="G767" s="114"/>
      <c r="H767" s="102"/>
      <c r="I767" s="90"/>
      <c r="J767" s="91"/>
      <c r="K767" s="90"/>
      <c r="L767" s="102" t="str">
        <f t="shared" si="44"/>
        <v>ERROR</v>
      </c>
      <c r="M767" s="118"/>
      <c r="N767" s="90"/>
      <c r="O767" s="90"/>
      <c r="P767" s="90"/>
      <c r="Q767" s="89"/>
      <c r="R767" s="90"/>
      <c r="S767" s="121" t="str">
        <f>IF(OR(B767="",$C$3="",$G$3=""),"ERROR",IF(AND(B767='Dropdown Answer Key'!$B$12,OR(E767="Lead",E767="U, May have L",E767="COM",E767="")),"Lead",IF(AND(B767='Dropdown Answer Key'!$B$12,OR(AND(E767="GALV",H767="Y"),AND(E767="GALV",H767="UN"),AND(E767="GALV",H767=""))),"GRR",IF(AND(B767='Dropdown Answer Key'!$B$12,E767="Unknown"),"Unknown SL",IF(AND(B767='Dropdown Answer Key'!$B$13,OR(F767="Lead",F767="U, May have L",F767="COM",F767="")),"Lead",IF(AND(B767='Dropdown Answer Key'!$B$13,OR(AND(F767="GALV",H767="Y"),AND(F767="GALV",H767="UN"),AND(F767="GALV",H767=""))),"GRR",IF(AND(B767='Dropdown Answer Key'!$B$13,F767="Unknown"),"Unknown SL",IF(AND(B767='Dropdown Answer Key'!$B$14,OR(E767="Lead",E767="U, May have L",E767="COM",E767="")),"Lead",IF(AND(B767='Dropdown Answer Key'!$B$14,OR(F767="Lead",F767="U, May have L",F767="COM",F767="")),"Lead",IF(AND(B767='Dropdown Answer Key'!$B$14,OR(AND(E767="GALV",H767="Y"),AND(E767="GALV",H767="UN"),AND(E767="GALV",H767=""),AND(F767="GALV",H767="Y"),AND(F767="GALV",H767="UN"),AND(F767="GALV",H767=""),AND(F767="GALV",I767="Y"),AND(F767="GALV",I767="UN"),AND(F767="GALV",I767=""))),"GRR",IF(AND(B767='Dropdown Answer Key'!$B$14,OR(E767="Unknown",F767="Unknown")),"Unknown SL","Non Lead")))))))))))</f>
        <v>ERROR</v>
      </c>
      <c r="T767" s="122" t="str">
        <f>IF(OR(M767="",Q767="",S767="ERROR"),"BLANK",IF((AND(M767='Dropdown Answer Key'!$B$25,OR('Service Line Inventory'!S767="Lead",S767="Unknown SL"))),"Tier 1",IF(AND('Service Line Inventory'!M767='Dropdown Answer Key'!$B$26,OR('Service Line Inventory'!S767="Lead",S767="Unknown SL")),"Tier 2",IF(AND('Service Line Inventory'!M767='Dropdown Answer Key'!$B$27,OR('Service Line Inventory'!S767="Lead",S767="Unknown SL")),"Tier 2",IF('Service Line Inventory'!S767="GRR","Tier 3",IF((AND('Service Line Inventory'!M767='Dropdown Answer Key'!$B$25,'Service Line Inventory'!Q767='Dropdown Answer Key'!$M$25,O767='Dropdown Answer Key'!$G$27,'Service Line Inventory'!P767='Dropdown Answer Key'!$J$27,S767="Non Lead")),"Tier 4",IF((AND('Service Line Inventory'!M767='Dropdown Answer Key'!$B$25,'Service Line Inventory'!Q767='Dropdown Answer Key'!$M$25,O767='Dropdown Answer Key'!$G$27,S767="Non Lead")),"Tier 4",IF((AND('Service Line Inventory'!M767='Dropdown Answer Key'!$B$25,'Service Line Inventory'!Q767='Dropdown Answer Key'!$M$25,'Service Line Inventory'!P767='Dropdown Answer Key'!$J$27,S767="Non Lead")),"Tier 4","Tier 5"))))))))</f>
        <v>BLANK</v>
      </c>
      <c r="U767" s="123" t="str">
        <f t="shared" si="45"/>
        <v>ERROR</v>
      </c>
      <c r="V767" s="122" t="str">
        <f t="shared" si="46"/>
        <v>ERROR</v>
      </c>
      <c r="W767" s="122" t="str">
        <f t="shared" si="47"/>
        <v>NO</v>
      </c>
      <c r="X767" s="116"/>
      <c r="Y767" s="105"/>
      <c r="Z767" s="85"/>
    </row>
    <row r="768" spans="1:26" x14ac:dyDescent="0.25">
      <c r="A768" s="80"/>
      <c r="B768" s="80"/>
      <c r="C768" s="111"/>
      <c r="D768" s="81"/>
      <c r="E768" s="111"/>
      <c r="F768" s="111"/>
      <c r="G768" s="113"/>
      <c r="H768" s="101"/>
      <c r="I768" s="81"/>
      <c r="J768" s="82"/>
      <c r="K768" s="81"/>
      <c r="L768" s="101" t="str">
        <f t="shared" si="44"/>
        <v>ERROR</v>
      </c>
      <c r="M768" s="117"/>
      <c r="N768" s="81"/>
      <c r="O768" s="81"/>
      <c r="P768" s="81"/>
      <c r="Q768" s="80"/>
      <c r="R768" s="81"/>
      <c r="S768" s="106" t="str">
        <f>IF(OR(B768="",$C$3="",$G$3=""),"ERROR",IF(AND(B768='Dropdown Answer Key'!$B$12,OR(E768="Lead",E768="U, May have L",E768="COM",E768="")),"Lead",IF(AND(B768='Dropdown Answer Key'!$B$12,OR(AND(E768="GALV",H768="Y"),AND(E768="GALV",H768="UN"),AND(E768="GALV",H768=""))),"GRR",IF(AND(B768='Dropdown Answer Key'!$B$12,E768="Unknown"),"Unknown SL",IF(AND(B768='Dropdown Answer Key'!$B$13,OR(F768="Lead",F768="U, May have L",F768="COM",F768="")),"Lead",IF(AND(B768='Dropdown Answer Key'!$B$13,OR(AND(F768="GALV",H768="Y"),AND(F768="GALV",H768="UN"),AND(F768="GALV",H768=""))),"GRR",IF(AND(B768='Dropdown Answer Key'!$B$13,F768="Unknown"),"Unknown SL",IF(AND(B768='Dropdown Answer Key'!$B$14,OR(E768="Lead",E768="U, May have L",E768="COM",E768="")),"Lead",IF(AND(B768='Dropdown Answer Key'!$B$14,OR(F768="Lead",F768="U, May have L",F768="COM",F768="")),"Lead",IF(AND(B768='Dropdown Answer Key'!$B$14,OR(AND(E768="GALV",H768="Y"),AND(E768="GALV",H768="UN"),AND(E768="GALV",H768=""),AND(F768="GALV",H768="Y"),AND(F768="GALV",H768="UN"),AND(F768="GALV",H768=""),AND(F768="GALV",I768="Y"),AND(F768="GALV",I768="UN"),AND(F768="GALV",I768=""))),"GRR",IF(AND(B768='Dropdown Answer Key'!$B$14,OR(E768="Unknown",F768="Unknown")),"Unknown SL","Non Lead")))))))))))</f>
        <v>ERROR</v>
      </c>
      <c r="T768" s="83" t="str">
        <f>IF(OR(M768="",Q768="",S768="ERROR"),"BLANK",IF((AND(M768='Dropdown Answer Key'!$B$25,OR('Service Line Inventory'!S768="Lead",S768="Unknown SL"))),"Tier 1",IF(AND('Service Line Inventory'!M768='Dropdown Answer Key'!$B$26,OR('Service Line Inventory'!S768="Lead",S768="Unknown SL")),"Tier 2",IF(AND('Service Line Inventory'!M768='Dropdown Answer Key'!$B$27,OR('Service Line Inventory'!S768="Lead",S768="Unknown SL")),"Tier 2",IF('Service Line Inventory'!S768="GRR","Tier 3",IF((AND('Service Line Inventory'!M768='Dropdown Answer Key'!$B$25,'Service Line Inventory'!Q768='Dropdown Answer Key'!$M$25,O768='Dropdown Answer Key'!$G$27,'Service Line Inventory'!P768='Dropdown Answer Key'!$J$27,S768="Non Lead")),"Tier 4",IF((AND('Service Line Inventory'!M768='Dropdown Answer Key'!$B$25,'Service Line Inventory'!Q768='Dropdown Answer Key'!$M$25,O768='Dropdown Answer Key'!$G$27,S768="Non Lead")),"Tier 4",IF((AND('Service Line Inventory'!M768='Dropdown Answer Key'!$B$25,'Service Line Inventory'!Q768='Dropdown Answer Key'!$M$25,'Service Line Inventory'!P768='Dropdown Answer Key'!$J$27,S768="Non Lead")),"Tier 4","Tier 5"))))))))</f>
        <v>BLANK</v>
      </c>
      <c r="U768" s="109" t="str">
        <f t="shared" si="45"/>
        <v>ERROR</v>
      </c>
      <c r="V768" s="83" t="str">
        <f t="shared" si="46"/>
        <v>ERROR</v>
      </c>
      <c r="W768" s="83" t="str">
        <f t="shared" si="47"/>
        <v>NO</v>
      </c>
      <c r="X768" s="115"/>
      <c r="Y768" s="84"/>
      <c r="Z768" s="85"/>
    </row>
    <row r="769" spans="1:26" x14ac:dyDescent="0.25">
      <c r="A769" s="89"/>
      <c r="B769" s="90"/>
      <c r="C769" s="112"/>
      <c r="D769" s="90"/>
      <c r="E769" s="112"/>
      <c r="F769" s="112"/>
      <c r="G769" s="114"/>
      <c r="H769" s="102"/>
      <c r="I769" s="90"/>
      <c r="J769" s="91"/>
      <c r="K769" s="90"/>
      <c r="L769" s="102" t="str">
        <f t="shared" si="44"/>
        <v>ERROR</v>
      </c>
      <c r="M769" s="118"/>
      <c r="N769" s="90"/>
      <c r="O769" s="90"/>
      <c r="P769" s="90"/>
      <c r="Q769" s="89"/>
      <c r="R769" s="90"/>
      <c r="S769" s="121" t="str">
        <f>IF(OR(B769="",$C$3="",$G$3=""),"ERROR",IF(AND(B769='Dropdown Answer Key'!$B$12,OR(E769="Lead",E769="U, May have L",E769="COM",E769="")),"Lead",IF(AND(B769='Dropdown Answer Key'!$B$12,OR(AND(E769="GALV",H769="Y"),AND(E769="GALV",H769="UN"),AND(E769="GALV",H769=""))),"GRR",IF(AND(B769='Dropdown Answer Key'!$B$12,E769="Unknown"),"Unknown SL",IF(AND(B769='Dropdown Answer Key'!$B$13,OR(F769="Lead",F769="U, May have L",F769="COM",F769="")),"Lead",IF(AND(B769='Dropdown Answer Key'!$B$13,OR(AND(F769="GALV",H769="Y"),AND(F769="GALV",H769="UN"),AND(F769="GALV",H769=""))),"GRR",IF(AND(B769='Dropdown Answer Key'!$B$13,F769="Unknown"),"Unknown SL",IF(AND(B769='Dropdown Answer Key'!$B$14,OR(E769="Lead",E769="U, May have L",E769="COM",E769="")),"Lead",IF(AND(B769='Dropdown Answer Key'!$B$14,OR(F769="Lead",F769="U, May have L",F769="COM",F769="")),"Lead",IF(AND(B769='Dropdown Answer Key'!$B$14,OR(AND(E769="GALV",H769="Y"),AND(E769="GALV",H769="UN"),AND(E769="GALV",H769=""),AND(F769="GALV",H769="Y"),AND(F769="GALV",H769="UN"),AND(F769="GALV",H769=""),AND(F769="GALV",I769="Y"),AND(F769="GALV",I769="UN"),AND(F769="GALV",I769=""))),"GRR",IF(AND(B769='Dropdown Answer Key'!$B$14,OR(E769="Unknown",F769="Unknown")),"Unknown SL","Non Lead")))))))))))</f>
        <v>ERROR</v>
      </c>
      <c r="T769" s="122" t="str">
        <f>IF(OR(M769="",Q769="",S769="ERROR"),"BLANK",IF((AND(M769='Dropdown Answer Key'!$B$25,OR('Service Line Inventory'!S769="Lead",S769="Unknown SL"))),"Tier 1",IF(AND('Service Line Inventory'!M769='Dropdown Answer Key'!$B$26,OR('Service Line Inventory'!S769="Lead",S769="Unknown SL")),"Tier 2",IF(AND('Service Line Inventory'!M769='Dropdown Answer Key'!$B$27,OR('Service Line Inventory'!S769="Lead",S769="Unknown SL")),"Tier 2",IF('Service Line Inventory'!S769="GRR","Tier 3",IF((AND('Service Line Inventory'!M769='Dropdown Answer Key'!$B$25,'Service Line Inventory'!Q769='Dropdown Answer Key'!$M$25,O769='Dropdown Answer Key'!$G$27,'Service Line Inventory'!P769='Dropdown Answer Key'!$J$27,S769="Non Lead")),"Tier 4",IF((AND('Service Line Inventory'!M769='Dropdown Answer Key'!$B$25,'Service Line Inventory'!Q769='Dropdown Answer Key'!$M$25,O769='Dropdown Answer Key'!$G$27,S769="Non Lead")),"Tier 4",IF((AND('Service Line Inventory'!M769='Dropdown Answer Key'!$B$25,'Service Line Inventory'!Q769='Dropdown Answer Key'!$M$25,'Service Line Inventory'!P769='Dropdown Answer Key'!$J$27,S769="Non Lead")),"Tier 4","Tier 5"))))))))</f>
        <v>BLANK</v>
      </c>
      <c r="U769" s="123" t="str">
        <f t="shared" si="45"/>
        <v>ERROR</v>
      </c>
      <c r="V769" s="122" t="str">
        <f t="shared" si="46"/>
        <v>ERROR</v>
      </c>
      <c r="W769" s="122" t="str">
        <f t="shared" si="47"/>
        <v>NO</v>
      </c>
      <c r="X769" s="116"/>
      <c r="Y769" s="105"/>
      <c r="Z769" s="85"/>
    </row>
    <row r="770" spans="1:26" x14ac:dyDescent="0.25">
      <c r="A770" s="80"/>
      <c r="B770" s="80"/>
      <c r="C770" s="111"/>
      <c r="D770" s="81"/>
      <c r="E770" s="111"/>
      <c r="F770" s="111"/>
      <c r="G770" s="113"/>
      <c r="H770" s="101"/>
      <c r="I770" s="81"/>
      <c r="J770" s="82"/>
      <c r="K770" s="81"/>
      <c r="L770" s="101" t="str">
        <f t="shared" si="44"/>
        <v>ERROR</v>
      </c>
      <c r="M770" s="117"/>
      <c r="N770" s="81"/>
      <c r="O770" s="81"/>
      <c r="P770" s="81"/>
      <c r="Q770" s="80"/>
      <c r="R770" s="81"/>
      <c r="S770" s="106" t="str">
        <f>IF(OR(B770="",$C$3="",$G$3=""),"ERROR",IF(AND(B770='Dropdown Answer Key'!$B$12,OR(E770="Lead",E770="U, May have L",E770="COM",E770="")),"Lead",IF(AND(B770='Dropdown Answer Key'!$B$12,OR(AND(E770="GALV",H770="Y"),AND(E770="GALV",H770="UN"),AND(E770="GALV",H770=""))),"GRR",IF(AND(B770='Dropdown Answer Key'!$B$12,E770="Unknown"),"Unknown SL",IF(AND(B770='Dropdown Answer Key'!$B$13,OR(F770="Lead",F770="U, May have L",F770="COM",F770="")),"Lead",IF(AND(B770='Dropdown Answer Key'!$B$13,OR(AND(F770="GALV",H770="Y"),AND(F770="GALV",H770="UN"),AND(F770="GALV",H770=""))),"GRR",IF(AND(B770='Dropdown Answer Key'!$B$13,F770="Unknown"),"Unknown SL",IF(AND(B770='Dropdown Answer Key'!$B$14,OR(E770="Lead",E770="U, May have L",E770="COM",E770="")),"Lead",IF(AND(B770='Dropdown Answer Key'!$B$14,OR(F770="Lead",F770="U, May have L",F770="COM",F770="")),"Lead",IF(AND(B770='Dropdown Answer Key'!$B$14,OR(AND(E770="GALV",H770="Y"),AND(E770="GALV",H770="UN"),AND(E770="GALV",H770=""),AND(F770="GALV",H770="Y"),AND(F770="GALV",H770="UN"),AND(F770="GALV",H770=""),AND(F770="GALV",I770="Y"),AND(F770="GALV",I770="UN"),AND(F770="GALV",I770=""))),"GRR",IF(AND(B770='Dropdown Answer Key'!$B$14,OR(E770="Unknown",F770="Unknown")),"Unknown SL","Non Lead")))))))))))</f>
        <v>ERROR</v>
      </c>
      <c r="T770" s="83" t="str">
        <f>IF(OR(M770="",Q770="",S770="ERROR"),"BLANK",IF((AND(M770='Dropdown Answer Key'!$B$25,OR('Service Line Inventory'!S770="Lead",S770="Unknown SL"))),"Tier 1",IF(AND('Service Line Inventory'!M770='Dropdown Answer Key'!$B$26,OR('Service Line Inventory'!S770="Lead",S770="Unknown SL")),"Tier 2",IF(AND('Service Line Inventory'!M770='Dropdown Answer Key'!$B$27,OR('Service Line Inventory'!S770="Lead",S770="Unknown SL")),"Tier 2",IF('Service Line Inventory'!S770="GRR","Tier 3",IF((AND('Service Line Inventory'!M770='Dropdown Answer Key'!$B$25,'Service Line Inventory'!Q770='Dropdown Answer Key'!$M$25,O770='Dropdown Answer Key'!$G$27,'Service Line Inventory'!P770='Dropdown Answer Key'!$J$27,S770="Non Lead")),"Tier 4",IF((AND('Service Line Inventory'!M770='Dropdown Answer Key'!$B$25,'Service Line Inventory'!Q770='Dropdown Answer Key'!$M$25,O770='Dropdown Answer Key'!$G$27,S770="Non Lead")),"Tier 4",IF((AND('Service Line Inventory'!M770='Dropdown Answer Key'!$B$25,'Service Line Inventory'!Q770='Dropdown Answer Key'!$M$25,'Service Line Inventory'!P770='Dropdown Answer Key'!$J$27,S770="Non Lead")),"Tier 4","Tier 5"))))))))</f>
        <v>BLANK</v>
      </c>
      <c r="U770" s="109" t="str">
        <f t="shared" si="45"/>
        <v>ERROR</v>
      </c>
      <c r="V770" s="83" t="str">
        <f t="shared" si="46"/>
        <v>ERROR</v>
      </c>
      <c r="W770" s="83" t="str">
        <f t="shared" si="47"/>
        <v>NO</v>
      </c>
      <c r="X770" s="115"/>
      <c r="Y770" s="84"/>
      <c r="Z770" s="85"/>
    </row>
    <row r="771" spans="1:26" x14ac:dyDescent="0.25">
      <c r="A771" s="89"/>
      <c r="B771" s="90"/>
      <c r="C771" s="112"/>
      <c r="D771" s="90"/>
      <c r="E771" s="112"/>
      <c r="F771" s="112"/>
      <c r="G771" s="114"/>
      <c r="H771" s="102"/>
      <c r="I771" s="90"/>
      <c r="J771" s="91"/>
      <c r="K771" s="90"/>
      <c r="L771" s="102" t="str">
        <f t="shared" si="44"/>
        <v>ERROR</v>
      </c>
      <c r="M771" s="118"/>
      <c r="N771" s="90"/>
      <c r="O771" s="90"/>
      <c r="P771" s="90"/>
      <c r="Q771" s="89"/>
      <c r="R771" s="90"/>
      <c r="S771" s="121" t="str">
        <f>IF(OR(B771="",$C$3="",$G$3=""),"ERROR",IF(AND(B771='Dropdown Answer Key'!$B$12,OR(E771="Lead",E771="U, May have L",E771="COM",E771="")),"Lead",IF(AND(B771='Dropdown Answer Key'!$B$12,OR(AND(E771="GALV",H771="Y"),AND(E771="GALV",H771="UN"),AND(E771="GALV",H771=""))),"GRR",IF(AND(B771='Dropdown Answer Key'!$B$12,E771="Unknown"),"Unknown SL",IF(AND(B771='Dropdown Answer Key'!$B$13,OR(F771="Lead",F771="U, May have L",F771="COM",F771="")),"Lead",IF(AND(B771='Dropdown Answer Key'!$B$13,OR(AND(F771="GALV",H771="Y"),AND(F771="GALV",H771="UN"),AND(F771="GALV",H771=""))),"GRR",IF(AND(B771='Dropdown Answer Key'!$B$13,F771="Unknown"),"Unknown SL",IF(AND(B771='Dropdown Answer Key'!$B$14,OR(E771="Lead",E771="U, May have L",E771="COM",E771="")),"Lead",IF(AND(B771='Dropdown Answer Key'!$B$14,OR(F771="Lead",F771="U, May have L",F771="COM",F771="")),"Lead",IF(AND(B771='Dropdown Answer Key'!$B$14,OR(AND(E771="GALV",H771="Y"),AND(E771="GALV",H771="UN"),AND(E771="GALV",H771=""),AND(F771="GALV",H771="Y"),AND(F771="GALV",H771="UN"),AND(F771="GALV",H771=""),AND(F771="GALV",I771="Y"),AND(F771="GALV",I771="UN"),AND(F771="GALV",I771=""))),"GRR",IF(AND(B771='Dropdown Answer Key'!$B$14,OR(E771="Unknown",F771="Unknown")),"Unknown SL","Non Lead")))))))))))</f>
        <v>ERROR</v>
      </c>
      <c r="T771" s="122" t="str">
        <f>IF(OR(M771="",Q771="",S771="ERROR"),"BLANK",IF((AND(M771='Dropdown Answer Key'!$B$25,OR('Service Line Inventory'!S771="Lead",S771="Unknown SL"))),"Tier 1",IF(AND('Service Line Inventory'!M771='Dropdown Answer Key'!$B$26,OR('Service Line Inventory'!S771="Lead",S771="Unknown SL")),"Tier 2",IF(AND('Service Line Inventory'!M771='Dropdown Answer Key'!$B$27,OR('Service Line Inventory'!S771="Lead",S771="Unknown SL")),"Tier 2",IF('Service Line Inventory'!S771="GRR","Tier 3",IF((AND('Service Line Inventory'!M771='Dropdown Answer Key'!$B$25,'Service Line Inventory'!Q771='Dropdown Answer Key'!$M$25,O771='Dropdown Answer Key'!$G$27,'Service Line Inventory'!P771='Dropdown Answer Key'!$J$27,S771="Non Lead")),"Tier 4",IF((AND('Service Line Inventory'!M771='Dropdown Answer Key'!$B$25,'Service Line Inventory'!Q771='Dropdown Answer Key'!$M$25,O771='Dropdown Answer Key'!$G$27,S771="Non Lead")),"Tier 4",IF((AND('Service Line Inventory'!M771='Dropdown Answer Key'!$B$25,'Service Line Inventory'!Q771='Dropdown Answer Key'!$M$25,'Service Line Inventory'!P771='Dropdown Answer Key'!$J$27,S771="Non Lead")),"Tier 4","Tier 5"))))))))</f>
        <v>BLANK</v>
      </c>
      <c r="U771" s="123" t="str">
        <f t="shared" si="45"/>
        <v>ERROR</v>
      </c>
      <c r="V771" s="122" t="str">
        <f t="shared" si="46"/>
        <v>ERROR</v>
      </c>
      <c r="W771" s="122" t="str">
        <f t="shared" si="47"/>
        <v>NO</v>
      </c>
      <c r="X771" s="116"/>
      <c r="Y771" s="105"/>
      <c r="Z771" s="85"/>
    </row>
    <row r="772" spans="1:26" x14ac:dyDescent="0.25">
      <c r="A772" s="80"/>
      <c r="B772" s="80"/>
      <c r="C772" s="111"/>
      <c r="D772" s="81"/>
      <c r="E772" s="111"/>
      <c r="F772" s="111"/>
      <c r="G772" s="113"/>
      <c r="H772" s="101"/>
      <c r="I772" s="81"/>
      <c r="J772" s="82"/>
      <c r="K772" s="81"/>
      <c r="L772" s="101" t="str">
        <f t="shared" si="44"/>
        <v>ERROR</v>
      </c>
      <c r="M772" s="117"/>
      <c r="N772" s="81"/>
      <c r="O772" s="81"/>
      <c r="P772" s="81"/>
      <c r="Q772" s="80"/>
      <c r="R772" s="81"/>
      <c r="S772" s="106" t="str">
        <f>IF(OR(B772="",$C$3="",$G$3=""),"ERROR",IF(AND(B772='Dropdown Answer Key'!$B$12,OR(E772="Lead",E772="U, May have L",E772="COM",E772="")),"Lead",IF(AND(B772='Dropdown Answer Key'!$B$12,OR(AND(E772="GALV",H772="Y"),AND(E772="GALV",H772="UN"),AND(E772="GALV",H772=""))),"GRR",IF(AND(B772='Dropdown Answer Key'!$B$12,E772="Unknown"),"Unknown SL",IF(AND(B772='Dropdown Answer Key'!$B$13,OR(F772="Lead",F772="U, May have L",F772="COM",F772="")),"Lead",IF(AND(B772='Dropdown Answer Key'!$B$13,OR(AND(F772="GALV",H772="Y"),AND(F772="GALV",H772="UN"),AND(F772="GALV",H772=""))),"GRR",IF(AND(B772='Dropdown Answer Key'!$B$13,F772="Unknown"),"Unknown SL",IF(AND(B772='Dropdown Answer Key'!$B$14,OR(E772="Lead",E772="U, May have L",E772="COM",E772="")),"Lead",IF(AND(B772='Dropdown Answer Key'!$B$14,OR(F772="Lead",F772="U, May have L",F772="COM",F772="")),"Lead",IF(AND(B772='Dropdown Answer Key'!$B$14,OR(AND(E772="GALV",H772="Y"),AND(E772="GALV",H772="UN"),AND(E772="GALV",H772=""),AND(F772="GALV",H772="Y"),AND(F772="GALV",H772="UN"),AND(F772="GALV",H772=""),AND(F772="GALV",I772="Y"),AND(F772="GALV",I772="UN"),AND(F772="GALV",I772=""))),"GRR",IF(AND(B772='Dropdown Answer Key'!$B$14,OR(E772="Unknown",F772="Unknown")),"Unknown SL","Non Lead")))))))))))</f>
        <v>ERROR</v>
      </c>
      <c r="T772" s="83" t="str">
        <f>IF(OR(M772="",Q772="",S772="ERROR"),"BLANK",IF((AND(M772='Dropdown Answer Key'!$B$25,OR('Service Line Inventory'!S772="Lead",S772="Unknown SL"))),"Tier 1",IF(AND('Service Line Inventory'!M772='Dropdown Answer Key'!$B$26,OR('Service Line Inventory'!S772="Lead",S772="Unknown SL")),"Tier 2",IF(AND('Service Line Inventory'!M772='Dropdown Answer Key'!$B$27,OR('Service Line Inventory'!S772="Lead",S772="Unknown SL")),"Tier 2",IF('Service Line Inventory'!S772="GRR","Tier 3",IF((AND('Service Line Inventory'!M772='Dropdown Answer Key'!$B$25,'Service Line Inventory'!Q772='Dropdown Answer Key'!$M$25,O772='Dropdown Answer Key'!$G$27,'Service Line Inventory'!P772='Dropdown Answer Key'!$J$27,S772="Non Lead")),"Tier 4",IF((AND('Service Line Inventory'!M772='Dropdown Answer Key'!$B$25,'Service Line Inventory'!Q772='Dropdown Answer Key'!$M$25,O772='Dropdown Answer Key'!$G$27,S772="Non Lead")),"Tier 4",IF((AND('Service Line Inventory'!M772='Dropdown Answer Key'!$B$25,'Service Line Inventory'!Q772='Dropdown Answer Key'!$M$25,'Service Line Inventory'!P772='Dropdown Answer Key'!$J$27,S772="Non Lead")),"Tier 4","Tier 5"))))))))</f>
        <v>BLANK</v>
      </c>
      <c r="U772" s="109" t="str">
        <f t="shared" si="45"/>
        <v>ERROR</v>
      </c>
      <c r="V772" s="83" t="str">
        <f t="shared" si="46"/>
        <v>ERROR</v>
      </c>
      <c r="W772" s="83" t="str">
        <f t="shared" si="47"/>
        <v>NO</v>
      </c>
      <c r="X772" s="115"/>
      <c r="Y772" s="84"/>
      <c r="Z772" s="85"/>
    </row>
    <row r="773" spans="1:26" x14ac:dyDescent="0.25">
      <c r="A773" s="89"/>
      <c r="B773" s="90"/>
      <c r="C773" s="112"/>
      <c r="D773" s="90"/>
      <c r="E773" s="112"/>
      <c r="F773" s="112"/>
      <c r="G773" s="114"/>
      <c r="H773" s="102"/>
      <c r="I773" s="90"/>
      <c r="J773" s="91"/>
      <c r="K773" s="90"/>
      <c r="L773" s="102" t="str">
        <f t="shared" si="44"/>
        <v>ERROR</v>
      </c>
      <c r="M773" s="118"/>
      <c r="N773" s="90"/>
      <c r="O773" s="90"/>
      <c r="P773" s="90"/>
      <c r="Q773" s="89"/>
      <c r="R773" s="90"/>
      <c r="S773" s="121" t="str">
        <f>IF(OR(B773="",$C$3="",$G$3=""),"ERROR",IF(AND(B773='Dropdown Answer Key'!$B$12,OR(E773="Lead",E773="U, May have L",E773="COM",E773="")),"Lead",IF(AND(B773='Dropdown Answer Key'!$B$12,OR(AND(E773="GALV",H773="Y"),AND(E773="GALV",H773="UN"),AND(E773="GALV",H773=""))),"GRR",IF(AND(B773='Dropdown Answer Key'!$B$12,E773="Unknown"),"Unknown SL",IF(AND(B773='Dropdown Answer Key'!$B$13,OR(F773="Lead",F773="U, May have L",F773="COM",F773="")),"Lead",IF(AND(B773='Dropdown Answer Key'!$B$13,OR(AND(F773="GALV",H773="Y"),AND(F773="GALV",H773="UN"),AND(F773="GALV",H773=""))),"GRR",IF(AND(B773='Dropdown Answer Key'!$B$13,F773="Unknown"),"Unknown SL",IF(AND(B773='Dropdown Answer Key'!$B$14,OR(E773="Lead",E773="U, May have L",E773="COM",E773="")),"Lead",IF(AND(B773='Dropdown Answer Key'!$B$14,OR(F773="Lead",F773="U, May have L",F773="COM",F773="")),"Lead",IF(AND(B773='Dropdown Answer Key'!$B$14,OR(AND(E773="GALV",H773="Y"),AND(E773="GALV",H773="UN"),AND(E773="GALV",H773=""),AND(F773="GALV",H773="Y"),AND(F773="GALV",H773="UN"),AND(F773="GALV",H773=""),AND(F773="GALV",I773="Y"),AND(F773="GALV",I773="UN"),AND(F773="GALV",I773=""))),"GRR",IF(AND(B773='Dropdown Answer Key'!$B$14,OR(E773="Unknown",F773="Unknown")),"Unknown SL","Non Lead")))))))))))</f>
        <v>ERROR</v>
      </c>
      <c r="T773" s="122" t="str">
        <f>IF(OR(M773="",Q773="",S773="ERROR"),"BLANK",IF((AND(M773='Dropdown Answer Key'!$B$25,OR('Service Line Inventory'!S773="Lead",S773="Unknown SL"))),"Tier 1",IF(AND('Service Line Inventory'!M773='Dropdown Answer Key'!$B$26,OR('Service Line Inventory'!S773="Lead",S773="Unknown SL")),"Tier 2",IF(AND('Service Line Inventory'!M773='Dropdown Answer Key'!$B$27,OR('Service Line Inventory'!S773="Lead",S773="Unknown SL")),"Tier 2",IF('Service Line Inventory'!S773="GRR","Tier 3",IF((AND('Service Line Inventory'!M773='Dropdown Answer Key'!$B$25,'Service Line Inventory'!Q773='Dropdown Answer Key'!$M$25,O773='Dropdown Answer Key'!$G$27,'Service Line Inventory'!P773='Dropdown Answer Key'!$J$27,S773="Non Lead")),"Tier 4",IF((AND('Service Line Inventory'!M773='Dropdown Answer Key'!$B$25,'Service Line Inventory'!Q773='Dropdown Answer Key'!$M$25,O773='Dropdown Answer Key'!$G$27,S773="Non Lead")),"Tier 4",IF((AND('Service Line Inventory'!M773='Dropdown Answer Key'!$B$25,'Service Line Inventory'!Q773='Dropdown Answer Key'!$M$25,'Service Line Inventory'!P773='Dropdown Answer Key'!$J$27,S773="Non Lead")),"Tier 4","Tier 5"))))))))</f>
        <v>BLANK</v>
      </c>
      <c r="U773" s="123" t="str">
        <f t="shared" si="45"/>
        <v>ERROR</v>
      </c>
      <c r="V773" s="122" t="str">
        <f t="shared" si="46"/>
        <v>ERROR</v>
      </c>
      <c r="W773" s="122" t="str">
        <f t="shared" si="47"/>
        <v>NO</v>
      </c>
      <c r="X773" s="116"/>
      <c r="Y773" s="105"/>
      <c r="Z773" s="85"/>
    </row>
    <row r="774" spans="1:26" x14ac:dyDescent="0.25">
      <c r="A774" s="80"/>
      <c r="B774" s="80"/>
      <c r="C774" s="111"/>
      <c r="D774" s="81"/>
      <c r="E774" s="111"/>
      <c r="F774" s="111"/>
      <c r="G774" s="113"/>
      <c r="H774" s="101"/>
      <c r="I774" s="81"/>
      <c r="J774" s="82"/>
      <c r="K774" s="81"/>
      <c r="L774" s="101" t="str">
        <f t="shared" si="44"/>
        <v>ERROR</v>
      </c>
      <c r="M774" s="117"/>
      <c r="N774" s="81"/>
      <c r="O774" s="81"/>
      <c r="P774" s="81"/>
      <c r="Q774" s="80"/>
      <c r="R774" s="81"/>
      <c r="S774" s="106" t="str">
        <f>IF(OR(B774="",$C$3="",$G$3=""),"ERROR",IF(AND(B774='Dropdown Answer Key'!$B$12,OR(E774="Lead",E774="U, May have L",E774="COM",E774="")),"Lead",IF(AND(B774='Dropdown Answer Key'!$B$12,OR(AND(E774="GALV",H774="Y"),AND(E774="GALV",H774="UN"),AND(E774="GALV",H774=""))),"GRR",IF(AND(B774='Dropdown Answer Key'!$B$12,E774="Unknown"),"Unknown SL",IF(AND(B774='Dropdown Answer Key'!$B$13,OR(F774="Lead",F774="U, May have L",F774="COM",F774="")),"Lead",IF(AND(B774='Dropdown Answer Key'!$B$13,OR(AND(F774="GALV",H774="Y"),AND(F774="GALV",H774="UN"),AND(F774="GALV",H774=""))),"GRR",IF(AND(B774='Dropdown Answer Key'!$B$13,F774="Unknown"),"Unknown SL",IF(AND(B774='Dropdown Answer Key'!$B$14,OR(E774="Lead",E774="U, May have L",E774="COM",E774="")),"Lead",IF(AND(B774='Dropdown Answer Key'!$B$14,OR(F774="Lead",F774="U, May have L",F774="COM",F774="")),"Lead",IF(AND(B774='Dropdown Answer Key'!$B$14,OR(AND(E774="GALV",H774="Y"),AND(E774="GALV",H774="UN"),AND(E774="GALV",H774=""),AND(F774="GALV",H774="Y"),AND(F774="GALV",H774="UN"),AND(F774="GALV",H774=""),AND(F774="GALV",I774="Y"),AND(F774="GALV",I774="UN"),AND(F774="GALV",I774=""))),"GRR",IF(AND(B774='Dropdown Answer Key'!$B$14,OR(E774="Unknown",F774="Unknown")),"Unknown SL","Non Lead")))))))))))</f>
        <v>ERROR</v>
      </c>
      <c r="T774" s="83" t="str">
        <f>IF(OR(M774="",Q774="",S774="ERROR"),"BLANK",IF((AND(M774='Dropdown Answer Key'!$B$25,OR('Service Line Inventory'!S774="Lead",S774="Unknown SL"))),"Tier 1",IF(AND('Service Line Inventory'!M774='Dropdown Answer Key'!$B$26,OR('Service Line Inventory'!S774="Lead",S774="Unknown SL")),"Tier 2",IF(AND('Service Line Inventory'!M774='Dropdown Answer Key'!$B$27,OR('Service Line Inventory'!S774="Lead",S774="Unknown SL")),"Tier 2",IF('Service Line Inventory'!S774="GRR","Tier 3",IF((AND('Service Line Inventory'!M774='Dropdown Answer Key'!$B$25,'Service Line Inventory'!Q774='Dropdown Answer Key'!$M$25,O774='Dropdown Answer Key'!$G$27,'Service Line Inventory'!P774='Dropdown Answer Key'!$J$27,S774="Non Lead")),"Tier 4",IF((AND('Service Line Inventory'!M774='Dropdown Answer Key'!$B$25,'Service Line Inventory'!Q774='Dropdown Answer Key'!$M$25,O774='Dropdown Answer Key'!$G$27,S774="Non Lead")),"Tier 4",IF((AND('Service Line Inventory'!M774='Dropdown Answer Key'!$B$25,'Service Line Inventory'!Q774='Dropdown Answer Key'!$M$25,'Service Line Inventory'!P774='Dropdown Answer Key'!$J$27,S774="Non Lead")),"Tier 4","Tier 5"))))))))</f>
        <v>BLANK</v>
      </c>
      <c r="U774" s="109" t="str">
        <f t="shared" si="45"/>
        <v>ERROR</v>
      </c>
      <c r="V774" s="83" t="str">
        <f t="shared" si="46"/>
        <v>ERROR</v>
      </c>
      <c r="W774" s="83" t="str">
        <f t="shared" si="47"/>
        <v>NO</v>
      </c>
      <c r="X774" s="115"/>
      <c r="Y774" s="84"/>
      <c r="Z774" s="85"/>
    </row>
    <row r="775" spans="1:26" x14ac:dyDescent="0.25">
      <c r="A775" s="89"/>
      <c r="B775" s="90"/>
      <c r="C775" s="112"/>
      <c r="D775" s="90"/>
      <c r="E775" s="112"/>
      <c r="F775" s="112"/>
      <c r="G775" s="114"/>
      <c r="H775" s="102"/>
      <c r="I775" s="90"/>
      <c r="J775" s="91"/>
      <c r="K775" s="90"/>
      <c r="L775" s="102" t="str">
        <f t="shared" si="44"/>
        <v>ERROR</v>
      </c>
      <c r="M775" s="118"/>
      <c r="N775" s="90"/>
      <c r="O775" s="90"/>
      <c r="P775" s="90"/>
      <c r="Q775" s="89"/>
      <c r="R775" s="90"/>
      <c r="S775" s="121" t="str">
        <f>IF(OR(B775="",$C$3="",$G$3=""),"ERROR",IF(AND(B775='Dropdown Answer Key'!$B$12,OR(E775="Lead",E775="U, May have L",E775="COM",E775="")),"Lead",IF(AND(B775='Dropdown Answer Key'!$B$12,OR(AND(E775="GALV",H775="Y"),AND(E775="GALV",H775="UN"),AND(E775="GALV",H775=""))),"GRR",IF(AND(B775='Dropdown Answer Key'!$B$12,E775="Unknown"),"Unknown SL",IF(AND(B775='Dropdown Answer Key'!$B$13,OR(F775="Lead",F775="U, May have L",F775="COM",F775="")),"Lead",IF(AND(B775='Dropdown Answer Key'!$B$13,OR(AND(F775="GALV",H775="Y"),AND(F775="GALV",H775="UN"),AND(F775="GALV",H775=""))),"GRR",IF(AND(B775='Dropdown Answer Key'!$B$13,F775="Unknown"),"Unknown SL",IF(AND(B775='Dropdown Answer Key'!$B$14,OR(E775="Lead",E775="U, May have L",E775="COM",E775="")),"Lead",IF(AND(B775='Dropdown Answer Key'!$B$14,OR(F775="Lead",F775="U, May have L",F775="COM",F775="")),"Lead",IF(AND(B775='Dropdown Answer Key'!$B$14,OR(AND(E775="GALV",H775="Y"),AND(E775="GALV",H775="UN"),AND(E775="GALV",H775=""),AND(F775="GALV",H775="Y"),AND(F775="GALV",H775="UN"),AND(F775="GALV",H775=""),AND(F775="GALV",I775="Y"),AND(F775="GALV",I775="UN"),AND(F775="GALV",I775=""))),"GRR",IF(AND(B775='Dropdown Answer Key'!$B$14,OR(E775="Unknown",F775="Unknown")),"Unknown SL","Non Lead")))))))))))</f>
        <v>ERROR</v>
      </c>
      <c r="T775" s="122" t="str">
        <f>IF(OR(M775="",Q775="",S775="ERROR"),"BLANK",IF((AND(M775='Dropdown Answer Key'!$B$25,OR('Service Line Inventory'!S775="Lead",S775="Unknown SL"))),"Tier 1",IF(AND('Service Line Inventory'!M775='Dropdown Answer Key'!$B$26,OR('Service Line Inventory'!S775="Lead",S775="Unknown SL")),"Tier 2",IF(AND('Service Line Inventory'!M775='Dropdown Answer Key'!$B$27,OR('Service Line Inventory'!S775="Lead",S775="Unknown SL")),"Tier 2",IF('Service Line Inventory'!S775="GRR","Tier 3",IF((AND('Service Line Inventory'!M775='Dropdown Answer Key'!$B$25,'Service Line Inventory'!Q775='Dropdown Answer Key'!$M$25,O775='Dropdown Answer Key'!$G$27,'Service Line Inventory'!P775='Dropdown Answer Key'!$J$27,S775="Non Lead")),"Tier 4",IF((AND('Service Line Inventory'!M775='Dropdown Answer Key'!$B$25,'Service Line Inventory'!Q775='Dropdown Answer Key'!$M$25,O775='Dropdown Answer Key'!$G$27,S775="Non Lead")),"Tier 4",IF((AND('Service Line Inventory'!M775='Dropdown Answer Key'!$B$25,'Service Line Inventory'!Q775='Dropdown Answer Key'!$M$25,'Service Line Inventory'!P775='Dropdown Answer Key'!$J$27,S775="Non Lead")),"Tier 4","Tier 5"))))))))</f>
        <v>BLANK</v>
      </c>
      <c r="U775" s="123" t="str">
        <f t="shared" si="45"/>
        <v>ERROR</v>
      </c>
      <c r="V775" s="122" t="str">
        <f t="shared" si="46"/>
        <v>ERROR</v>
      </c>
      <c r="W775" s="122" t="str">
        <f t="shared" si="47"/>
        <v>NO</v>
      </c>
      <c r="X775" s="116"/>
      <c r="Y775" s="105"/>
      <c r="Z775" s="85"/>
    </row>
    <row r="776" spans="1:26" x14ac:dyDescent="0.25">
      <c r="A776" s="80"/>
      <c r="B776" s="80"/>
      <c r="C776" s="111"/>
      <c r="D776" s="81"/>
      <c r="E776" s="111"/>
      <c r="F776" s="111"/>
      <c r="G776" s="113"/>
      <c r="H776" s="101"/>
      <c r="I776" s="81"/>
      <c r="J776" s="82"/>
      <c r="K776" s="81"/>
      <c r="L776" s="101" t="str">
        <f t="shared" ref="L776:L839" si="48">S776</f>
        <v>ERROR</v>
      </c>
      <c r="M776" s="117"/>
      <c r="N776" s="81"/>
      <c r="O776" s="81"/>
      <c r="P776" s="81"/>
      <c r="Q776" s="80"/>
      <c r="R776" s="81"/>
      <c r="S776" s="106" t="str">
        <f>IF(OR(B776="",$C$3="",$G$3=""),"ERROR",IF(AND(B776='Dropdown Answer Key'!$B$12,OR(E776="Lead",E776="U, May have L",E776="COM",E776="")),"Lead",IF(AND(B776='Dropdown Answer Key'!$B$12,OR(AND(E776="GALV",H776="Y"),AND(E776="GALV",H776="UN"),AND(E776="GALV",H776=""))),"GRR",IF(AND(B776='Dropdown Answer Key'!$B$12,E776="Unknown"),"Unknown SL",IF(AND(B776='Dropdown Answer Key'!$B$13,OR(F776="Lead",F776="U, May have L",F776="COM",F776="")),"Lead",IF(AND(B776='Dropdown Answer Key'!$B$13,OR(AND(F776="GALV",H776="Y"),AND(F776="GALV",H776="UN"),AND(F776="GALV",H776=""))),"GRR",IF(AND(B776='Dropdown Answer Key'!$B$13,F776="Unknown"),"Unknown SL",IF(AND(B776='Dropdown Answer Key'!$B$14,OR(E776="Lead",E776="U, May have L",E776="COM",E776="")),"Lead",IF(AND(B776='Dropdown Answer Key'!$B$14,OR(F776="Lead",F776="U, May have L",F776="COM",F776="")),"Lead",IF(AND(B776='Dropdown Answer Key'!$B$14,OR(AND(E776="GALV",H776="Y"),AND(E776="GALV",H776="UN"),AND(E776="GALV",H776=""),AND(F776="GALV",H776="Y"),AND(F776="GALV",H776="UN"),AND(F776="GALV",H776=""),AND(F776="GALV",I776="Y"),AND(F776="GALV",I776="UN"),AND(F776="GALV",I776=""))),"GRR",IF(AND(B776='Dropdown Answer Key'!$B$14,OR(E776="Unknown",F776="Unknown")),"Unknown SL","Non Lead")))))))))))</f>
        <v>ERROR</v>
      </c>
      <c r="T776" s="83" t="str">
        <f>IF(OR(M776="",Q776="",S776="ERROR"),"BLANK",IF((AND(M776='Dropdown Answer Key'!$B$25,OR('Service Line Inventory'!S776="Lead",S776="Unknown SL"))),"Tier 1",IF(AND('Service Line Inventory'!M776='Dropdown Answer Key'!$B$26,OR('Service Line Inventory'!S776="Lead",S776="Unknown SL")),"Tier 2",IF(AND('Service Line Inventory'!M776='Dropdown Answer Key'!$B$27,OR('Service Line Inventory'!S776="Lead",S776="Unknown SL")),"Tier 2",IF('Service Line Inventory'!S776="GRR","Tier 3",IF((AND('Service Line Inventory'!M776='Dropdown Answer Key'!$B$25,'Service Line Inventory'!Q776='Dropdown Answer Key'!$M$25,O776='Dropdown Answer Key'!$G$27,'Service Line Inventory'!P776='Dropdown Answer Key'!$J$27,S776="Non Lead")),"Tier 4",IF((AND('Service Line Inventory'!M776='Dropdown Answer Key'!$B$25,'Service Line Inventory'!Q776='Dropdown Answer Key'!$M$25,O776='Dropdown Answer Key'!$G$27,S776="Non Lead")),"Tier 4",IF((AND('Service Line Inventory'!M776='Dropdown Answer Key'!$B$25,'Service Line Inventory'!Q776='Dropdown Answer Key'!$M$25,'Service Line Inventory'!P776='Dropdown Answer Key'!$J$27,S776="Non Lead")),"Tier 4","Tier 5"))))))))</f>
        <v>BLANK</v>
      </c>
      <c r="U776" s="109" t="str">
        <f t="shared" si="45"/>
        <v>ERROR</v>
      </c>
      <c r="V776" s="83" t="str">
        <f t="shared" si="46"/>
        <v>ERROR</v>
      </c>
      <c r="W776" s="83" t="str">
        <f t="shared" si="47"/>
        <v>NO</v>
      </c>
      <c r="X776" s="115"/>
      <c r="Y776" s="84"/>
      <c r="Z776" s="85"/>
    </row>
    <row r="777" spans="1:26" x14ac:dyDescent="0.25">
      <c r="A777" s="89"/>
      <c r="B777" s="90"/>
      <c r="C777" s="112"/>
      <c r="D777" s="90"/>
      <c r="E777" s="112"/>
      <c r="F777" s="112"/>
      <c r="G777" s="114"/>
      <c r="H777" s="102"/>
      <c r="I777" s="90"/>
      <c r="J777" s="91"/>
      <c r="K777" s="90"/>
      <c r="L777" s="102" t="str">
        <f t="shared" si="48"/>
        <v>ERROR</v>
      </c>
      <c r="M777" s="118"/>
      <c r="N777" s="90"/>
      <c r="O777" s="90"/>
      <c r="P777" s="90"/>
      <c r="Q777" s="89"/>
      <c r="R777" s="90"/>
      <c r="S777" s="121" t="str">
        <f>IF(OR(B777="",$C$3="",$G$3=""),"ERROR",IF(AND(B777='Dropdown Answer Key'!$B$12,OR(E777="Lead",E777="U, May have L",E777="COM",E777="")),"Lead",IF(AND(B777='Dropdown Answer Key'!$B$12,OR(AND(E777="GALV",H777="Y"),AND(E777="GALV",H777="UN"),AND(E777="GALV",H777=""))),"GRR",IF(AND(B777='Dropdown Answer Key'!$B$12,E777="Unknown"),"Unknown SL",IF(AND(B777='Dropdown Answer Key'!$B$13,OR(F777="Lead",F777="U, May have L",F777="COM",F777="")),"Lead",IF(AND(B777='Dropdown Answer Key'!$B$13,OR(AND(F777="GALV",H777="Y"),AND(F777="GALV",H777="UN"),AND(F777="GALV",H777=""))),"GRR",IF(AND(B777='Dropdown Answer Key'!$B$13,F777="Unknown"),"Unknown SL",IF(AND(B777='Dropdown Answer Key'!$B$14,OR(E777="Lead",E777="U, May have L",E777="COM",E777="")),"Lead",IF(AND(B777='Dropdown Answer Key'!$B$14,OR(F777="Lead",F777="U, May have L",F777="COM",F777="")),"Lead",IF(AND(B777='Dropdown Answer Key'!$B$14,OR(AND(E777="GALV",H777="Y"),AND(E777="GALV",H777="UN"),AND(E777="GALV",H777=""),AND(F777="GALV",H777="Y"),AND(F777="GALV",H777="UN"),AND(F777="GALV",H777=""),AND(F777="GALV",I777="Y"),AND(F777="GALV",I777="UN"),AND(F777="GALV",I777=""))),"GRR",IF(AND(B777='Dropdown Answer Key'!$B$14,OR(E777="Unknown",F777="Unknown")),"Unknown SL","Non Lead")))))))))))</f>
        <v>ERROR</v>
      </c>
      <c r="T777" s="122" t="str">
        <f>IF(OR(M777="",Q777="",S777="ERROR"),"BLANK",IF((AND(M777='Dropdown Answer Key'!$B$25,OR('Service Line Inventory'!S777="Lead",S777="Unknown SL"))),"Tier 1",IF(AND('Service Line Inventory'!M777='Dropdown Answer Key'!$B$26,OR('Service Line Inventory'!S777="Lead",S777="Unknown SL")),"Tier 2",IF(AND('Service Line Inventory'!M777='Dropdown Answer Key'!$B$27,OR('Service Line Inventory'!S777="Lead",S777="Unknown SL")),"Tier 2",IF('Service Line Inventory'!S777="GRR","Tier 3",IF((AND('Service Line Inventory'!M777='Dropdown Answer Key'!$B$25,'Service Line Inventory'!Q777='Dropdown Answer Key'!$M$25,O777='Dropdown Answer Key'!$G$27,'Service Line Inventory'!P777='Dropdown Answer Key'!$J$27,S777="Non Lead")),"Tier 4",IF((AND('Service Line Inventory'!M777='Dropdown Answer Key'!$B$25,'Service Line Inventory'!Q777='Dropdown Answer Key'!$M$25,O777='Dropdown Answer Key'!$G$27,S777="Non Lead")),"Tier 4",IF((AND('Service Line Inventory'!M777='Dropdown Answer Key'!$B$25,'Service Line Inventory'!Q777='Dropdown Answer Key'!$M$25,'Service Line Inventory'!P777='Dropdown Answer Key'!$J$27,S777="Non Lead")),"Tier 4","Tier 5"))))))))</f>
        <v>BLANK</v>
      </c>
      <c r="U777" s="123" t="str">
        <f t="shared" ref="U777:U840" si="49">IF(OR(S777="LEAD",S777="GRR",S777="Unknown SL"),"YES",IF(S777="ERROR","ERROR","NO"))</f>
        <v>ERROR</v>
      </c>
      <c r="V777" s="122" t="str">
        <f t="shared" ref="V777:V840" si="50">IF((OR(S777="LEAD",S777="GRR",S777="Unknown SL")),"YES",IF(S777="ERROR","ERROR","NO"))</f>
        <v>ERROR</v>
      </c>
      <c r="W777" s="122" t="str">
        <f t="shared" ref="W777:W840" si="51">IF(V777="YES","YES","NO")</f>
        <v>NO</v>
      </c>
      <c r="X777" s="116"/>
      <c r="Y777" s="105"/>
      <c r="Z777" s="85"/>
    </row>
    <row r="778" spans="1:26" x14ac:dyDescent="0.25">
      <c r="A778" s="80"/>
      <c r="B778" s="80"/>
      <c r="C778" s="111"/>
      <c r="D778" s="81"/>
      <c r="E778" s="111"/>
      <c r="F778" s="111"/>
      <c r="G778" s="113"/>
      <c r="H778" s="101"/>
      <c r="I778" s="81"/>
      <c r="J778" s="82"/>
      <c r="K778" s="81"/>
      <c r="L778" s="101" t="str">
        <f t="shared" si="48"/>
        <v>ERROR</v>
      </c>
      <c r="M778" s="117"/>
      <c r="N778" s="81"/>
      <c r="O778" s="81"/>
      <c r="P778" s="81"/>
      <c r="Q778" s="80"/>
      <c r="R778" s="81"/>
      <c r="S778" s="106" t="str">
        <f>IF(OR(B778="",$C$3="",$G$3=""),"ERROR",IF(AND(B778='Dropdown Answer Key'!$B$12,OR(E778="Lead",E778="U, May have L",E778="COM",E778="")),"Lead",IF(AND(B778='Dropdown Answer Key'!$B$12,OR(AND(E778="GALV",H778="Y"),AND(E778="GALV",H778="UN"),AND(E778="GALV",H778=""))),"GRR",IF(AND(B778='Dropdown Answer Key'!$B$12,E778="Unknown"),"Unknown SL",IF(AND(B778='Dropdown Answer Key'!$B$13,OR(F778="Lead",F778="U, May have L",F778="COM",F778="")),"Lead",IF(AND(B778='Dropdown Answer Key'!$B$13,OR(AND(F778="GALV",H778="Y"),AND(F778="GALV",H778="UN"),AND(F778="GALV",H778=""))),"GRR",IF(AND(B778='Dropdown Answer Key'!$B$13,F778="Unknown"),"Unknown SL",IF(AND(B778='Dropdown Answer Key'!$B$14,OR(E778="Lead",E778="U, May have L",E778="COM",E778="")),"Lead",IF(AND(B778='Dropdown Answer Key'!$B$14,OR(F778="Lead",F778="U, May have L",F778="COM",F778="")),"Lead",IF(AND(B778='Dropdown Answer Key'!$B$14,OR(AND(E778="GALV",H778="Y"),AND(E778="GALV",H778="UN"),AND(E778="GALV",H778=""),AND(F778="GALV",H778="Y"),AND(F778="GALV",H778="UN"),AND(F778="GALV",H778=""),AND(F778="GALV",I778="Y"),AND(F778="GALV",I778="UN"),AND(F778="GALV",I778=""))),"GRR",IF(AND(B778='Dropdown Answer Key'!$B$14,OR(E778="Unknown",F778="Unknown")),"Unknown SL","Non Lead")))))))))))</f>
        <v>ERROR</v>
      </c>
      <c r="T778" s="83" t="str">
        <f>IF(OR(M778="",Q778="",S778="ERROR"),"BLANK",IF((AND(M778='Dropdown Answer Key'!$B$25,OR('Service Line Inventory'!S778="Lead",S778="Unknown SL"))),"Tier 1",IF(AND('Service Line Inventory'!M778='Dropdown Answer Key'!$B$26,OR('Service Line Inventory'!S778="Lead",S778="Unknown SL")),"Tier 2",IF(AND('Service Line Inventory'!M778='Dropdown Answer Key'!$B$27,OR('Service Line Inventory'!S778="Lead",S778="Unknown SL")),"Tier 2",IF('Service Line Inventory'!S778="GRR","Tier 3",IF((AND('Service Line Inventory'!M778='Dropdown Answer Key'!$B$25,'Service Line Inventory'!Q778='Dropdown Answer Key'!$M$25,O778='Dropdown Answer Key'!$G$27,'Service Line Inventory'!P778='Dropdown Answer Key'!$J$27,S778="Non Lead")),"Tier 4",IF((AND('Service Line Inventory'!M778='Dropdown Answer Key'!$B$25,'Service Line Inventory'!Q778='Dropdown Answer Key'!$M$25,O778='Dropdown Answer Key'!$G$27,S778="Non Lead")),"Tier 4",IF((AND('Service Line Inventory'!M778='Dropdown Answer Key'!$B$25,'Service Line Inventory'!Q778='Dropdown Answer Key'!$M$25,'Service Line Inventory'!P778='Dropdown Answer Key'!$J$27,S778="Non Lead")),"Tier 4","Tier 5"))))))))</f>
        <v>BLANK</v>
      </c>
      <c r="U778" s="109" t="str">
        <f t="shared" si="49"/>
        <v>ERROR</v>
      </c>
      <c r="V778" s="83" t="str">
        <f t="shared" si="50"/>
        <v>ERROR</v>
      </c>
      <c r="W778" s="83" t="str">
        <f t="shared" si="51"/>
        <v>NO</v>
      </c>
      <c r="X778" s="115"/>
      <c r="Y778" s="84"/>
      <c r="Z778" s="85"/>
    </row>
    <row r="779" spans="1:26" x14ac:dyDescent="0.25">
      <c r="A779" s="89"/>
      <c r="B779" s="90"/>
      <c r="C779" s="112"/>
      <c r="D779" s="90"/>
      <c r="E779" s="112"/>
      <c r="F779" s="112"/>
      <c r="G779" s="114"/>
      <c r="H779" s="102"/>
      <c r="I779" s="90"/>
      <c r="J779" s="91"/>
      <c r="K779" s="90"/>
      <c r="L779" s="102" t="str">
        <f t="shared" si="48"/>
        <v>ERROR</v>
      </c>
      <c r="M779" s="118"/>
      <c r="N779" s="90"/>
      <c r="O779" s="90"/>
      <c r="P779" s="90"/>
      <c r="Q779" s="89"/>
      <c r="R779" s="90"/>
      <c r="S779" s="121" t="str">
        <f>IF(OR(B779="",$C$3="",$G$3=""),"ERROR",IF(AND(B779='Dropdown Answer Key'!$B$12,OR(E779="Lead",E779="U, May have L",E779="COM",E779="")),"Lead",IF(AND(B779='Dropdown Answer Key'!$B$12,OR(AND(E779="GALV",H779="Y"),AND(E779="GALV",H779="UN"),AND(E779="GALV",H779=""))),"GRR",IF(AND(B779='Dropdown Answer Key'!$B$12,E779="Unknown"),"Unknown SL",IF(AND(B779='Dropdown Answer Key'!$B$13,OR(F779="Lead",F779="U, May have L",F779="COM",F779="")),"Lead",IF(AND(B779='Dropdown Answer Key'!$B$13,OR(AND(F779="GALV",H779="Y"),AND(F779="GALV",H779="UN"),AND(F779="GALV",H779=""))),"GRR",IF(AND(B779='Dropdown Answer Key'!$B$13,F779="Unknown"),"Unknown SL",IF(AND(B779='Dropdown Answer Key'!$B$14,OR(E779="Lead",E779="U, May have L",E779="COM",E779="")),"Lead",IF(AND(B779='Dropdown Answer Key'!$B$14,OR(F779="Lead",F779="U, May have L",F779="COM",F779="")),"Lead",IF(AND(B779='Dropdown Answer Key'!$B$14,OR(AND(E779="GALV",H779="Y"),AND(E779="GALV",H779="UN"),AND(E779="GALV",H779=""),AND(F779="GALV",H779="Y"),AND(F779="GALV",H779="UN"),AND(F779="GALV",H779=""),AND(F779="GALV",I779="Y"),AND(F779="GALV",I779="UN"),AND(F779="GALV",I779=""))),"GRR",IF(AND(B779='Dropdown Answer Key'!$B$14,OR(E779="Unknown",F779="Unknown")),"Unknown SL","Non Lead")))))))))))</f>
        <v>ERROR</v>
      </c>
      <c r="T779" s="122" t="str">
        <f>IF(OR(M779="",Q779="",S779="ERROR"),"BLANK",IF((AND(M779='Dropdown Answer Key'!$B$25,OR('Service Line Inventory'!S779="Lead",S779="Unknown SL"))),"Tier 1",IF(AND('Service Line Inventory'!M779='Dropdown Answer Key'!$B$26,OR('Service Line Inventory'!S779="Lead",S779="Unknown SL")),"Tier 2",IF(AND('Service Line Inventory'!M779='Dropdown Answer Key'!$B$27,OR('Service Line Inventory'!S779="Lead",S779="Unknown SL")),"Tier 2",IF('Service Line Inventory'!S779="GRR","Tier 3",IF((AND('Service Line Inventory'!M779='Dropdown Answer Key'!$B$25,'Service Line Inventory'!Q779='Dropdown Answer Key'!$M$25,O779='Dropdown Answer Key'!$G$27,'Service Line Inventory'!P779='Dropdown Answer Key'!$J$27,S779="Non Lead")),"Tier 4",IF((AND('Service Line Inventory'!M779='Dropdown Answer Key'!$B$25,'Service Line Inventory'!Q779='Dropdown Answer Key'!$M$25,O779='Dropdown Answer Key'!$G$27,S779="Non Lead")),"Tier 4",IF((AND('Service Line Inventory'!M779='Dropdown Answer Key'!$B$25,'Service Line Inventory'!Q779='Dropdown Answer Key'!$M$25,'Service Line Inventory'!P779='Dropdown Answer Key'!$J$27,S779="Non Lead")),"Tier 4","Tier 5"))))))))</f>
        <v>BLANK</v>
      </c>
      <c r="U779" s="123" t="str">
        <f t="shared" si="49"/>
        <v>ERROR</v>
      </c>
      <c r="V779" s="122" t="str">
        <f t="shared" si="50"/>
        <v>ERROR</v>
      </c>
      <c r="W779" s="122" t="str">
        <f t="shared" si="51"/>
        <v>NO</v>
      </c>
      <c r="X779" s="116"/>
      <c r="Y779" s="105"/>
      <c r="Z779" s="85"/>
    </row>
    <row r="780" spans="1:26" x14ac:dyDescent="0.25">
      <c r="A780" s="80"/>
      <c r="B780" s="80"/>
      <c r="C780" s="111"/>
      <c r="D780" s="81"/>
      <c r="E780" s="111"/>
      <c r="F780" s="111"/>
      <c r="G780" s="113"/>
      <c r="H780" s="101"/>
      <c r="I780" s="81"/>
      <c r="J780" s="82"/>
      <c r="K780" s="81"/>
      <c r="L780" s="101" t="str">
        <f t="shared" si="48"/>
        <v>ERROR</v>
      </c>
      <c r="M780" s="117"/>
      <c r="N780" s="81"/>
      <c r="O780" s="81"/>
      <c r="P780" s="81"/>
      <c r="Q780" s="80"/>
      <c r="R780" s="81"/>
      <c r="S780" s="106" t="str">
        <f>IF(OR(B780="",$C$3="",$G$3=""),"ERROR",IF(AND(B780='Dropdown Answer Key'!$B$12,OR(E780="Lead",E780="U, May have L",E780="COM",E780="")),"Lead",IF(AND(B780='Dropdown Answer Key'!$B$12,OR(AND(E780="GALV",H780="Y"),AND(E780="GALV",H780="UN"),AND(E780="GALV",H780=""))),"GRR",IF(AND(B780='Dropdown Answer Key'!$B$12,E780="Unknown"),"Unknown SL",IF(AND(B780='Dropdown Answer Key'!$B$13,OR(F780="Lead",F780="U, May have L",F780="COM",F780="")),"Lead",IF(AND(B780='Dropdown Answer Key'!$B$13,OR(AND(F780="GALV",H780="Y"),AND(F780="GALV",H780="UN"),AND(F780="GALV",H780=""))),"GRR",IF(AND(B780='Dropdown Answer Key'!$B$13,F780="Unknown"),"Unknown SL",IF(AND(B780='Dropdown Answer Key'!$B$14,OR(E780="Lead",E780="U, May have L",E780="COM",E780="")),"Lead",IF(AND(B780='Dropdown Answer Key'!$B$14,OR(F780="Lead",F780="U, May have L",F780="COM",F780="")),"Lead",IF(AND(B780='Dropdown Answer Key'!$B$14,OR(AND(E780="GALV",H780="Y"),AND(E780="GALV",H780="UN"),AND(E780="GALV",H780=""),AND(F780="GALV",H780="Y"),AND(F780="GALV",H780="UN"),AND(F780="GALV",H780=""),AND(F780="GALV",I780="Y"),AND(F780="GALV",I780="UN"),AND(F780="GALV",I780=""))),"GRR",IF(AND(B780='Dropdown Answer Key'!$B$14,OR(E780="Unknown",F780="Unknown")),"Unknown SL","Non Lead")))))))))))</f>
        <v>ERROR</v>
      </c>
      <c r="T780" s="83" t="str">
        <f>IF(OR(M780="",Q780="",S780="ERROR"),"BLANK",IF((AND(M780='Dropdown Answer Key'!$B$25,OR('Service Line Inventory'!S780="Lead",S780="Unknown SL"))),"Tier 1",IF(AND('Service Line Inventory'!M780='Dropdown Answer Key'!$B$26,OR('Service Line Inventory'!S780="Lead",S780="Unknown SL")),"Tier 2",IF(AND('Service Line Inventory'!M780='Dropdown Answer Key'!$B$27,OR('Service Line Inventory'!S780="Lead",S780="Unknown SL")),"Tier 2",IF('Service Line Inventory'!S780="GRR","Tier 3",IF((AND('Service Line Inventory'!M780='Dropdown Answer Key'!$B$25,'Service Line Inventory'!Q780='Dropdown Answer Key'!$M$25,O780='Dropdown Answer Key'!$G$27,'Service Line Inventory'!P780='Dropdown Answer Key'!$J$27,S780="Non Lead")),"Tier 4",IF((AND('Service Line Inventory'!M780='Dropdown Answer Key'!$B$25,'Service Line Inventory'!Q780='Dropdown Answer Key'!$M$25,O780='Dropdown Answer Key'!$G$27,S780="Non Lead")),"Tier 4",IF((AND('Service Line Inventory'!M780='Dropdown Answer Key'!$B$25,'Service Line Inventory'!Q780='Dropdown Answer Key'!$M$25,'Service Line Inventory'!P780='Dropdown Answer Key'!$J$27,S780="Non Lead")),"Tier 4","Tier 5"))))))))</f>
        <v>BLANK</v>
      </c>
      <c r="U780" s="109" t="str">
        <f t="shared" si="49"/>
        <v>ERROR</v>
      </c>
      <c r="V780" s="83" t="str">
        <f t="shared" si="50"/>
        <v>ERROR</v>
      </c>
      <c r="W780" s="83" t="str">
        <f t="shared" si="51"/>
        <v>NO</v>
      </c>
      <c r="X780" s="115"/>
      <c r="Y780" s="84"/>
      <c r="Z780" s="85"/>
    </row>
    <row r="781" spans="1:26" x14ac:dyDescent="0.25">
      <c r="A781" s="89"/>
      <c r="B781" s="90"/>
      <c r="C781" s="112"/>
      <c r="D781" s="90"/>
      <c r="E781" s="112"/>
      <c r="F781" s="112"/>
      <c r="G781" s="114"/>
      <c r="H781" s="102"/>
      <c r="I781" s="90"/>
      <c r="J781" s="91"/>
      <c r="K781" s="90"/>
      <c r="L781" s="102" t="str">
        <f t="shared" si="48"/>
        <v>ERROR</v>
      </c>
      <c r="M781" s="118"/>
      <c r="N781" s="90"/>
      <c r="O781" s="90"/>
      <c r="P781" s="90"/>
      <c r="Q781" s="89"/>
      <c r="R781" s="90"/>
      <c r="S781" s="121" t="str">
        <f>IF(OR(B781="",$C$3="",$G$3=""),"ERROR",IF(AND(B781='Dropdown Answer Key'!$B$12,OR(E781="Lead",E781="U, May have L",E781="COM",E781="")),"Lead",IF(AND(B781='Dropdown Answer Key'!$B$12,OR(AND(E781="GALV",H781="Y"),AND(E781="GALV",H781="UN"),AND(E781="GALV",H781=""))),"GRR",IF(AND(B781='Dropdown Answer Key'!$B$12,E781="Unknown"),"Unknown SL",IF(AND(B781='Dropdown Answer Key'!$B$13,OR(F781="Lead",F781="U, May have L",F781="COM",F781="")),"Lead",IF(AND(B781='Dropdown Answer Key'!$B$13,OR(AND(F781="GALV",H781="Y"),AND(F781="GALV",H781="UN"),AND(F781="GALV",H781=""))),"GRR",IF(AND(B781='Dropdown Answer Key'!$B$13,F781="Unknown"),"Unknown SL",IF(AND(B781='Dropdown Answer Key'!$B$14,OR(E781="Lead",E781="U, May have L",E781="COM",E781="")),"Lead",IF(AND(B781='Dropdown Answer Key'!$B$14,OR(F781="Lead",F781="U, May have L",F781="COM",F781="")),"Lead",IF(AND(B781='Dropdown Answer Key'!$B$14,OR(AND(E781="GALV",H781="Y"),AND(E781="GALV",H781="UN"),AND(E781="GALV",H781=""),AND(F781="GALV",H781="Y"),AND(F781="GALV",H781="UN"),AND(F781="GALV",H781=""),AND(F781="GALV",I781="Y"),AND(F781="GALV",I781="UN"),AND(F781="GALV",I781=""))),"GRR",IF(AND(B781='Dropdown Answer Key'!$B$14,OR(E781="Unknown",F781="Unknown")),"Unknown SL","Non Lead")))))))))))</f>
        <v>ERROR</v>
      </c>
      <c r="T781" s="122" t="str">
        <f>IF(OR(M781="",Q781="",S781="ERROR"),"BLANK",IF((AND(M781='Dropdown Answer Key'!$B$25,OR('Service Line Inventory'!S781="Lead",S781="Unknown SL"))),"Tier 1",IF(AND('Service Line Inventory'!M781='Dropdown Answer Key'!$B$26,OR('Service Line Inventory'!S781="Lead",S781="Unknown SL")),"Tier 2",IF(AND('Service Line Inventory'!M781='Dropdown Answer Key'!$B$27,OR('Service Line Inventory'!S781="Lead",S781="Unknown SL")),"Tier 2",IF('Service Line Inventory'!S781="GRR","Tier 3",IF((AND('Service Line Inventory'!M781='Dropdown Answer Key'!$B$25,'Service Line Inventory'!Q781='Dropdown Answer Key'!$M$25,O781='Dropdown Answer Key'!$G$27,'Service Line Inventory'!P781='Dropdown Answer Key'!$J$27,S781="Non Lead")),"Tier 4",IF((AND('Service Line Inventory'!M781='Dropdown Answer Key'!$B$25,'Service Line Inventory'!Q781='Dropdown Answer Key'!$M$25,O781='Dropdown Answer Key'!$G$27,S781="Non Lead")),"Tier 4",IF((AND('Service Line Inventory'!M781='Dropdown Answer Key'!$B$25,'Service Line Inventory'!Q781='Dropdown Answer Key'!$M$25,'Service Line Inventory'!P781='Dropdown Answer Key'!$J$27,S781="Non Lead")),"Tier 4","Tier 5"))))))))</f>
        <v>BLANK</v>
      </c>
      <c r="U781" s="123" t="str">
        <f t="shared" si="49"/>
        <v>ERROR</v>
      </c>
      <c r="V781" s="122" t="str">
        <f t="shared" si="50"/>
        <v>ERROR</v>
      </c>
      <c r="W781" s="122" t="str">
        <f t="shared" si="51"/>
        <v>NO</v>
      </c>
      <c r="X781" s="116"/>
      <c r="Y781" s="105"/>
      <c r="Z781" s="85"/>
    </row>
    <row r="782" spans="1:26" x14ac:dyDescent="0.25">
      <c r="A782" s="80"/>
      <c r="B782" s="80"/>
      <c r="C782" s="111"/>
      <c r="D782" s="81"/>
      <c r="E782" s="111"/>
      <c r="F782" s="111"/>
      <c r="G782" s="113"/>
      <c r="H782" s="101"/>
      <c r="I782" s="81"/>
      <c r="J782" s="82"/>
      <c r="K782" s="81"/>
      <c r="L782" s="101" t="str">
        <f t="shared" si="48"/>
        <v>ERROR</v>
      </c>
      <c r="M782" s="117"/>
      <c r="N782" s="81"/>
      <c r="O782" s="81"/>
      <c r="P782" s="81"/>
      <c r="Q782" s="80"/>
      <c r="R782" s="81"/>
      <c r="S782" s="106" t="str">
        <f>IF(OR(B782="",$C$3="",$G$3=""),"ERROR",IF(AND(B782='Dropdown Answer Key'!$B$12,OR(E782="Lead",E782="U, May have L",E782="COM",E782="")),"Lead",IF(AND(B782='Dropdown Answer Key'!$B$12,OR(AND(E782="GALV",H782="Y"),AND(E782="GALV",H782="UN"),AND(E782="GALV",H782=""))),"GRR",IF(AND(B782='Dropdown Answer Key'!$B$12,E782="Unknown"),"Unknown SL",IF(AND(B782='Dropdown Answer Key'!$B$13,OR(F782="Lead",F782="U, May have L",F782="COM",F782="")),"Lead",IF(AND(B782='Dropdown Answer Key'!$B$13,OR(AND(F782="GALV",H782="Y"),AND(F782="GALV",H782="UN"),AND(F782="GALV",H782=""))),"GRR",IF(AND(B782='Dropdown Answer Key'!$B$13,F782="Unknown"),"Unknown SL",IF(AND(B782='Dropdown Answer Key'!$B$14,OR(E782="Lead",E782="U, May have L",E782="COM",E782="")),"Lead",IF(AND(B782='Dropdown Answer Key'!$B$14,OR(F782="Lead",F782="U, May have L",F782="COM",F782="")),"Lead",IF(AND(B782='Dropdown Answer Key'!$B$14,OR(AND(E782="GALV",H782="Y"),AND(E782="GALV",H782="UN"),AND(E782="GALV",H782=""),AND(F782="GALV",H782="Y"),AND(F782="GALV",H782="UN"),AND(F782="GALV",H782=""),AND(F782="GALV",I782="Y"),AND(F782="GALV",I782="UN"),AND(F782="GALV",I782=""))),"GRR",IF(AND(B782='Dropdown Answer Key'!$B$14,OR(E782="Unknown",F782="Unknown")),"Unknown SL","Non Lead")))))))))))</f>
        <v>ERROR</v>
      </c>
      <c r="T782" s="83" t="str">
        <f>IF(OR(M782="",Q782="",S782="ERROR"),"BLANK",IF((AND(M782='Dropdown Answer Key'!$B$25,OR('Service Line Inventory'!S782="Lead",S782="Unknown SL"))),"Tier 1",IF(AND('Service Line Inventory'!M782='Dropdown Answer Key'!$B$26,OR('Service Line Inventory'!S782="Lead",S782="Unknown SL")),"Tier 2",IF(AND('Service Line Inventory'!M782='Dropdown Answer Key'!$B$27,OR('Service Line Inventory'!S782="Lead",S782="Unknown SL")),"Tier 2",IF('Service Line Inventory'!S782="GRR","Tier 3",IF((AND('Service Line Inventory'!M782='Dropdown Answer Key'!$B$25,'Service Line Inventory'!Q782='Dropdown Answer Key'!$M$25,O782='Dropdown Answer Key'!$G$27,'Service Line Inventory'!P782='Dropdown Answer Key'!$J$27,S782="Non Lead")),"Tier 4",IF((AND('Service Line Inventory'!M782='Dropdown Answer Key'!$B$25,'Service Line Inventory'!Q782='Dropdown Answer Key'!$M$25,O782='Dropdown Answer Key'!$G$27,S782="Non Lead")),"Tier 4",IF((AND('Service Line Inventory'!M782='Dropdown Answer Key'!$B$25,'Service Line Inventory'!Q782='Dropdown Answer Key'!$M$25,'Service Line Inventory'!P782='Dropdown Answer Key'!$J$27,S782="Non Lead")),"Tier 4","Tier 5"))))))))</f>
        <v>BLANK</v>
      </c>
      <c r="U782" s="109" t="str">
        <f t="shared" si="49"/>
        <v>ERROR</v>
      </c>
      <c r="V782" s="83" t="str">
        <f t="shared" si="50"/>
        <v>ERROR</v>
      </c>
      <c r="W782" s="83" t="str">
        <f t="shared" si="51"/>
        <v>NO</v>
      </c>
      <c r="X782" s="115"/>
      <c r="Y782" s="84"/>
      <c r="Z782" s="85"/>
    </row>
    <row r="783" spans="1:26" x14ac:dyDescent="0.25">
      <c r="A783" s="89"/>
      <c r="B783" s="90"/>
      <c r="C783" s="112"/>
      <c r="D783" s="90"/>
      <c r="E783" s="112"/>
      <c r="F783" s="112"/>
      <c r="G783" s="114"/>
      <c r="H783" s="102"/>
      <c r="I783" s="90"/>
      <c r="J783" s="91"/>
      <c r="K783" s="90"/>
      <c r="L783" s="102" t="str">
        <f t="shared" si="48"/>
        <v>ERROR</v>
      </c>
      <c r="M783" s="118"/>
      <c r="N783" s="90"/>
      <c r="O783" s="90"/>
      <c r="P783" s="90"/>
      <c r="Q783" s="89"/>
      <c r="R783" s="90"/>
      <c r="S783" s="121" t="str">
        <f>IF(OR(B783="",$C$3="",$G$3=""),"ERROR",IF(AND(B783='Dropdown Answer Key'!$B$12,OR(E783="Lead",E783="U, May have L",E783="COM",E783="")),"Lead",IF(AND(B783='Dropdown Answer Key'!$B$12,OR(AND(E783="GALV",H783="Y"),AND(E783="GALV",H783="UN"),AND(E783="GALV",H783=""))),"GRR",IF(AND(B783='Dropdown Answer Key'!$B$12,E783="Unknown"),"Unknown SL",IF(AND(B783='Dropdown Answer Key'!$B$13,OR(F783="Lead",F783="U, May have L",F783="COM",F783="")),"Lead",IF(AND(B783='Dropdown Answer Key'!$B$13,OR(AND(F783="GALV",H783="Y"),AND(F783="GALV",H783="UN"),AND(F783="GALV",H783=""))),"GRR",IF(AND(B783='Dropdown Answer Key'!$B$13,F783="Unknown"),"Unknown SL",IF(AND(B783='Dropdown Answer Key'!$B$14,OR(E783="Lead",E783="U, May have L",E783="COM",E783="")),"Lead",IF(AND(B783='Dropdown Answer Key'!$B$14,OR(F783="Lead",F783="U, May have L",F783="COM",F783="")),"Lead",IF(AND(B783='Dropdown Answer Key'!$B$14,OR(AND(E783="GALV",H783="Y"),AND(E783="GALV",H783="UN"),AND(E783="GALV",H783=""),AND(F783="GALV",H783="Y"),AND(F783="GALV",H783="UN"),AND(F783="GALV",H783=""),AND(F783="GALV",I783="Y"),AND(F783="GALV",I783="UN"),AND(F783="GALV",I783=""))),"GRR",IF(AND(B783='Dropdown Answer Key'!$B$14,OR(E783="Unknown",F783="Unknown")),"Unknown SL","Non Lead")))))))))))</f>
        <v>ERROR</v>
      </c>
      <c r="T783" s="122" t="str">
        <f>IF(OR(M783="",Q783="",S783="ERROR"),"BLANK",IF((AND(M783='Dropdown Answer Key'!$B$25,OR('Service Line Inventory'!S783="Lead",S783="Unknown SL"))),"Tier 1",IF(AND('Service Line Inventory'!M783='Dropdown Answer Key'!$B$26,OR('Service Line Inventory'!S783="Lead",S783="Unknown SL")),"Tier 2",IF(AND('Service Line Inventory'!M783='Dropdown Answer Key'!$B$27,OR('Service Line Inventory'!S783="Lead",S783="Unknown SL")),"Tier 2",IF('Service Line Inventory'!S783="GRR","Tier 3",IF((AND('Service Line Inventory'!M783='Dropdown Answer Key'!$B$25,'Service Line Inventory'!Q783='Dropdown Answer Key'!$M$25,O783='Dropdown Answer Key'!$G$27,'Service Line Inventory'!P783='Dropdown Answer Key'!$J$27,S783="Non Lead")),"Tier 4",IF((AND('Service Line Inventory'!M783='Dropdown Answer Key'!$B$25,'Service Line Inventory'!Q783='Dropdown Answer Key'!$M$25,O783='Dropdown Answer Key'!$G$27,S783="Non Lead")),"Tier 4",IF((AND('Service Line Inventory'!M783='Dropdown Answer Key'!$B$25,'Service Line Inventory'!Q783='Dropdown Answer Key'!$M$25,'Service Line Inventory'!P783='Dropdown Answer Key'!$J$27,S783="Non Lead")),"Tier 4","Tier 5"))))))))</f>
        <v>BLANK</v>
      </c>
      <c r="U783" s="123" t="str">
        <f t="shared" si="49"/>
        <v>ERROR</v>
      </c>
      <c r="V783" s="122" t="str">
        <f t="shared" si="50"/>
        <v>ERROR</v>
      </c>
      <c r="W783" s="122" t="str">
        <f t="shared" si="51"/>
        <v>NO</v>
      </c>
      <c r="X783" s="116"/>
      <c r="Y783" s="105"/>
      <c r="Z783" s="85"/>
    </row>
    <row r="784" spans="1:26" x14ac:dyDescent="0.25">
      <c r="A784" s="80"/>
      <c r="B784" s="80"/>
      <c r="C784" s="111"/>
      <c r="D784" s="81"/>
      <c r="E784" s="111"/>
      <c r="F784" s="111"/>
      <c r="G784" s="113"/>
      <c r="H784" s="101"/>
      <c r="I784" s="81"/>
      <c r="J784" s="82"/>
      <c r="K784" s="81"/>
      <c r="L784" s="101" t="str">
        <f t="shared" si="48"/>
        <v>ERROR</v>
      </c>
      <c r="M784" s="117"/>
      <c r="N784" s="81"/>
      <c r="O784" s="81"/>
      <c r="P784" s="81"/>
      <c r="Q784" s="80"/>
      <c r="R784" s="81"/>
      <c r="S784" s="106" t="str">
        <f>IF(OR(B784="",$C$3="",$G$3=""),"ERROR",IF(AND(B784='Dropdown Answer Key'!$B$12,OR(E784="Lead",E784="U, May have L",E784="COM",E784="")),"Lead",IF(AND(B784='Dropdown Answer Key'!$B$12,OR(AND(E784="GALV",H784="Y"),AND(E784="GALV",H784="UN"),AND(E784="GALV",H784=""))),"GRR",IF(AND(B784='Dropdown Answer Key'!$B$12,E784="Unknown"),"Unknown SL",IF(AND(B784='Dropdown Answer Key'!$B$13,OR(F784="Lead",F784="U, May have L",F784="COM",F784="")),"Lead",IF(AND(B784='Dropdown Answer Key'!$B$13,OR(AND(F784="GALV",H784="Y"),AND(F784="GALV",H784="UN"),AND(F784="GALV",H784=""))),"GRR",IF(AND(B784='Dropdown Answer Key'!$B$13,F784="Unknown"),"Unknown SL",IF(AND(B784='Dropdown Answer Key'!$B$14,OR(E784="Lead",E784="U, May have L",E784="COM",E784="")),"Lead",IF(AND(B784='Dropdown Answer Key'!$B$14,OR(F784="Lead",F784="U, May have L",F784="COM",F784="")),"Lead",IF(AND(B784='Dropdown Answer Key'!$B$14,OR(AND(E784="GALV",H784="Y"),AND(E784="GALV",H784="UN"),AND(E784="GALV",H784=""),AND(F784="GALV",H784="Y"),AND(F784="GALV",H784="UN"),AND(F784="GALV",H784=""),AND(F784="GALV",I784="Y"),AND(F784="GALV",I784="UN"),AND(F784="GALV",I784=""))),"GRR",IF(AND(B784='Dropdown Answer Key'!$B$14,OR(E784="Unknown",F784="Unknown")),"Unknown SL","Non Lead")))))))))))</f>
        <v>ERROR</v>
      </c>
      <c r="T784" s="83" t="str">
        <f>IF(OR(M784="",Q784="",S784="ERROR"),"BLANK",IF((AND(M784='Dropdown Answer Key'!$B$25,OR('Service Line Inventory'!S784="Lead",S784="Unknown SL"))),"Tier 1",IF(AND('Service Line Inventory'!M784='Dropdown Answer Key'!$B$26,OR('Service Line Inventory'!S784="Lead",S784="Unknown SL")),"Tier 2",IF(AND('Service Line Inventory'!M784='Dropdown Answer Key'!$B$27,OR('Service Line Inventory'!S784="Lead",S784="Unknown SL")),"Tier 2",IF('Service Line Inventory'!S784="GRR","Tier 3",IF((AND('Service Line Inventory'!M784='Dropdown Answer Key'!$B$25,'Service Line Inventory'!Q784='Dropdown Answer Key'!$M$25,O784='Dropdown Answer Key'!$G$27,'Service Line Inventory'!P784='Dropdown Answer Key'!$J$27,S784="Non Lead")),"Tier 4",IF((AND('Service Line Inventory'!M784='Dropdown Answer Key'!$B$25,'Service Line Inventory'!Q784='Dropdown Answer Key'!$M$25,O784='Dropdown Answer Key'!$G$27,S784="Non Lead")),"Tier 4",IF((AND('Service Line Inventory'!M784='Dropdown Answer Key'!$B$25,'Service Line Inventory'!Q784='Dropdown Answer Key'!$M$25,'Service Line Inventory'!P784='Dropdown Answer Key'!$J$27,S784="Non Lead")),"Tier 4","Tier 5"))))))))</f>
        <v>BLANK</v>
      </c>
      <c r="U784" s="109" t="str">
        <f t="shared" si="49"/>
        <v>ERROR</v>
      </c>
      <c r="V784" s="83" t="str">
        <f t="shared" si="50"/>
        <v>ERROR</v>
      </c>
      <c r="W784" s="83" t="str">
        <f t="shared" si="51"/>
        <v>NO</v>
      </c>
      <c r="X784" s="115"/>
      <c r="Y784" s="84"/>
      <c r="Z784" s="85"/>
    </row>
    <row r="785" spans="1:26" x14ac:dyDescent="0.25">
      <c r="A785" s="89"/>
      <c r="B785" s="90"/>
      <c r="C785" s="112"/>
      <c r="D785" s="90"/>
      <c r="E785" s="112"/>
      <c r="F785" s="112"/>
      <c r="G785" s="114"/>
      <c r="H785" s="102"/>
      <c r="I785" s="90"/>
      <c r="J785" s="91"/>
      <c r="K785" s="90"/>
      <c r="L785" s="102" t="str">
        <f t="shared" si="48"/>
        <v>ERROR</v>
      </c>
      <c r="M785" s="118"/>
      <c r="N785" s="90"/>
      <c r="O785" s="90"/>
      <c r="P785" s="90"/>
      <c r="Q785" s="89"/>
      <c r="R785" s="90"/>
      <c r="S785" s="121" t="str">
        <f>IF(OR(B785="",$C$3="",$G$3=""),"ERROR",IF(AND(B785='Dropdown Answer Key'!$B$12,OR(E785="Lead",E785="U, May have L",E785="COM",E785="")),"Lead",IF(AND(B785='Dropdown Answer Key'!$B$12,OR(AND(E785="GALV",H785="Y"),AND(E785="GALV",H785="UN"),AND(E785="GALV",H785=""))),"GRR",IF(AND(B785='Dropdown Answer Key'!$B$12,E785="Unknown"),"Unknown SL",IF(AND(B785='Dropdown Answer Key'!$B$13,OR(F785="Lead",F785="U, May have L",F785="COM",F785="")),"Lead",IF(AND(B785='Dropdown Answer Key'!$B$13,OR(AND(F785="GALV",H785="Y"),AND(F785="GALV",H785="UN"),AND(F785="GALV",H785=""))),"GRR",IF(AND(B785='Dropdown Answer Key'!$B$13,F785="Unknown"),"Unknown SL",IF(AND(B785='Dropdown Answer Key'!$B$14,OR(E785="Lead",E785="U, May have L",E785="COM",E785="")),"Lead",IF(AND(B785='Dropdown Answer Key'!$B$14,OR(F785="Lead",F785="U, May have L",F785="COM",F785="")),"Lead",IF(AND(B785='Dropdown Answer Key'!$B$14,OR(AND(E785="GALV",H785="Y"),AND(E785="GALV",H785="UN"),AND(E785="GALV",H785=""),AND(F785="GALV",H785="Y"),AND(F785="GALV",H785="UN"),AND(F785="GALV",H785=""),AND(F785="GALV",I785="Y"),AND(F785="GALV",I785="UN"),AND(F785="GALV",I785=""))),"GRR",IF(AND(B785='Dropdown Answer Key'!$B$14,OR(E785="Unknown",F785="Unknown")),"Unknown SL","Non Lead")))))))))))</f>
        <v>ERROR</v>
      </c>
      <c r="T785" s="122" t="str">
        <f>IF(OR(M785="",Q785="",S785="ERROR"),"BLANK",IF((AND(M785='Dropdown Answer Key'!$B$25,OR('Service Line Inventory'!S785="Lead",S785="Unknown SL"))),"Tier 1",IF(AND('Service Line Inventory'!M785='Dropdown Answer Key'!$B$26,OR('Service Line Inventory'!S785="Lead",S785="Unknown SL")),"Tier 2",IF(AND('Service Line Inventory'!M785='Dropdown Answer Key'!$B$27,OR('Service Line Inventory'!S785="Lead",S785="Unknown SL")),"Tier 2",IF('Service Line Inventory'!S785="GRR","Tier 3",IF((AND('Service Line Inventory'!M785='Dropdown Answer Key'!$B$25,'Service Line Inventory'!Q785='Dropdown Answer Key'!$M$25,O785='Dropdown Answer Key'!$G$27,'Service Line Inventory'!P785='Dropdown Answer Key'!$J$27,S785="Non Lead")),"Tier 4",IF((AND('Service Line Inventory'!M785='Dropdown Answer Key'!$B$25,'Service Line Inventory'!Q785='Dropdown Answer Key'!$M$25,O785='Dropdown Answer Key'!$G$27,S785="Non Lead")),"Tier 4",IF((AND('Service Line Inventory'!M785='Dropdown Answer Key'!$B$25,'Service Line Inventory'!Q785='Dropdown Answer Key'!$M$25,'Service Line Inventory'!P785='Dropdown Answer Key'!$J$27,S785="Non Lead")),"Tier 4","Tier 5"))))))))</f>
        <v>BLANK</v>
      </c>
      <c r="U785" s="123" t="str">
        <f t="shared" si="49"/>
        <v>ERROR</v>
      </c>
      <c r="V785" s="122" t="str">
        <f t="shared" si="50"/>
        <v>ERROR</v>
      </c>
      <c r="W785" s="122" t="str">
        <f t="shared" si="51"/>
        <v>NO</v>
      </c>
      <c r="X785" s="116"/>
      <c r="Y785" s="105"/>
      <c r="Z785" s="85"/>
    </row>
    <row r="786" spans="1:26" x14ac:dyDescent="0.25">
      <c r="A786" s="80"/>
      <c r="B786" s="80"/>
      <c r="C786" s="111"/>
      <c r="D786" s="81"/>
      <c r="E786" s="111"/>
      <c r="F786" s="111"/>
      <c r="G786" s="113"/>
      <c r="H786" s="101"/>
      <c r="I786" s="81"/>
      <c r="J786" s="82"/>
      <c r="K786" s="81"/>
      <c r="L786" s="101" t="str">
        <f t="shared" si="48"/>
        <v>ERROR</v>
      </c>
      <c r="M786" s="117"/>
      <c r="N786" s="81"/>
      <c r="O786" s="81"/>
      <c r="P786" s="81"/>
      <c r="Q786" s="80"/>
      <c r="R786" s="81"/>
      <c r="S786" s="106" t="str">
        <f>IF(OR(B786="",$C$3="",$G$3=""),"ERROR",IF(AND(B786='Dropdown Answer Key'!$B$12,OR(E786="Lead",E786="U, May have L",E786="COM",E786="")),"Lead",IF(AND(B786='Dropdown Answer Key'!$B$12,OR(AND(E786="GALV",H786="Y"),AND(E786="GALV",H786="UN"),AND(E786="GALV",H786=""))),"GRR",IF(AND(B786='Dropdown Answer Key'!$B$12,E786="Unknown"),"Unknown SL",IF(AND(B786='Dropdown Answer Key'!$B$13,OR(F786="Lead",F786="U, May have L",F786="COM",F786="")),"Lead",IF(AND(B786='Dropdown Answer Key'!$B$13,OR(AND(F786="GALV",H786="Y"),AND(F786="GALV",H786="UN"),AND(F786="GALV",H786=""))),"GRR",IF(AND(B786='Dropdown Answer Key'!$B$13,F786="Unknown"),"Unknown SL",IF(AND(B786='Dropdown Answer Key'!$B$14,OR(E786="Lead",E786="U, May have L",E786="COM",E786="")),"Lead",IF(AND(B786='Dropdown Answer Key'!$B$14,OR(F786="Lead",F786="U, May have L",F786="COM",F786="")),"Lead",IF(AND(B786='Dropdown Answer Key'!$B$14,OR(AND(E786="GALV",H786="Y"),AND(E786="GALV",H786="UN"),AND(E786="GALV",H786=""),AND(F786="GALV",H786="Y"),AND(F786="GALV",H786="UN"),AND(F786="GALV",H786=""),AND(F786="GALV",I786="Y"),AND(F786="GALV",I786="UN"),AND(F786="GALV",I786=""))),"GRR",IF(AND(B786='Dropdown Answer Key'!$B$14,OR(E786="Unknown",F786="Unknown")),"Unknown SL","Non Lead")))))))))))</f>
        <v>ERROR</v>
      </c>
      <c r="T786" s="83" t="str">
        <f>IF(OR(M786="",Q786="",S786="ERROR"),"BLANK",IF((AND(M786='Dropdown Answer Key'!$B$25,OR('Service Line Inventory'!S786="Lead",S786="Unknown SL"))),"Tier 1",IF(AND('Service Line Inventory'!M786='Dropdown Answer Key'!$B$26,OR('Service Line Inventory'!S786="Lead",S786="Unknown SL")),"Tier 2",IF(AND('Service Line Inventory'!M786='Dropdown Answer Key'!$B$27,OR('Service Line Inventory'!S786="Lead",S786="Unknown SL")),"Tier 2",IF('Service Line Inventory'!S786="GRR","Tier 3",IF((AND('Service Line Inventory'!M786='Dropdown Answer Key'!$B$25,'Service Line Inventory'!Q786='Dropdown Answer Key'!$M$25,O786='Dropdown Answer Key'!$G$27,'Service Line Inventory'!P786='Dropdown Answer Key'!$J$27,S786="Non Lead")),"Tier 4",IF((AND('Service Line Inventory'!M786='Dropdown Answer Key'!$B$25,'Service Line Inventory'!Q786='Dropdown Answer Key'!$M$25,O786='Dropdown Answer Key'!$G$27,S786="Non Lead")),"Tier 4",IF((AND('Service Line Inventory'!M786='Dropdown Answer Key'!$B$25,'Service Line Inventory'!Q786='Dropdown Answer Key'!$M$25,'Service Line Inventory'!P786='Dropdown Answer Key'!$J$27,S786="Non Lead")),"Tier 4","Tier 5"))))))))</f>
        <v>BLANK</v>
      </c>
      <c r="U786" s="109" t="str">
        <f t="shared" si="49"/>
        <v>ERROR</v>
      </c>
      <c r="V786" s="83" t="str">
        <f t="shared" si="50"/>
        <v>ERROR</v>
      </c>
      <c r="W786" s="83" t="str">
        <f t="shared" si="51"/>
        <v>NO</v>
      </c>
      <c r="X786" s="115"/>
      <c r="Y786" s="84"/>
      <c r="Z786" s="85"/>
    </row>
    <row r="787" spans="1:26" x14ac:dyDescent="0.25">
      <c r="A787" s="89"/>
      <c r="B787" s="90"/>
      <c r="C787" s="112"/>
      <c r="D787" s="90"/>
      <c r="E787" s="112"/>
      <c r="F787" s="112"/>
      <c r="G787" s="114"/>
      <c r="H787" s="102"/>
      <c r="I787" s="90"/>
      <c r="J787" s="91"/>
      <c r="K787" s="90"/>
      <c r="L787" s="102" t="str">
        <f t="shared" si="48"/>
        <v>ERROR</v>
      </c>
      <c r="M787" s="118"/>
      <c r="N787" s="90"/>
      <c r="O787" s="90"/>
      <c r="P787" s="90"/>
      <c r="Q787" s="89"/>
      <c r="R787" s="90"/>
      <c r="S787" s="121" t="str">
        <f>IF(OR(B787="",$C$3="",$G$3=""),"ERROR",IF(AND(B787='Dropdown Answer Key'!$B$12,OR(E787="Lead",E787="U, May have L",E787="COM",E787="")),"Lead",IF(AND(B787='Dropdown Answer Key'!$B$12,OR(AND(E787="GALV",H787="Y"),AND(E787="GALV",H787="UN"),AND(E787="GALV",H787=""))),"GRR",IF(AND(B787='Dropdown Answer Key'!$B$12,E787="Unknown"),"Unknown SL",IF(AND(B787='Dropdown Answer Key'!$B$13,OR(F787="Lead",F787="U, May have L",F787="COM",F787="")),"Lead",IF(AND(B787='Dropdown Answer Key'!$B$13,OR(AND(F787="GALV",H787="Y"),AND(F787="GALV",H787="UN"),AND(F787="GALV",H787=""))),"GRR",IF(AND(B787='Dropdown Answer Key'!$B$13,F787="Unknown"),"Unknown SL",IF(AND(B787='Dropdown Answer Key'!$B$14,OR(E787="Lead",E787="U, May have L",E787="COM",E787="")),"Lead",IF(AND(B787='Dropdown Answer Key'!$B$14,OR(F787="Lead",F787="U, May have L",F787="COM",F787="")),"Lead",IF(AND(B787='Dropdown Answer Key'!$B$14,OR(AND(E787="GALV",H787="Y"),AND(E787="GALV",H787="UN"),AND(E787="GALV",H787=""),AND(F787="GALV",H787="Y"),AND(F787="GALV",H787="UN"),AND(F787="GALV",H787=""),AND(F787="GALV",I787="Y"),AND(F787="GALV",I787="UN"),AND(F787="GALV",I787=""))),"GRR",IF(AND(B787='Dropdown Answer Key'!$B$14,OR(E787="Unknown",F787="Unknown")),"Unknown SL","Non Lead")))))))))))</f>
        <v>ERROR</v>
      </c>
      <c r="T787" s="122" t="str">
        <f>IF(OR(M787="",Q787="",S787="ERROR"),"BLANK",IF((AND(M787='Dropdown Answer Key'!$B$25,OR('Service Line Inventory'!S787="Lead",S787="Unknown SL"))),"Tier 1",IF(AND('Service Line Inventory'!M787='Dropdown Answer Key'!$B$26,OR('Service Line Inventory'!S787="Lead",S787="Unknown SL")),"Tier 2",IF(AND('Service Line Inventory'!M787='Dropdown Answer Key'!$B$27,OR('Service Line Inventory'!S787="Lead",S787="Unknown SL")),"Tier 2",IF('Service Line Inventory'!S787="GRR","Tier 3",IF((AND('Service Line Inventory'!M787='Dropdown Answer Key'!$B$25,'Service Line Inventory'!Q787='Dropdown Answer Key'!$M$25,O787='Dropdown Answer Key'!$G$27,'Service Line Inventory'!P787='Dropdown Answer Key'!$J$27,S787="Non Lead")),"Tier 4",IF((AND('Service Line Inventory'!M787='Dropdown Answer Key'!$B$25,'Service Line Inventory'!Q787='Dropdown Answer Key'!$M$25,O787='Dropdown Answer Key'!$G$27,S787="Non Lead")),"Tier 4",IF((AND('Service Line Inventory'!M787='Dropdown Answer Key'!$B$25,'Service Line Inventory'!Q787='Dropdown Answer Key'!$M$25,'Service Line Inventory'!P787='Dropdown Answer Key'!$J$27,S787="Non Lead")),"Tier 4","Tier 5"))))))))</f>
        <v>BLANK</v>
      </c>
      <c r="U787" s="123" t="str">
        <f t="shared" si="49"/>
        <v>ERROR</v>
      </c>
      <c r="V787" s="122" t="str">
        <f t="shared" si="50"/>
        <v>ERROR</v>
      </c>
      <c r="W787" s="122" t="str">
        <f t="shared" si="51"/>
        <v>NO</v>
      </c>
      <c r="X787" s="116"/>
      <c r="Y787" s="105"/>
      <c r="Z787" s="85"/>
    </row>
    <row r="788" spans="1:26" x14ac:dyDescent="0.25">
      <c r="A788" s="80"/>
      <c r="B788" s="80"/>
      <c r="C788" s="111"/>
      <c r="D788" s="81"/>
      <c r="E788" s="111"/>
      <c r="F788" s="111"/>
      <c r="G788" s="113"/>
      <c r="H788" s="101"/>
      <c r="I788" s="81"/>
      <c r="J788" s="82"/>
      <c r="K788" s="81"/>
      <c r="L788" s="101" t="str">
        <f t="shared" si="48"/>
        <v>ERROR</v>
      </c>
      <c r="M788" s="117"/>
      <c r="N788" s="81"/>
      <c r="O788" s="81"/>
      <c r="P788" s="81"/>
      <c r="Q788" s="80"/>
      <c r="R788" s="81"/>
      <c r="S788" s="106" t="str">
        <f>IF(OR(B788="",$C$3="",$G$3=""),"ERROR",IF(AND(B788='Dropdown Answer Key'!$B$12,OR(E788="Lead",E788="U, May have L",E788="COM",E788="")),"Lead",IF(AND(B788='Dropdown Answer Key'!$B$12,OR(AND(E788="GALV",H788="Y"),AND(E788="GALV",H788="UN"),AND(E788="GALV",H788=""))),"GRR",IF(AND(B788='Dropdown Answer Key'!$B$12,E788="Unknown"),"Unknown SL",IF(AND(B788='Dropdown Answer Key'!$B$13,OR(F788="Lead",F788="U, May have L",F788="COM",F788="")),"Lead",IF(AND(B788='Dropdown Answer Key'!$B$13,OR(AND(F788="GALV",H788="Y"),AND(F788="GALV",H788="UN"),AND(F788="GALV",H788=""))),"GRR",IF(AND(B788='Dropdown Answer Key'!$B$13,F788="Unknown"),"Unknown SL",IF(AND(B788='Dropdown Answer Key'!$B$14,OR(E788="Lead",E788="U, May have L",E788="COM",E788="")),"Lead",IF(AND(B788='Dropdown Answer Key'!$B$14,OR(F788="Lead",F788="U, May have L",F788="COM",F788="")),"Lead",IF(AND(B788='Dropdown Answer Key'!$B$14,OR(AND(E788="GALV",H788="Y"),AND(E788="GALV",H788="UN"),AND(E788="GALV",H788=""),AND(F788="GALV",H788="Y"),AND(F788="GALV",H788="UN"),AND(F788="GALV",H788=""),AND(F788="GALV",I788="Y"),AND(F788="GALV",I788="UN"),AND(F788="GALV",I788=""))),"GRR",IF(AND(B788='Dropdown Answer Key'!$B$14,OR(E788="Unknown",F788="Unknown")),"Unknown SL","Non Lead")))))))))))</f>
        <v>ERROR</v>
      </c>
      <c r="T788" s="83" t="str">
        <f>IF(OR(M788="",Q788="",S788="ERROR"),"BLANK",IF((AND(M788='Dropdown Answer Key'!$B$25,OR('Service Line Inventory'!S788="Lead",S788="Unknown SL"))),"Tier 1",IF(AND('Service Line Inventory'!M788='Dropdown Answer Key'!$B$26,OR('Service Line Inventory'!S788="Lead",S788="Unknown SL")),"Tier 2",IF(AND('Service Line Inventory'!M788='Dropdown Answer Key'!$B$27,OR('Service Line Inventory'!S788="Lead",S788="Unknown SL")),"Tier 2",IF('Service Line Inventory'!S788="GRR","Tier 3",IF((AND('Service Line Inventory'!M788='Dropdown Answer Key'!$B$25,'Service Line Inventory'!Q788='Dropdown Answer Key'!$M$25,O788='Dropdown Answer Key'!$G$27,'Service Line Inventory'!P788='Dropdown Answer Key'!$J$27,S788="Non Lead")),"Tier 4",IF((AND('Service Line Inventory'!M788='Dropdown Answer Key'!$B$25,'Service Line Inventory'!Q788='Dropdown Answer Key'!$M$25,O788='Dropdown Answer Key'!$G$27,S788="Non Lead")),"Tier 4",IF((AND('Service Line Inventory'!M788='Dropdown Answer Key'!$B$25,'Service Line Inventory'!Q788='Dropdown Answer Key'!$M$25,'Service Line Inventory'!P788='Dropdown Answer Key'!$J$27,S788="Non Lead")),"Tier 4","Tier 5"))))))))</f>
        <v>BLANK</v>
      </c>
      <c r="U788" s="109" t="str">
        <f t="shared" si="49"/>
        <v>ERROR</v>
      </c>
      <c r="V788" s="83" t="str">
        <f t="shared" si="50"/>
        <v>ERROR</v>
      </c>
      <c r="W788" s="83" t="str">
        <f t="shared" si="51"/>
        <v>NO</v>
      </c>
      <c r="X788" s="115"/>
      <c r="Y788" s="84"/>
      <c r="Z788" s="85"/>
    </row>
    <row r="789" spans="1:26" x14ac:dyDescent="0.25">
      <c r="A789" s="89"/>
      <c r="B789" s="90"/>
      <c r="C789" s="112"/>
      <c r="D789" s="90"/>
      <c r="E789" s="112"/>
      <c r="F789" s="112"/>
      <c r="G789" s="114"/>
      <c r="H789" s="102"/>
      <c r="I789" s="90"/>
      <c r="J789" s="91"/>
      <c r="K789" s="90"/>
      <c r="L789" s="102" t="str">
        <f t="shared" si="48"/>
        <v>ERROR</v>
      </c>
      <c r="M789" s="118"/>
      <c r="N789" s="90"/>
      <c r="O789" s="90"/>
      <c r="P789" s="90"/>
      <c r="Q789" s="89"/>
      <c r="R789" s="90"/>
      <c r="S789" s="121" t="str">
        <f>IF(OR(B789="",$C$3="",$G$3=""),"ERROR",IF(AND(B789='Dropdown Answer Key'!$B$12,OR(E789="Lead",E789="U, May have L",E789="COM",E789="")),"Lead",IF(AND(B789='Dropdown Answer Key'!$B$12,OR(AND(E789="GALV",H789="Y"),AND(E789="GALV",H789="UN"),AND(E789="GALV",H789=""))),"GRR",IF(AND(B789='Dropdown Answer Key'!$B$12,E789="Unknown"),"Unknown SL",IF(AND(B789='Dropdown Answer Key'!$B$13,OR(F789="Lead",F789="U, May have L",F789="COM",F789="")),"Lead",IF(AND(B789='Dropdown Answer Key'!$B$13,OR(AND(F789="GALV",H789="Y"),AND(F789="GALV",H789="UN"),AND(F789="GALV",H789=""))),"GRR",IF(AND(B789='Dropdown Answer Key'!$B$13,F789="Unknown"),"Unknown SL",IF(AND(B789='Dropdown Answer Key'!$B$14,OR(E789="Lead",E789="U, May have L",E789="COM",E789="")),"Lead",IF(AND(B789='Dropdown Answer Key'!$B$14,OR(F789="Lead",F789="U, May have L",F789="COM",F789="")),"Lead",IF(AND(B789='Dropdown Answer Key'!$B$14,OR(AND(E789="GALV",H789="Y"),AND(E789="GALV",H789="UN"),AND(E789="GALV",H789=""),AND(F789="GALV",H789="Y"),AND(F789="GALV",H789="UN"),AND(F789="GALV",H789=""),AND(F789="GALV",I789="Y"),AND(F789="GALV",I789="UN"),AND(F789="GALV",I789=""))),"GRR",IF(AND(B789='Dropdown Answer Key'!$B$14,OR(E789="Unknown",F789="Unknown")),"Unknown SL","Non Lead")))))))))))</f>
        <v>ERROR</v>
      </c>
      <c r="T789" s="122" t="str">
        <f>IF(OR(M789="",Q789="",S789="ERROR"),"BLANK",IF((AND(M789='Dropdown Answer Key'!$B$25,OR('Service Line Inventory'!S789="Lead",S789="Unknown SL"))),"Tier 1",IF(AND('Service Line Inventory'!M789='Dropdown Answer Key'!$B$26,OR('Service Line Inventory'!S789="Lead",S789="Unknown SL")),"Tier 2",IF(AND('Service Line Inventory'!M789='Dropdown Answer Key'!$B$27,OR('Service Line Inventory'!S789="Lead",S789="Unknown SL")),"Tier 2",IF('Service Line Inventory'!S789="GRR","Tier 3",IF((AND('Service Line Inventory'!M789='Dropdown Answer Key'!$B$25,'Service Line Inventory'!Q789='Dropdown Answer Key'!$M$25,O789='Dropdown Answer Key'!$G$27,'Service Line Inventory'!P789='Dropdown Answer Key'!$J$27,S789="Non Lead")),"Tier 4",IF((AND('Service Line Inventory'!M789='Dropdown Answer Key'!$B$25,'Service Line Inventory'!Q789='Dropdown Answer Key'!$M$25,O789='Dropdown Answer Key'!$G$27,S789="Non Lead")),"Tier 4",IF((AND('Service Line Inventory'!M789='Dropdown Answer Key'!$B$25,'Service Line Inventory'!Q789='Dropdown Answer Key'!$M$25,'Service Line Inventory'!P789='Dropdown Answer Key'!$J$27,S789="Non Lead")),"Tier 4","Tier 5"))))))))</f>
        <v>BLANK</v>
      </c>
      <c r="U789" s="123" t="str">
        <f t="shared" si="49"/>
        <v>ERROR</v>
      </c>
      <c r="V789" s="122" t="str">
        <f t="shared" si="50"/>
        <v>ERROR</v>
      </c>
      <c r="W789" s="122" t="str">
        <f t="shared" si="51"/>
        <v>NO</v>
      </c>
      <c r="X789" s="116"/>
      <c r="Y789" s="105"/>
      <c r="Z789" s="85"/>
    </row>
    <row r="790" spans="1:26" x14ac:dyDescent="0.25">
      <c r="A790" s="80"/>
      <c r="B790" s="80"/>
      <c r="C790" s="111"/>
      <c r="D790" s="81"/>
      <c r="E790" s="111"/>
      <c r="F790" s="111"/>
      <c r="G790" s="113"/>
      <c r="H790" s="101"/>
      <c r="I790" s="81"/>
      <c r="J790" s="82"/>
      <c r="K790" s="81"/>
      <c r="L790" s="101" t="str">
        <f t="shared" si="48"/>
        <v>ERROR</v>
      </c>
      <c r="M790" s="117"/>
      <c r="N790" s="81"/>
      <c r="O790" s="81"/>
      <c r="P790" s="81"/>
      <c r="Q790" s="80"/>
      <c r="R790" s="81"/>
      <c r="S790" s="106" t="str">
        <f>IF(OR(B790="",$C$3="",$G$3=""),"ERROR",IF(AND(B790='Dropdown Answer Key'!$B$12,OR(E790="Lead",E790="U, May have L",E790="COM",E790="")),"Lead",IF(AND(B790='Dropdown Answer Key'!$B$12,OR(AND(E790="GALV",H790="Y"),AND(E790="GALV",H790="UN"),AND(E790="GALV",H790=""))),"GRR",IF(AND(B790='Dropdown Answer Key'!$B$12,E790="Unknown"),"Unknown SL",IF(AND(B790='Dropdown Answer Key'!$B$13,OR(F790="Lead",F790="U, May have L",F790="COM",F790="")),"Lead",IF(AND(B790='Dropdown Answer Key'!$B$13,OR(AND(F790="GALV",H790="Y"),AND(F790="GALV",H790="UN"),AND(F790="GALV",H790=""))),"GRR",IF(AND(B790='Dropdown Answer Key'!$B$13,F790="Unknown"),"Unknown SL",IF(AND(B790='Dropdown Answer Key'!$B$14,OR(E790="Lead",E790="U, May have L",E790="COM",E790="")),"Lead",IF(AND(B790='Dropdown Answer Key'!$B$14,OR(F790="Lead",F790="U, May have L",F790="COM",F790="")),"Lead",IF(AND(B790='Dropdown Answer Key'!$B$14,OR(AND(E790="GALV",H790="Y"),AND(E790="GALV",H790="UN"),AND(E790="GALV",H790=""),AND(F790="GALV",H790="Y"),AND(F790="GALV",H790="UN"),AND(F790="GALV",H790=""),AND(F790="GALV",I790="Y"),AND(F790="GALV",I790="UN"),AND(F790="GALV",I790=""))),"GRR",IF(AND(B790='Dropdown Answer Key'!$B$14,OR(E790="Unknown",F790="Unknown")),"Unknown SL","Non Lead")))))))))))</f>
        <v>ERROR</v>
      </c>
      <c r="T790" s="83" t="str">
        <f>IF(OR(M790="",Q790="",S790="ERROR"),"BLANK",IF((AND(M790='Dropdown Answer Key'!$B$25,OR('Service Line Inventory'!S790="Lead",S790="Unknown SL"))),"Tier 1",IF(AND('Service Line Inventory'!M790='Dropdown Answer Key'!$B$26,OR('Service Line Inventory'!S790="Lead",S790="Unknown SL")),"Tier 2",IF(AND('Service Line Inventory'!M790='Dropdown Answer Key'!$B$27,OR('Service Line Inventory'!S790="Lead",S790="Unknown SL")),"Tier 2",IF('Service Line Inventory'!S790="GRR","Tier 3",IF((AND('Service Line Inventory'!M790='Dropdown Answer Key'!$B$25,'Service Line Inventory'!Q790='Dropdown Answer Key'!$M$25,O790='Dropdown Answer Key'!$G$27,'Service Line Inventory'!P790='Dropdown Answer Key'!$J$27,S790="Non Lead")),"Tier 4",IF((AND('Service Line Inventory'!M790='Dropdown Answer Key'!$B$25,'Service Line Inventory'!Q790='Dropdown Answer Key'!$M$25,O790='Dropdown Answer Key'!$G$27,S790="Non Lead")),"Tier 4",IF((AND('Service Line Inventory'!M790='Dropdown Answer Key'!$B$25,'Service Line Inventory'!Q790='Dropdown Answer Key'!$M$25,'Service Line Inventory'!P790='Dropdown Answer Key'!$J$27,S790="Non Lead")),"Tier 4","Tier 5"))))))))</f>
        <v>BLANK</v>
      </c>
      <c r="U790" s="109" t="str">
        <f t="shared" si="49"/>
        <v>ERROR</v>
      </c>
      <c r="V790" s="83" t="str">
        <f t="shared" si="50"/>
        <v>ERROR</v>
      </c>
      <c r="W790" s="83" t="str">
        <f t="shared" si="51"/>
        <v>NO</v>
      </c>
      <c r="X790" s="115"/>
      <c r="Y790" s="84"/>
      <c r="Z790" s="85"/>
    </row>
    <row r="791" spans="1:26" x14ac:dyDescent="0.25">
      <c r="A791" s="89"/>
      <c r="B791" s="90"/>
      <c r="C791" s="112"/>
      <c r="D791" s="90"/>
      <c r="E791" s="112"/>
      <c r="F791" s="112"/>
      <c r="G791" s="114"/>
      <c r="H791" s="102"/>
      <c r="I791" s="90"/>
      <c r="J791" s="91"/>
      <c r="K791" s="90"/>
      <c r="L791" s="102" t="str">
        <f t="shared" si="48"/>
        <v>ERROR</v>
      </c>
      <c r="M791" s="118"/>
      <c r="N791" s="90"/>
      <c r="O791" s="90"/>
      <c r="P791" s="90"/>
      <c r="Q791" s="89"/>
      <c r="R791" s="90"/>
      <c r="S791" s="121" t="str">
        <f>IF(OR(B791="",$C$3="",$G$3=""),"ERROR",IF(AND(B791='Dropdown Answer Key'!$B$12,OR(E791="Lead",E791="U, May have L",E791="COM",E791="")),"Lead",IF(AND(B791='Dropdown Answer Key'!$B$12,OR(AND(E791="GALV",H791="Y"),AND(E791="GALV",H791="UN"),AND(E791="GALV",H791=""))),"GRR",IF(AND(B791='Dropdown Answer Key'!$B$12,E791="Unknown"),"Unknown SL",IF(AND(B791='Dropdown Answer Key'!$B$13,OR(F791="Lead",F791="U, May have L",F791="COM",F791="")),"Lead",IF(AND(B791='Dropdown Answer Key'!$B$13,OR(AND(F791="GALV",H791="Y"),AND(F791="GALV",H791="UN"),AND(F791="GALV",H791=""))),"GRR",IF(AND(B791='Dropdown Answer Key'!$B$13,F791="Unknown"),"Unknown SL",IF(AND(B791='Dropdown Answer Key'!$B$14,OR(E791="Lead",E791="U, May have L",E791="COM",E791="")),"Lead",IF(AND(B791='Dropdown Answer Key'!$B$14,OR(F791="Lead",F791="U, May have L",F791="COM",F791="")),"Lead",IF(AND(B791='Dropdown Answer Key'!$B$14,OR(AND(E791="GALV",H791="Y"),AND(E791="GALV",H791="UN"),AND(E791="GALV",H791=""),AND(F791="GALV",H791="Y"),AND(F791="GALV",H791="UN"),AND(F791="GALV",H791=""),AND(F791="GALV",I791="Y"),AND(F791="GALV",I791="UN"),AND(F791="GALV",I791=""))),"GRR",IF(AND(B791='Dropdown Answer Key'!$B$14,OR(E791="Unknown",F791="Unknown")),"Unknown SL","Non Lead")))))))))))</f>
        <v>ERROR</v>
      </c>
      <c r="T791" s="122" t="str">
        <f>IF(OR(M791="",Q791="",S791="ERROR"),"BLANK",IF((AND(M791='Dropdown Answer Key'!$B$25,OR('Service Line Inventory'!S791="Lead",S791="Unknown SL"))),"Tier 1",IF(AND('Service Line Inventory'!M791='Dropdown Answer Key'!$B$26,OR('Service Line Inventory'!S791="Lead",S791="Unknown SL")),"Tier 2",IF(AND('Service Line Inventory'!M791='Dropdown Answer Key'!$B$27,OR('Service Line Inventory'!S791="Lead",S791="Unknown SL")),"Tier 2",IF('Service Line Inventory'!S791="GRR","Tier 3",IF((AND('Service Line Inventory'!M791='Dropdown Answer Key'!$B$25,'Service Line Inventory'!Q791='Dropdown Answer Key'!$M$25,O791='Dropdown Answer Key'!$G$27,'Service Line Inventory'!P791='Dropdown Answer Key'!$J$27,S791="Non Lead")),"Tier 4",IF((AND('Service Line Inventory'!M791='Dropdown Answer Key'!$B$25,'Service Line Inventory'!Q791='Dropdown Answer Key'!$M$25,O791='Dropdown Answer Key'!$G$27,S791="Non Lead")),"Tier 4",IF((AND('Service Line Inventory'!M791='Dropdown Answer Key'!$B$25,'Service Line Inventory'!Q791='Dropdown Answer Key'!$M$25,'Service Line Inventory'!P791='Dropdown Answer Key'!$J$27,S791="Non Lead")),"Tier 4","Tier 5"))))))))</f>
        <v>BLANK</v>
      </c>
      <c r="U791" s="123" t="str">
        <f t="shared" si="49"/>
        <v>ERROR</v>
      </c>
      <c r="V791" s="122" t="str">
        <f t="shared" si="50"/>
        <v>ERROR</v>
      </c>
      <c r="W791" s="122" t="str">
        <f t="shared" si="51"/>
        <v>NO</v>
      </c>
      <c r="X791" s="116"/>
      <c r="Y791" s="105"/>
      <c r="Z791" s="85"/>
    </row>
    <row r="792" spans="1:26" x14ac:dyDescent="0.25">
      <c r="A792" s="80"/>
      <c r="B792" s="80"/>
      <c r="C792" s="111"/>
      <c r="D792" s="81"/>
      <c r="E792" s="111"/>
      <c r="F792" s="111"/>
      <c r="G792" s="113"/>
      <c r="H792" s="101"/>
      <c r="I792" s="81"/>
      <c r="J792" s="82"/>
      <c r="K792" s="81"/>
      <c r="L792" s="101" t="str">
        <f t="shared" si="48"/>
        <v>ERROR</v>
      </c>
      <c r="M792" s="117"/>
      <c r="N792" s="81"/>
      <c r="O792" s="81"/>
      <c r="P792" s="81"/>
      <c r="Q792" s="80"/>
      <c r="R792" s="81"/>
      <c r="S792" s="106" t="str">
        <f>IF(OR(B792="",$C$3="",$G$3=""),"ERROR",IF(AND(B792='Dropdown Answer Key'!$B$12,OR(E792="Lead",E792="U, May have L",E792="COM",E792="")),"Lead",IF(AND(B792='Dropdown Answer Key'!$B$12,OR(AND(E792="GALV",H792="Y"),AND(E792="GALV",H792="UN"),AND(E792="GALV",H792=""))),"GRR",IF(AND(B792='Dropdown Answer Key'!$B$12,E792="Unknown"),"Unknown SL",IF(AND(B792='Dropdown Answer Key'!$B$13,OR(F792="Lead",F792="U, May have L",F792="COM",F792="")),"Lead",IF(AND(B792='Dropdown Answer Key'!$B$13,OR(AND(F792="GALV",H792="Y"),AND(F792="GALV",H792="UN"),AND(F792="GALV",H792=""))),"GRR",IF(AND(B792='Dropdown Answer Key'!$B$13,F792="Unknown"),"Unknown SL",IF(AND(B792='Dropdown Answer Key'!$B$14,OR(E792="Lead",E792="U, May have L",E792="COM",E792="")),"Lead",IF(AND(B792='Dropdown Answer Key'!$B$14,OR(F792="Lead",F792="U, May have L",F792="COM",F792="")),"Lead",IF(AND(B792='Dropdown Answer Key'!$B$14,OR(AND(E792="GALV",H792="Y"),AND(E792="GALV",H792="UN"),AND(E792="GALV",H792=""),AND(F792="GALV",H792="Y"),AND(F792="GALV",H792="UN"),AND(F792="GALV",H792=""),AND(F792="GALV",I792="Y"),AND(F792="GALV",I792="UN"),AND(F792="GALV",I792=""))),"GRR",IF(AND(B792='Dropdown Answer Key'!$B$14,OR(E792="Unknown",F792="Unknown")),"Unknown SL","Non Lead")))))))))))</f>
        <v>ERROR</v>
      </c>
      <c r="T792" s="83" t="str">
        <f>IF(OR(M792="",Q792="",S792="ERROR"),"BLANK",IF((AND(M792='Dropdown Answer Key'!$B$25,OR('Service Line Inventory'!S792="Lead",S792="Unknown SL"))),"Tier 1",IF(AND('Service Line Inventory'!M792='Dropdown Answer Key'!$B$26,OR('Service Line Inventory'!S792="Lead",S792="Unknown SL")),"Tier 2",IF(AND('Service Line Inventory'!M792='Dropdown Answer Key'!$B$27,OR('Service Line Inventory'!S792="Lead",S792="Unknown SL")),"Tier 2",IF('Service Line Inventory'!S792="GRR","Tier 3",IF((AND('Service Line Inventory'!M792='Dropdown Answer Key'!$B$25,'Service Line Inventory'!Q792='Dropdown Answer Key'!$M$25,O792='Dropdown Answer Key'!$G$27,'Service Line Inventory'!P792='Dropdown Answer Key'!$J$27,S792="Non Lead")),"Tier 4",IF((AND('Service Line Inventory'!M792='Dropdown Answer Key'!$B$25,'Service Line Inventory'!Q792='Dropdown Answer Key'!$M$25,O792='Dropdown Answer Key'!$G$27,S792="Non Lead")),"Tier 4",IF((AND('Service Line Inventory'!M792='Dropdown Answer Key'!$B$25,'Service Line Inventory'!Q792='Dropdown Answer Key'!$M$25,'Service Line Inventory'!P792='Dropdown Answer Key'!$J$27,S792="Non Lead")),"Tier 4","Tier 5"))))))))</f>
        <v>BLANK</v>
      </c>
      <c r="U792" s="109" t="str">
        <f t="shared" si="49"/>
        <v>ERROR</v>
      </c>
      <c r="V792" s="83" t="str">
        <f t="shared" si="50"/>
        <v>ERROR</v>
      </c>
      <c r="W792" s="83" t="str">
        <f t="shared" si="51"/>
        <v>NO</v>
      </c>
      <c r="X792" s="115"/>
      <c r="Y792" s="84"/>
      <c r="Z792" s="85"/>
    </row>
    <row r="793" spans="1:26" x14ac:dyDescent="0.25">
      <c r="A793" s="89"/>
      <c r="B793" s="90"/>
      <c r="C793" s="112"/>
      <c r="D793" s="90"/>
      <c r="E793" s="112"/>
      <c r="F793" s="112"/>
      <c r="G793" s="114"/>
      <c r="H793" s="102"/>
      <c r="I793" s="90"/>
      <c r="J793" s="91"/>
      <c r="K793" s="90"/>
      <c r="L793" s="102" t="str">
        <f t="shared" si="48"/>
        <v>ERROR</v>
      </c>
      <c r="M793" s="118"/>
      <c r="N793" s="90"/>
      <c r="O793" s="90"/>
      <c r="P793" s="90"/>
      <c r="Q793" s="89"/>
      <c r="R793" s="90"/>
      <c r="S793" s="121" t="str">
        <f>IF(OR(B793="",$C$3="",$G$3=""),"ERROR",IF(AND(B793='Dropdown Answer Key'!$B$12,OR(E793="Lead",E793="U, May have L",E793="COM",E793="")),"Lead",IF(AND(B793='Dropdown Answer Key'!$B$12,OR(AND(E793="GALV",H793="Y"),AND(E793="GALV",H793="UN"),AND(E793="GALV",H793=""))),"GRR",IF(AND(B793='Dropdown Answer Key'!$B$12,E793="Unknown"),"Unknown SL",IF(AND(B793='Dropdown Answer Key'!$B$13,OR(F793="Lead",F793="U, May have L",F793="COM",F793="")),"Lead",IF(AND(B793='Dropdown Answer Key'!$B$13,OR(AND(F793="GALV",H793="Y"),AND(F793="GALV",H793="UN"),AND(F793="GALV",H793=""))),"GRR",IF(AND(B793='Dropdown Answer Key'!$B$13,F793="Unknown"),"Unknown SL",IF(AND(B793='Dropdown Answer Key'!$B$14,OR(E793="Lead",E793="U, May have L",E793="COM",E793="")),"Lead",IF(AND(B793='Dropdown Answer Key'!$B$14,OR(F793="Lead",F793="U, May have L",F793="COM",F793="")),"Lead",IF(AND(B793='Dropdown Answer Key'!$B$14,OR(AND(E793="GALV",H793="Y"),AND(E793="GALV",H793="UN"),AND(E793="GALV",H793=""),AND(F793="GALV",H793="Y"),AND(F793="GALV",H793="UN"),AND(F793="GALV",H793=""),AND(F793="GALV",I793="Y"),AND(F793="GALV",I793="UN"),AND(F793="GALV",I793=""))),"GRR",IF(AND(B793='Dropdown Answer Key'!$B$14,OR(E793="Unknown",F793="Unknown")),"Unknown SL","Non Lead")))))))))))</f>
        <v>ERROR</v>
      </c>
      <c r="T793" s="122" t="str">
        <f>IF(OR(M793="",Q793="",S793="ERROR"),"BLANK",IF((AND(M793='Dropdown Answer Key'!$B$25,OR('Service Line Inventory'!S793="Lead",S793="Unknown SL"))),"Tier 1",IF(AND('Service Line Inventory'!M793='Dropdown Answer Key'!$B$26,OR('Service Line Inventory'!S793="Lead",S793="Unknown SL")),"Tier 2",IF(AND('Service Line Inventory'!M793='Dropdown Answer Key'!$B$27,OR('Service Line Inventory'!S793="Lead",S793="Unknown SL")),"Tier 2",IF('Service Line Inventory'!S793="GRR","Tier 3",IF((AND('Service Line Inventory'!M793='Dropdown Answer Key'!$B$25,'Service Line Inventory'!Q793='Dropdown Answer Key'!$M$25,O793='Dropdown Answer Key'!$G$27,'Service Line Inventory'!P793='Dropdown Answer Key'!$J$27,S793="Non Lead")),"Tier 4",IF((AND('Service Line Inventory'!M793='Dropdown Answer Key'!$B$25,'Service Line Inventory'!Q793='Dropdown Answer Key'!$M$25,O793='Dropdown Answer Key'!$G$27,S793="Non Lead")),"Tier 4",IF((AND('Service Line Inventory'!M793='Dropdown Answer Key'!$B$25,'Service Line Inventory'!Q793='Dropdown Answer Key'!$M$25,'Service Line Inventory'!P793='Dropdown Answer Key'!$J$27,S793="Non Lead")),"Tier 4","Tier 5"))))))))</f>
        <v>BLANK</v>
      </c>
      <c r="U793" s="123" t="str">
        <f t="shared" si="49"/>
        <v>ERROR</v>
      </c>
      <c r="V793" s="122" t="str">
        <f t="shared" si="50"/>
        <v>ERROR</v>
      </c>
      <c r="W793" s="122" t="str">
        <f t="shared" si="51"/>
        <v>NO</v>
      </c>
      <c r="X793" s="116"/>
      <c r="Y793" s="105"/>
      <c r="Z793" s="85"/>
    </row>
    <row r="794" spans="1:26" x14ac:dyDescent="0.25">
      <c r="A794" s="80"/>
      <c r="B794" s="80"/>
      <c r="C794" s="111"/>
      <c r="D794" s="81"/>
      <c r="E794" s="111"/>
      <c r="F794" s="111"/>
      <c r="G794" s="113"/>
      <c r="H794" s="101"/>
      <c r="I794" s="81"/>
      <c r="J794" s="82"/>
      <c r="K794" s="81"/>
      <c r="L794" s="101" t="str">
        <f t="shared" si="48"/>
        <v>ERROR</v>
      </c>
      <c r="M794" s="117"/>
      <c r="N794" s="81"/>
      <c r="O794" s="81"/>
      <c r="P794" s="81"/>
      <c r="Q794" s="80"/>
      <c r="R794" s="81"/>
      <c r="S794" s="106" t="str">
        <f>IF(OR(B794="",$C$3="",$G$3=""),"ERROR",IF(AND(B794='Dropdown Answer Key'!$B$12,OR(E794="Lead",E794="U, May have L",E794="COM",E794="")),"Lead",IF(AND(B794='Dropdown Answer Key'!$B$12,OR(AND(E794="GALV",H794="Y"),AND(E794="GALV",H794="UN"),AND(E794="GALV",H794=""))),"GRR",IF(AND(B794='Dropdown Answer Key'!$B$12,E794="Unknown"),"Unknown SL",IF(AND(B794='Dropdown Answer Key'!$B$13,OR(F794="Lead",F794="U, May have L",F794="COM",F794="")),"Lead",IF(AND(B794='Dropdown Answer Key'!$B$13,OR(AND(F794="GALV",H794="Y"),AND(F794="GALV",H794="UN"),AND(F794="GALV",H794=""))),"GRR",IF(AND(B794='Dropdown Answer Key'!$B$13,F794="Unknown"),"Unknown SL",IF(AND(B794='Dropdown Answer Key'!$B$14,OR(E794="Lead",E794="U, May have L",E794="COM",E794="")),"Lead",IF(AND(B794='Dropdown Answer Key'!$B$14,OR(F794="Lead",F794="U, May have L",F794="COM",F794="")),"Lead",IF(AND(B794='Dropdown Answer Key'!$B$14,OR(AND(E794="GALV",H794="Y"),AND(E794="GALV",H794="UN"),AND(E794="GALV",H794=""),AND(F794="GALV",H794="Y"),AND(F794="GALV",H794="UN"),AND(F794="GALV",H794=""),AND(F794="GALV",I794="Y"),AND(F794="GALV",I794="UN"),AND(F794="GALV",I794=""))),"GRR",IF(AND(B794='Dropdown Answer Key'!$B$14,OR(E794="Unknown",F794="Unknown")),"Unknown SL","Non Lead")))))))))))</f>
        <v>ERROR</v>
      </c>
      <c r="T794" s="83" t="str">
        <f>IF(OR(M794="",Q794="",S794="ERROR"),"BLANK",IF((AND(M794='Dropdown Answer Key'!$B$25,OR('Service Line Inventory'!S794="Lead",S794="Unknown SL"))),"Tier 1",IF(AND('Service Line Inventory'!M794='Dropdown Answer Key'!$B$26,OR('Service Line Inventory'!S794="Lead",S794="Unknown SL")),"Tier 2",IF(AND('Service Line Inventory'!M794='Dropdown Answer Key'!$B$27,OR('Service Line Inventory'!S794="Lead",S794="Unknown SL")),"Tier 2",IF('Service Line Inventory'!S794="GRR","Tier 3",IF((AND('Service Line Inventory'!M794='Dropdown Answer Key'!$B$25,'Service Line Inventory'!Q794='Dropdown Answer Key'!$M$25,O794='Dropdown Answer Key'!$G$27,'Service Line Inventory'!P794='Dropdown Answer Key'!$J$27,S794="Non Lead")),"Tier 4",IF((AND('Service Line Inventory'!M794='Dropdown Answer Key'!$B$25,'Service Line Inventory'!Q794='Dropdown Answer Key'!$M$25,O794='Dropdown Answer Key'!$G$27,S794="Non Lead")),"Tier 4",IF((AND('Service Line Inventory'!M794='Dropdown Answer Key'!$B$25,'Service Line Inventory'!Q794='Dropdown Answer Key'!$M$25,'Service Line Inventory'!P794='Dropdown Answer Key'!$J$27,S794="Non Lead")),"Tier 4","Tier 5"))))))))</f>
        <v>BLANK</v>
      </c>
      <c r="U794" s="109" t="str">
        <f t="shared" si="49"/>
        <v>ERROR</v>
      </c>
      <c r="V794" s="83" t="str">
        <f t="shared" si="50"/>
        <v>ERROR</v>
      </c>
      <c r="W794" s="83" t="str">
        <f t="shared" si="51"/>
        <v>NO</v>
      </c>
      <c r="X794" s="115"/>
      <c r="Y794" s="84"/>
      <c r="Z794" s="85"/>
    </row>
    <row r="795" spans="1:26" x14ac:dyDescent="0.25">
      <c r="A795" s="89"/>
      <c r="B795" s="90"/>
      <c r="C795" s="112"/>
      <c r="D795" s="90"/>
      <c r="E795" s="112"/>
      <c r="F795" s="112"/>
      <c r="G795" s="114"/>
      <c r="H795" s="102"/>
      <c r="I795" s="90"/>
      <c r="J795" s="91"/>
      <c r="K795" s="90"/>
      <c r="L795" s="102" t="str">
        <f t="shared" si="48"/>
        <v>ERROR</v>
      </c>
      <c r="M795" s="118"/>
      <c r="N795" s="90"/>
      <c r="O795" s="90"/>
      <c r="P795" s="90"/>
      <c r="Q795" s="89"/>
      <c r="R795" s="90"/>
      <c r="S795" s="121" t="str">
        <f>IF(OR(B795="",$C$3="",$G$3=""),"ERROR",IF(AND(B795='Dropdown Answer Key'!$B$12,OR(E795="Lead",E795="U, May have L",E795="COM",E795="")),"Lead",IF(AND(B795='Dropdown Answer Key'!$B$12,OR(AND(E795="GALV",H795="Y"),AND(E795="GALV",H795="UN"),AND(E795="GALV",H795=""))),"GRR",IF(AND(B795='Dropdown Answer Key'!$B$12,E795="Unknown"),"Unknown SL",IF(AND(B795='Dropdown Answer Key'!$B$13,OR(F795="Lead",F795="U, May have L",F795="COM",F795="")),"Lead",IF(AND(B795='Dropdown Answer Key'!$B$13,OR(AND(F795="GALV",H795="Y"),AND(F795="GALV",H795="UN"),AND(F795="GALV",H795=""))),"GRR",IF(AND(B795='Dropdown Answer Key'!$B$13,F795="Unknown"),"Unknown SL",IF(AND(B795='Dropdown Answer Key'!$B$14,OR(E795="Lead",E795="U, May have L",E795="COM",E795="")),"Lead",IF(AND(B795='Dropdown Answer Key'!$B$14,OR(F795="Lead",F795="U, May have L",F795="COM",F795="")),"Lead",IF(AND(B795='Dropdown Answer Key'!$B$14,OR(AND(E795="GALV",H795="Y"),AND(E795="GALV",H795="UN"),AND(E795="GALV",H795=""),AND(F795="GALV",H795="Y"),AND(F795="GALV",H795="UN"),AND(F795="GALV",H795=""),AND(F795="GALV",I795="Y"),AND(F795="GALV",I795="UN"),AND(F795="GALV",I795=""))),"GRR",IF(AND(B795='Dropdown Answer Key'!$B$14,OR(E795="Unknown",F795="Unknown")),"Unknown SL","Non Lead")))))))))))</f>
        <v>ERROR</v>
      </c>
      <c r="T795" s="122" t="str">
        <f>IF(OR(M795="",Q795="",S795="ERROR"),"BLANK",IF((AND(M795='Dropdown Answer Key'!$B$25,OR('Service Line Inventory'!S795="Lead",S795="Unknown SL"))),"Tier 1",IF(AND('Service Line Inventory'!M795='Dropdown Answer Key'!$B$26,OR('Service Line Inventory'!S795="Lead",S795="Unknown SL")),"Tier 2",IF(AND('Service Line Inventory'!M795='Dropdown Answer Key'!$B$27,OR('Service Line Inventory'!S795="Lead",S795="Unknown SL")),"Tier 2",IF('Service Line Inventory'!S795="GRR","Tier 3",IF((AND('Service Line Inventory'!M795='Dropdown Answer Key'!$B$25,'Service Line Inventory'!Q795='Dropdown Answer Key'!$M$25,O795='Dropdown Answer Key'!$G$27,'Service Line Inventory'!P795='Dropdown Answer Key'!$J$27,S795="Non Lead")),"Tier 4",IF((AND('Service Line Inventory'!M795='Dropdown Answer Key'!$B$25,'Service Line Inventory'!Q795='Dropdown Answer Key'!$M$25,O795='Dropdown Answer Key'!$G$27,S795="Non Lead")),"Tier 4",IF((AND('Service Line Inventory'!M795='Dropdown Answer Key'!$B$25,'Service Line Inventory'!Q795='Dropdown Answer Key'!$M$25,'Service Line Inventory'!P795='Dropdown Answer Key'!$J$27,S795="Non Lead")),"Tier 4","Tier 5"))))))))</f>
        <v>BLANK</v>
      </c>
      <c r="U795" s="123" t="str">
        <f t="shared" si="49"/>
        <v>ERROR</v>
      </c>
      <c r="V795" s="122" t="str">
        <f t="shared" si="50"/>
        <v>ERROR</v>
      </c>
      <c r="W795" s="122" t="str">
        <f t="shared" si="51"/>
        <v>NO</v>
      </c>
      <c r="X795" s="116"/>
      <c r="Y795" s="105"/>
      <c r="Z795" s="85"/>
    </row>
    <row r="796" spans="1:26" x14ac:dyDescent="0.25">
      <c r="A796" s="80"/>
      <c r="B796" s="80"/>
      <c r="C796" s="111"/>
      <c r="D796" s="81"/>
      <c r="E796" s="111"/>
      <c r="F796" s="111"/>
      <c r="G796" s="113"/>
      <c r="H796" s="101"/>
      <c r="I796" s="81"/>
      <c r="J796" s="82"/>
      <c r="K796" s="81"/>
      <c r="L796" s="101" t="str">
        <f t="shared" si="48"/>
        <v>ERROR</v>
      </c>
      <c r="M796" s="117"/>
      <c r="N796" s="81"/>
      <c r="O796" s="81"/>
      <c r="P796" s="81"/>
      <c r="Q796" s="80"/>
      <c r="R796" s="81"/>
      <c r="S796" s="106" t="str">
        <f>IF(OR(B796="",$C$3="",$G$3=""),"ERROR",IF(AND(B796='Dropdown Answer Key'!$B$12,OR(E796="Lead",E796="U, May have L",E796="COM",E796="")),"Lead",IF(AND(B796='Dropdown Answer Key'!$B$12,OR(AND(E796="GALV",H796="Y"),AND(E796="GALV",H796="UN"),AND(E796="GALV",H796=""))),"GRR",IF(AND(B796='Dropdown Answer Key'!$B$12,E796="Unknown"),"Unknown SL",IF(AND(B796='Dropdown Answer Key'!$B$13,OR(F796="Lead",F796="U, May have L",F796="COM",F796="")),"Lead",IF(AND(B796='Dropdown Answer Key'!$B$13,OR(AND(F796="GALV",H796="Y"),AND(F796="GALV",H796="UN"),AND(F796="GALV",H796=""))),"GRR",IF(AND(B796='Dropdown Answer Key'!$B$13,F796="Unknown"),"Unknown SL",IF(AND(B796='Dropdown Answer Key'!$B$14,OR(E796="Lead",E796="U, May have L",E796="COM",E796="")),"Lead",IF(AND(B796='Dropdown Answer Key'!$B$14,OR(F796="Lead",F796="U, May have L",F796="COM",F796="")),"Lead",IF(AND(B796='Dropdown Answer Key'!$B$14,OR(AND(E796="GALV",H796="Y"),AND(E796="GALV",H796="UN"),AND(E796="GALV",H796=""),AND(F796="GALV",H796="Y"),AND(F796="GALV",H796="UN"),AND(F796="GALV",H796=""),AND(F796="GALV",I796="Y"),AND(F796="GALV",I796="UN"),AND(F796="GALV",I796=""))),"GRR",IF(AND(B796='Dropdown Answer Key'!$B$14,OR(E796="Unknown",F796="Unknown")),"Unknown SL","Non Lead")))))))))))</f>
        <v>ERROR</v>
      </c>
      <c r="T796" s="83" t="str">
        <f>IF(OR(M796="",Q796="",S796="ERROR"),"BLANK",IF((AND(M796='Dropdown Answer Key'!$B$25,OR('Service Line Inventory'!S796="Lead",S796="Unknown SL"))),"Tier 1",IF(AND('Service Line Inventory'!M796='Dropdown Answer Key'!$B$26,OR('Service Line Inventory'!S796="Lead",S796="Unknown SL")),"Tier 2",IF(AND('Service Line Inventory'!M796='Dropdown Answer Key'!$B$27,OR('Service Line Inventory'!S796="Lead",S796="Unknown SL")),"Tier 2",IF('Service Line Inventory'!S796="GRR","Tier 3",IF((AND('Service Line Inventory'!M796='Dropdown Answer Key'!$B$25,'Service Line Inventory'!Q796='Dropdown Answer Key'!$M$25,O796='Dropdown Answer Key'!$G$27,'Service Line Inventory'!P796='Dropdown Answer Key'!$J$27,S796="Non Lead")),"Tier 4",IF((AND('Service Line Inventory'!M796='Dropdown Answer Key'!$B$25,'Service Line Inventory'!Q796='Dropdown Answer Key'!$M$25,O796='Dropdown Answer Key'!$G$27,S796="Non Lead")),"Tier 4",IF((AND('Service Line Inventory'!M796='Dropdown Answer Key'!$B$25,'Service Line Inventory'!Q796='Dropdown Answer Key'!$M$25,'Service Line Inventory'!P796='Dropdown Answer Key'!$J$27,S796="Non Lead")),"Tier 4","Tier 5"))))))))</f>
        <v>BLANK</v>
      </c>
      <c r="U796" s="109" t="str">
        <f t="shared" si="49"/>
        <v>ERROR</v>
      </c>
      <c r="V796" s="83" t="str">
        <f t="shared" si="50"/>
        <v>ERROR</v>
      </c>
      <c r="W796" s="83" t="str">
        <f t="shared" si="51"/>
        <v>NO</v>
      </c>
      <c r="X796" s="115"/>
      <c r="Y796" s="84"/>
      <c r="Z796" s="85"/>
    </row>
    <row r="797" spans="1:26" x14ac:dyDescent="0.25">
      <c r="A797" s="89"/>
      <c r="B797" s="90"/>
      <c r="C797" s="112"/>
      <c r="D797" s="90"/>
      <c r="E797" s="112"/>
      <c r="F797" s="112"/>
      <c r="G797" s="114"/>
      <c r="H797" s="102"/>
      <c r="I797" s="90"/>
      <c r="J797" s="91"/>
      <c r="K797" s="90"/>
      <c r="L797" s="102" t="str">
        <f t="shared" si="48"/>
        <v>ERROR</v>
      </c>
      <c r="M797" s="118"/>
      <c r="N797" s="90"/>
      <c r="O797" s="90"/>
      <c r="P797" s="90"/>
      <c r="Q797" s="89"/>
      <c r="R797" s="90"/>
      <c r="S797" s="121" t="str">
        <f>IF(OR(B797="",$C$3="",$G$3=""),"ERROR",IF(AND(B797='Dropdown Answer Key'!$B$12,OR(E797="Lead",E797="U, May have L",E797="COM",E797="")),"Lead",IF(AND(B797='Dropdown Answer Key'!$B$12,OR(AND(E797="GALV",H797="Y"),AND(E797="GALV",H797="UN"),AND(E797="GALV",H797=""))),"GRR",IF(AND(B797='Dropdown Answer Key'!$B$12,E797="Unknown"),"Unknown SL",IF(AND(B797='Dropdown Answer Key'!$B$13,OR(F797="Lead",F797="U, May have L",F797="COM",F797="")),"Lead",IF(AND(B797='Dropdown Answer Key'!$B$13,OR(AND(F797="GALV",H797="Y"),AND(F797="GALV",H797="UN"),AND(F797="GALV",H797=""))),"GRR",IF(AND(B797='Dropdown Answer Key'!$B$13,F797="Unknown"),"Unknown SL",IF(AND(B797='Dropdown Answer Key'!$B$14,OR(E797="Lead",E797="U, May have L",E797="COM",E797="")),"Lead",IF(AND(B797='Dropdown Answer Key'!$B$14,OR(F797="Lead",F797="U, May have L",F797="COM",F797="")),"Lead",IF(AND(B797='Dropdown Answer Key'!$B$14,OR(AND(E797="GALV",H797="Y"),AND(E797="GALV",H797="UN"),AND(E797="GALV",H797=""),AND(F797="GALV",H797="Y"),AND(F797="GALV",H797="UN"),AND(F797="GALV",H797=""),AND(F797="GALV",I797="Y"),AND(F797="GALV",I797="UN"),AND(F797="GALV",I797=""))),"GRR",IF(AND(B797='Dropdown Answer Key'!$B$14,OR(E797="Unknown",F797="Unknown")),"Unknown SL","Non Lead")))))))))))</f>
        <v>ERROR</v>
      </c>
      <c r="T797" s="122" t="str">
        <f>IF(OR(M797="",Q797="",S797="ERROR"),"BLANK",IF((AND(M797='Dropdown Answer Key'!$B$25,OR('Service Line Inventory'!S797="Lead",S797="Unknown SL"))),"Tier 1",IF(AND('Service Line Inventory'!M797='Dropdown Answer Key'!$B$26,OR('Service Line Inventory'!S797="Lead",S797="Unknown SL")),"Tier 2",IF(AND('Service Line Inventory'!M797='Dropdown Answer Key'!$B$27,OR('Service Line Inventory'!S797="Lead",S797="Unknown SL")),"Tier 2",IF('Service Line Inventory'!S797="GRR","Tier 3",IF((AND('Service Line Inventory'!M797='Dropdown Answer Key'!$B$25,'Service Line Inventory'!Q797='Dropdown Answer Key'!$M$25,O797='Dropdown Answer Key'!$G$27,'Service Line Inventory'!P797='Dropdown Answer Key'!$J$27,S797="Non Lead")),"Tier 4",IF((AND('Service Line Inventory'!M797='Dropdown Answer Key'!$B$25,'Service Line Inventory'!Q797='Dropdown Answer Key'!$M$25,O797='Dropdown Answer Key'!$G$27,S797="Non Lead")),"Tier 4",IF((AND('Service Line Inventory'!M797='Dropdown Answer Key'!$B$25,'Service Line Inventory'!Q797='Dropdown Answer Key'!$M$25,'Service Line Inventory'!P797='Dropdown Answer Key'!$J$27,S797="Non Lead")),"Tier 4","Tier 5"))))))))</f>
        <v>BLANK</v>
      </c>
      <c r="U797" s="123" t="str">
        <f t="shared" si="49"/>
        <v>ERROR</v>
      </c>
      <c r="V797" s="122" t="str">
        <f t="shared" si="50"/>
        <v>ERROR</v>
      </c>
      <c r="W797" s="122" t="str">
        <f t="shared" si="51"/>
        <v>NO</v>
      </c>
      <c r="X797" s="116"/>
      <c r="Y797" s="105"/>
      <c r="Z797" s="85"/>
    </row>
    <row r="798" spans="1:26" x14ac:dyDescent="0.25">
      <c r="A798" s="80"/>
      <c r="B798" s="80"/>
      <c r="C798" s="111"/>
      <c r="D798" s="81"/>
      <c r="E798" s="111"/>
      <c r="F798" s="111"/>
      <c r="G798" s="113"/>
      <c r="H798" s="101"/>
      <c r="I798" s="81"/>
      <c r="J798" s="82"/>
      <c r="K798" s="81"/>
      <c r="L798" s="101" t="str">
        <f t="shared" si="48"/>
        <v>ERROR</v>
      </c>
      <c r="M798" s="117"/>
      <c r="N798" s="81"/>
      <c r="O798" s="81"/>
      <c r="P798" s="81"/>
      <c r="Q798" s="80"/>
      <c r="R798" s="81"/>
      <c r="S798" s="106" t="str">
        <f>IF(OR(B798="",$C$3="",$G$3=""),"ERROR",IF(AND(B798='Dropdown Answer Key'!$B$12,OR(E798="Lead",E798="U, May have L",E798="COM",E798="")),"Lead",IF(AND(B798='Dropdown Answer Key'!$B$12,OR(AND(E798="GALV",H798="Y"),AND(E798="GALV",H798="UN"),AND(E798="GALV",H798=""))),"GRR",IF(AND(B798='Dropdown Answer Key'!$B$12,E798="Unknown"),"Unknown SL",IF(AND(B798='Dropdown Answer Key'!$B$13,OR(F798="Lead",F798="U, May have L",F798="COM",F798="")),"Lead",IF(AND(B798='Dropdown Answer Key'!$B$13,OR(AND(F798="GALV",H798="Y"),AND(F798="GALV",H798="UN"),AND(F798="GALV",H798=""))),"GRR",IF(AND(B798='Dropdown Answer Key'!$B$13,F798="Unknown"),"Unknown SL",IF(AND(B798='Dropdown Answer Key'!$B$14,OR(E798="Lead",E798="U, May have L",E798="COM",E798="")),"Lead",IF(AND(B798='Dropdown Answer Key'!$B$14,OR(F798="Lead",F798="U, May have L",F798="COM",F798="")),"Lead",IF(AND(B798='Dropdown Answer Key'!$B$14,OR(AND(E798="GALV",H798="Y"),AND(E798="GALV",H798="UN"),AND(E798="GALV",H798=""),AND(F798="GALV",H798="Y"),AND(F798="GALV",H798="UN"),AND(F798="GALV",H798=""),AND(F798="GALV",I798="Y"),AND(F798="GALV",I798="UN"),AND(F798="GALV",I798=""))),"GRR",IF(AND(B798='Dropdown Answer Key'!$B$14,OR(E798="Unknown",F798="Unknown")),"Unknown SL","Non Lead")))))))))))</f>
        <v>ERROR</v>
      </c>
      <c r="T798" s="83" t="str">
        <f>IF(OR(M798="",Q798="",S798="ERROR"),"BLANK",IF((AND(M798='Dropdown Answer Key'!$B$25,OR('Service Line Inventory'!S798="Lead",S798="Unknown SL"))),"Tier 1",IF(AND('Service Line Inventory'!M798='Dropdown Answer Key'!$B$26,OR('Service Line Inventory'!S798="Lead",S798="Unknown SL")),"Tier 2",IF(AND('Service Line Inventory'!M798='Dropdown Answer Key'!$B$27,OR('Service Line Inventory'!S798="Lead",S798="Unknown SL")),"Tier 2",IF('Service Line Inventory'!S798="GRR","Tier 3",IF((AND('Service Line Inventory'!M798='Dropdown Answer Key'!$B$25,'Service Line Inventory'!Q798='Dropdown Answer Key'!$M$25,O798='Dropdown Answer Key'!$G$27,'Service Line Inventory'!P798='Dropdown Answer Key'!$J$27,S798="Non Lead")),"Tier 4",IF((AND('Service Line Inventory'!M798='Dropdown Answer Key'!$B$25,'Service Line Inventory'!Q798='Dropdown Answer Key'!$M$25,O798='Dropdown Answer Key'!$G$27,S798="Non Lead")),"Tier 4",IF((AND('Service Line Inventory'!M798='Dropdown Answer Key'!$B$25,'Service Line Inventory'!Q798='Dropdown Answer Key'!$M$25,'Service Line Inventory'!P798='Dropdown Answer Key'!$J$27,S798="Non Lead")),"Tier 4","Tier 5"))))))))</f>
        <v>BLANK</v>
      </c>
      <c r="U798" s="109" t="str">
        <f t="shared" si="49"/>
        <v>ERROR</v>
      </c>
      <c r="V798" s="83" t="str">
        <f t="shared" si="50"/>
        <v>ERROR</v>
      </c>
      <c r="W798" s="83" t="str">
        <f t="shared" si="51"/>
        <v>NO</v>
      </c>
      <c r="X798" s="115"/>
      <c r="Y798" s="84"/>
      <c r="Z798" s="85"/>
    </row>
    <row r="799" spans="1:26" x14ac:dyDescent="0.25">
      <c r="A799" s="89"/>
      <c r="B799" s="90"/>
      <c r="C799" s="112"/>
      <c r="D799" s="90"/>
      <c r="E799" s="112"/>
      <c r="F799" s="112"/>
      <c r="G799" s="114"/>
      <c r="H799" s="102"/>
      <c r="I799" s="90"/>
      <c r="J799" s="91"/>
      <c r="K799" s="90"/>
      <c r="L799" s="102" t="str">
        <f t="shared" si="48"/>
        <v>ERROR</v>
      </c>
      <c r="M799" s="118"/>
      <c r="N799" s="90"/>
      <c r="O799" s="90"/>
      <c r="P799" s="90"/>
      <c r="Q799" s="89"/>
      <c r="R799" s="90"/>
      <c r="S799" s="121" t="str">
        <f>IF(OR(B799="",$C$3="",$G$3=""),"ERROR",IF(AND(B799='Dropdown Answer Key'!$B$12,OR(E799="Lead",E799="U, May have L",E799="COM",E799="")),"Lead",IF(AND(B799='Dropdown Answer Key'!$B$12,OR(AND(E799="GALV",H799="Y"),AND(E799="GALV",H799="UN"),AND(E799="GALV",H799=""))),"GRR",IF(AND(B799='Dropdown Answer Key'!$B$12,E799="Unknown"),"Unknown SL",IF(AND(B799='Dropdown Answer Key'!$B$13,OR(F799="Lead",F799="U, May have L",F799="COM",F799="")),"Lead",IF(AND(B799='Dropdown Answer Key'!$B$13,OR(AND(F799="GALV",H799="Y"),AND(F799="GALV",H799="UN"),AND(F799="GALV",H799=""))),"GRR",IF(AND(B799='Dropdown Answer Key'!$B$13,F799="Unknown"),"Unknown SL",IF(AND(B799='Dropdown Answer Key'!$B$14,OR(E799="Lead",E799="U, May have L",E799="COM",E799="")),"Lead",IF(AND(B799='Dropdown Answer Key'!$B$14,OR(F799="Lead",F799="U, May have L",F799="COM",F799="")),"Lead",IF(AND(B799='Dropdown Answer Key'!$B$14,OR(AND(E799="GALV",H799="Y"),AND(E799="GALV",H799="UN"),AND(E799="GALV",H799=""),AND(F799="GALV",H799="Y"),AND(F799="GALV",H799="UN"),AND(F799="GALV",H799=""),AND(F799="GALV",I799="Y"),AND(F799="GALV",I799="UN"),AND(F799="GALV",I799=""))),"GRR",IF(AND(B799='Dropdown Answer Key'!$B$14,OR(E799="Unknown",F799="Unknown")),"Unknown SL","Non Lead")))))))))))</f>
        <v>ERROR</v>
      </c>
      <c r="T799" s="122" t="str">
        <f>IF(OR(M799="",Q799="",S799="ERROR"),"BLANK",IF((AND(M799='Dropdown Answer Key'!$B$25,OR('Service Line Inventory'!S799="Lead",S799="Unknown SL"))),"Tier 1",IF(AND('Service Line Inventory'!M799='Dropdown Answer Key'!$B$26,OR('Service Line Inventory'!S799="Lead",S799="Unknown SL")),"Tier 2",IF(AND('Service Line Inventory'!M799='Dropdown Answer Key'!$B$27,OR('Service Line Inventory'!S799="Lead",S799="Unknown SL")),"Tier 2",IF('Service Line Inventory'!S799="GRR","Tier 3",IF((AND('Service Line Inventory'!M799='Dropdown Answer Key'!$B$25,'Service Line Inventory'!Q799='Dropdown Answer Key'!$M$25,O799='Dropdown Answer Key'!$G$27,'Service Line Inventory'!P799='Dropdown Answer Key'!$J$27,S799="Non Lead")),"Tier 4",IF((AND('Service Line Inventory'!M799='Dropdown Answer Key'!$B$25,'Service Line Inventory'!Q799='Dropdown Answer Key'!$M$25,O799='Dropdown Answer Key'!$G$27,S799="Non Lead")),"Tier 4",IF((AND('Service Line Inventory'!M799='Dropdown Answer Key'!$B$25,'Service Line Inventory'!Q799='Dropdown Answer Key'!$M$25,'Service Line Inventory'!P799='Dropdown Answer Key'!$J$27,S799="Non Lead")),"Tier 4","Tier 5"))))))))</f>
        <v>BLANK</v>
      </c>
      <c r="U799" s="123" t="str">
        <f t="shared" si="49"/>
        <v>ERROR</v>
      </c>
      <c r="V799" s="122" t="str">
        <f t="shared" si="50"/>
        <v>ERROR</v>
      </c>
      <c r="W799" s="122" t="str">
        <f t="shared" si="51"/>
        <v>NO</v>
      </c>
      <c r="X799" s="116"/>
      <c r="Y799" s="105"/>
      <c r="Z799" s="85"/>
    </row>
    <row r="800" spans="1:26" x14ac:dyDescent="0.25">
      <c r="A800" s="80"/>
      <c r="B800" s="80"/>
      <c r="C800" s="111"/>
      <c r="D800" s="81"/>
      <c r="E800" s="111"/>
      <c r="F800" s="111"/>
      <c r="G800" s="113"/>
      <c r="H800" s="101"/>
      <c r="I800" s="81"/>
      <c r="J800" s="82"/>
      <c r="K800" s="81"/>
      <c r="L800" s="101" t="str">
        <f t="shared" si="48"/>
        <v>ERROR</v>
      </c>
      <c r="M800" s="117"/>
      <c r="N800" s="81"/>
      <c r="O800" s="81"/>
      <c r="P800" s="81"/>
      <c r="Q800" s="80"/>
      <c r="R800" s="81"/>
      <c r="S800" s="106" t="str">
        <f>IF(OR(B800="",$C$3="",$G$3=""),"ERROR",IF(AND(B800='Dropdown Answer Key'!$B$12,OR(E800="Lead",E800="U, May have L",E800="COM",E800="")),"Lead",IF(AND(B800='Dropdown Answer Key'!$B$12,OR(AND(E800="GALV",H800="Y"),AND(E800="GALV",H800="UN"),AND(E800="GALV",H800=""))),"GRR",IF(AND(B800='Dropdown Answer Key'!$B$12,E800="Unknown"),"Unknown SL",IF(AND(B800='Dropdown Answer Key'!$B$13,OR(F800="Lead",F800="U, May have L",F800="COM",F800="")),"Lead",IF(AND(B800='Dropdown Answer Key'!$B$13,OR(AND(F800="GALV",H800="Y"),AND(F800="GALV",H800="UN"),AND(F800="GALV",H800=""))),"GRR",IF(AND(B800='Dropdown Answer Key'!$B$13,F800="Unknown"),"Unknown SL",IF(AND(B800='Dropdown Answer Key'!$B$14,OR(E800="Lead",E800="U, May have L",E800="COM",E800="")),"Lead",IF(AND(B800='Dropdown Answer Key'!$B$14,OR(F800="Lead",F800="U, May have L",F800="COM",F800="")),"Lead",IF(AND(B800='Dropdown Answer Key'!$B$14,OR(AND(E800="GALV",H800="Y"),AND(E800="GALV",H800="UN"),AND(E800="GALV",H800=""),AND(F800="GALV",H800="Y"),AND(F800="GALV",H800="UN"),AND(F800="GALV",H800=""),AND(F800="GALV",I800="Y"),AND(F800="GALV",I800="UN"),AND(F800="GALV",I800=""))),"GRR",IF(AND(B800='Dropdown Answer Key'!$B$14,OR(E800="Unknown",F800="Unknown")),"Unknown SL","Non Lead")))))))))))</f>
        <v>ERROR</v>
      </c>
      <c r="T800" s="83" t="str">
        <f>IF(OR(M800="",Q800="",S800="ERROR"),"BLANK",IF((AND(M800='Dropdown Answer Key'!$B$25,OR('Service Line Inventory'!S800="Lead",S800="Unknown SL"))),"Tier 1",IF(AND('Service Line Inventory'!M800='Dropdown Answer Key'!$B$26,OR('Service Line Inventory'!S800="Lead",S800="Unknown SL")),"Tier 2",IF(AND('Service Line Inventory'!M800='Dropdown Answer Key'!$B$27,OR('Service Line Inventory'!S800="Lead",S800="Unknown SL")),"Tier 2",IF('Service Line Inventory'!S800="GRR","Tier 3",IF((AND('Service Line Inventory'!M800='Dropdown Answer Key'!$B$25,'Service Line Inventory'!Q800='Dropdown Answer Key'!$M$25,O800='Dropdown Answer Key'!$G$27,'Service Line Inventory'!P800='Dropdown Answer Key'!$J$27,S800="Non Lead")),"Tier 4",IF((AND('Service Line Inventory'!M800='Dropdown Answer Key'!$B$25,'Service Line Inventory'!Q800='Dropdown Answer Key'!$M$25,O800='Dropdown Answer Key'!$G$27,S800="Non Lead")),"Tier 4",IF((AND('Service Line Inventory'!M800='Dropdown Answer Key'!$B$25,'Service Line Inventory'!Q800='Dropdown Answer Key'!$M$25,'Service Line Inventory'!P800='Dropdown Answer Key'!$J$27,S800="Non Lead")),"Tier 4","Tier 5"))))))))</f>
        <v>BLANK</v>
      </c>
      <c r="U800" s="109" t="str">
        <f t="shared" si="49"/>
        <v>ERROR</v>
      </c>
      <c r="V800" s="83" t="str">
        <f t="shared" si="50"/>
        <v>ERROR</v>
      </c>
      <c r="W800" s="83" t="str">
        <f t="shared" si="51"/>
        <v>NO</v>
      </c>
      <c r="X800" s="115"/>
      <c r="Y800" s="84"/>
      <c r="Z800" s="85"/>
    </row>
    <row r="801" spans="1:26" x14ac:dyDescent="0.25">
      <c r="A801" s="89"/>
      <c r="B801" s="90"/>
      <c r="C801" s="112"/>
      <c r="D801" s="90"/>
      <c r="E801" s="112"/>
      <c r="F801" s="112"/>
      <c r="G801" s="114"/>
      <c r="H801" s="102"/>
      <c r="I801" s="90"/>
      <c r="J801" s="91"/>
      <c r="K801" s="90"/>
      <c r="L801" s="102" t="str">
        <f t="shared" si="48"/>
        <v>ERROR</v>
      </c>
      <c r="M801" s="118"/>
      <c r="N801" s="90"/>
      <c r="O801" s="90"/>
      <c r="P801" s="90"/>
      <c r="Q801" s="89"/>
      <c r="R801" s="90"/>
      <c r="S801" s="121" t="str">
        <f>IF(OR(B801="",$C$3="",$G$3=""),"ERROR",IF(AND(B801='Dropdown Answer Key'!$B$12,OR(E801="Lead",E801="U, May have L",E801="COM",E801="")),"Lead",IF(AND(B801='Dropdown Answer Key'!$B$12,OR(AND(E801="GALV",H801="Y"),AND(E801="GALV",H801="UN"),AND(E801="GALV",H801=""))),"GRR",IF(AND(B801='Dropdown Answer Key'!$B$12,E801="Unknown"),"Unknown SL",IF(AND(B801='Dropdown Answer Key'!$B$13,OR(F801="Lead",F801="U, May have L",F801="COM",F801="")),"Lead",IF(AND(B801='Dropdown Answer Key'!$B$13,OR(AND(F801="GALV",H801="Y"),AND(F801="GALV",H801="UN"),AND(F801="GALV",H801=""))),"GRR",IF(AND(B801='Dropdown Answer Key'!$B$13,F801="Unknown"),"Unknown SL",IF(AND(B801='Dropdown Answer Key'!$B$14,OR(E801="Lead",E801="U, May have L",E801="COM",E801="")),"Lead",IF(AND(B801='Dropdown Answer Key'!$B$14,OR(F801="Lead",F801="U, May have L",F801="COM",F801="")),"Lead",IF(AND(B801='Dropdown Answer Key'!$B$14,OR(AND(E801="GALV",H801="Y"),AND(E801="GALV",H801="UN"),AND(E801="GALV",H801=""),AND(F801="GALV",H801="Y"),AND(F801="GALV",H801="UN"),AND(F801="GALV",H801=""),AND(F801="GALV",I801="Y"),AND(F801="GALV",I801="UN"),AND(F801="GALV",I801=""))),"GRR",IF(AND(B801='Dropdown Answer Key'!$B$14,OR(E801="Unknown",F801="Unknown")),"Unknown SL","Non Lead")))))))))))</f>
        <v>ERROR</v>
      </c>
      <c r="T801" s="122" t="str">
        <f>IF(OR(M801="",Q801="",S801="ERROR"),"BLANK",IF((AND(M801='Dropdown Answer Key'!$B$25,OR('Service Line Inventory'!S801="Lead",S801="Unknown SL"))),"Tier 1",IF(AND('Service Line Inventory'!M801='Dropdown Answer Key'!$B$26,OR('Service Line Inventory'!S801="Lead",S801="Unknown SL")),"Tier 2",IF(AND('Service Line Inventory'!M801='Dropdown Answer Key'!$B$27,OR('Service Line Inventory'!S801="Lead",S801="Unknown SL")),"Tier 2",IF('Service Line Inventory'!S801="GRR","Tier 3",IF((AND('Service Line Inventory'!M801='Dropdown Answer Key'!$B$25,'Service Line Inventory'!Q801='Dropdown Answer Key'!$M$25,O801='Dropdown Answer Key'!$G$27,'Service Line Inventory'!P801='Dropdown Answer Key'!$J$27,S801="Non Lead")),"Tier 4",IF((AND('Service Line Inventory'!M801='Dropdown Answer Key'!$B$25,'Service Line Inventory'!Q801='Dropdown Answer Key'!$M$25,O801='Dropdown Answer Key'!$G$27,S801="Non Lead")),"Tier 4",IF((AND('Service Line Inventory'!M801='Dropdown Answer Key'!$B$25,'Service Line Inventory'!Q801='Dropdown Answer Key'!$M$25,'Service Line Inventory'!P801='Dropdown Answer Key'!$J$27,S801="Non Lead")),"Tier 4","Tier 5"))))))))</f>
        <v>BLANK</v>
      </c>
      <c r="U801" s="123" t="str">
        <f t="shared" si="49"/>
        <v>ERROR</v>
      </c>
      <c r="V801" s="122" t="str">
        <f t="shared" si="50"/>
        <v>ERROR</v>
      </c>
      <c r="W801" s="122" t="str">
        <f t="shared" si="51"/>
        <v>NO</v>
      </c>
      <c r="X801" s="116"/>
      <c r="Y801" s="105"/>
      <c r="Z801" s="85"/>
    </row>
    <row r="802" spans="1:26" x14ac:dyDescent="0.25">
      <c r="A802" s="80"/>
      <c r="B802" s="80"/>
      <c r="C802" s="111"/>
      <c r="D802" s="81"/>
      <c r="E802" s="111"/>
      <c r="F802" s="111"/>
      <c r="G802" s="113"/>
      <c r="H802" s="101"/>
      <c r="I802" s="81"/>
      <c r="J802" s="82"/>
      <c r="K802" s="81"/>
      <c r="L802" s="101" t="str">
        <f t="shared" si="48"/>
        <v>ERROR</v>
      </c>
      <c r="M802" s="117"/>
      <c r="N802" s="81"/>
      <c r="O802" s="81"/>
      <c r="P802" s="81"/>
      <c r="Q802" s="80"/>
      <c r="R802" s="81"/>
      <c r="S802" s="106" t="str">
        <f>IF(OR(B802="",$C$3="",$G$3=""),"ERROR",IF(AND(B802='Dropdown Answer Key'!$B$12,OR(E802="Lead",E802="U, May have L",E802="COM",E802="")),"Lead",IF(AND(B802='Dropdown Answer Key'!$B$12,OR(AND(E802="GALV",H802="Y"),AND(E802="GALV",H802="UN"),AND(E802="GALV",H802=""))),"GRR",IF(AND(B802='Dropdown Answer Key'!$B$12,E802="Unknown"),"Unknown SL",IF(AND(B802='Dropdown Answer Key'!$B$13,OR(F802="Lead",F802="U, May have L",F802="COM",F802="")),"Lead",IF(AND(B802='Dropdown Answer Key'!$B$13,OR(AND(F802="GALV",H802="Y"),AND(F802="GALV",H802="UN"),AND(F802="GALV",H802=""))),"GRR",IF(AND(B802='Dropdown Answer Key'!$B$13,F802="Unknown"),"Unknown SL",IF(AND(B802='Dropdown Answer Key'!$B$14,OR(E802="Lead",E802="U, May have L",E802="COM",E802="")),"Lead",IF(AND(B802='Dropdown Answer Key'!$B$14,OR(F802="Lead",F802="U, May have L",F802="COM",F802="")),"Lead",IF(AND(B802='Dropdown Answer Key'!$B$14,OR(AND(E802="GALV",H802="Y"),AND(E802="GALV",H802="UN"),AND(E802="GALV",H802=""),AND(F802="GALV",H802="Y"),AND(F802="GALV",H802="UN"),AND(F802="GALV",H802=""),AND(F802="GALV",I802="Y"),AND(F802="GALV",I802="UN"),AND(F802="GALV",I802=""))),"GRR",IF(AND(B802='Dropdown Answer Key'!$B$14,OR(E802="Unknown",F802="Unknown")),"Unknown SL","Non Lead")))))))))))</f>
        <v>ERROR</v>
      </c>
      <c r="T802" s="83" t="str">
        <f>IF(OR(M802="",Q802="",S802="ERROR"),"BLANK",IF((AND(M802='Dropdown Answer Key'!$B$25,OR('Service Line Inventory'!S802="Lead",S802="Unknown SL"))),"Tier 1",IF(AND('Service Line Inventory'!M802='Dropdown Answer Key'!$B$26,OR('Service Line Inventory'!S802="Lead",S802="Unknown SL")),"Tier 2",IF(AND('Service Line Inventory'!M802='Dropdown Answer Key'!$B$27,OR('Service Line Inventory'!S802="Lead",S802="Unknown SL")),"Tier 2",IF('Service Line Inventory'!S802="GRR","Tier 3",IF((AND('Service Line Inventory'!M802='Dropdown Answer Key'!$B$25,'Service Line Inventory'!Q802='Dropdown Answer Key'!$M$25,O802='Dropdown Answer Key'!$G$27,'Service Line Inventory'!P802='Dropdown Answer Key'!$J$27,S802="Non Lead")),"Tier 4",IF((AND('Service Line Inventory'!M802='Dropdown Answer Key'!$B$25,'Service Line Inventory'!Q802='Dropdown Answer Key'!$M$25,O802='Dropdown Answer Key'!$G$27,S802="Non Lead")),"Tier 4",IF((AND('Service Line Inventory'!M802='Dropdown Answer Key'!$B$25,'Service Line Inventory'!Q802='Dropdown Answer Key'!$M$25,'Service Line Inventory'!P802='Dropdown Answer Key'!$J$27,S802="Non Lead")),"Tier 4","Tier 5"))))))))</f>
        <v>BLANK</v>
      </c>
      <c r="U802" s="109" t="str">
        <f t="shared" si="49"/>
        <v>ERROR</v>
      </c>
      <c r="V802" s="83" t="str">
        <f t="shared" si="50"/>
        <v>ERROR</v>
      </c>
      <c r="W802" s="83" t="str">
        <f t="shared" si="51"/>
        <v>NO</v>
      </c>
      <c r="X802" s="115"/>
      <c r="Y802" s="84"/>
      <c r="Z802" s="85"/>
    </row>
    <row r="803" spans="1:26" x14ac:dyDescent="0.25">
      <c r="A803" s="89"/>
      <c r="B803" s="90"/>
      <c r="C803" s="112"/>
      <c r="D803" s="90"/>
      <c r="E803" s="112"/>
      <c r="F803" s="112"/>
      <c r="G803" s="114"/>
      <c r="H803" s="102"/>
      <c r="I803" s="90"/>
      <c r="J803" s="91"/>
      <c r="K803" s="90"/>
      <c r="L803" s="102" t="str">
        <f t="shared" si="48"/>
        <v>ERROR</v>
      </c>
      <c r="M803" s="118"/>
      <c r="N803" s="90"/>
      <c r="O803" s="90"/>
      <c r="P803" s="90"/>
      <c r="Q803" s="89"/>
      <c r="R803" s="90"/>
      <c r="S803" s="121" t="str">
        <f>IF(OR(B803="",$C$3="",$G$3=""),"ERROR",IF(AND(B803='Dropdown Answer Key'!$B$12,OR(E803="Lead",E803="U, May have L",E803="COM",E803="")),"Lead",IF(AND(B803='Dropdown Answer Key'!$B$12,OR(AND(E803="GALV",H803="Y"),AND(E803="GALV",H803="UN"),AND(E803="GALV",H803=""))),"GRR",IF(AND(B803='Dropdown Answer Key'!$B$12,E803="Unknown"),"Unknown SL",IF(AND(B803='Dropdown Answer Key'!$B$13,OR(F803="Lead",F803="U, May have L",F803="COM",F803="")),"Lead",IF(AND(B803='Dropdown Answer Key'!$B$13,OR(AND(F803="GALV",H803="Y"),AND(F803="GALV",H803="UN"),AND(F803="GALV",H803=""))),"GRR",IF(AND(B803='Dropdown Answer Key'!$B$13,F803="Unknown"),"Unknown SL",IF(AND(B803='Dropdown Answer Key'!$B$14,OR(E803="Lead",E803="U, May have L",E803="COM",E803="")),"Lead",IF(AND(B803='Dropdown Answer Key'!$B$14,OR(F803="Lead",F803="U, May have L",F803="COM",F803="")),"Lead",IF(AND(B803='Dropdown Answer Key'!$B$14,OR(AND(E803="GALV",H803="Y"),AND(E803="GALV",H803="UN"),AND(E803="GALV",H803=""),AND(F803="GALV",H803="Y"),AND(F803="GALV",H803="UN"),AND(F803="GALV",H803=""),AND(F803="GALV",I803="Y"),AND(F803="GALV",I803="UN"),AND(F803="GALV",I803=""))),"GRR",IF(AND(B803='Dropdown Answer Key'!$B$14,OR(E803="Unknown",F803="Unknown")),"Unknown SL","Non Lead")))))))))))</f>
        <v>ERROR</v>
      </c>
      <c r="T803" s="122" t="str">
        <f>IF(OR(M803="",Q803="",S803="ERROR"),"BLANK",IF((AND(M803='Dropdown Answer Key'!$B$25,OR('Service Line Inventory'!S803="Lead",S803="Unknown SL"))),"Tier 1",IF(AND('Service Line Inventory'!M803='Dropdown Answer Key'!$B$26,OR('Service Line Inventory'!S803="Lead",S803="Unknown SL")),"Tier 2",IF(AND('Service Line Inventory'!M803='Dropdown Answer Key'!$B$27,OR('Service Line Inventory'!S803="Lead",S803="Unknown SL")),"Tier 2",IF('Service Line Inventory'!S803="GRR","Tier 3",IF((AND('Service Line Inventory'!M803='Dropdown Answer Key'!$B$25,'Service Line Inventory'!Q803='Dropdown Answer Key'!$M$25,O803='Dropdown Answer Key'!$G$27,'Service Line Inventory'!P803='Dropdown Answer Key'!$J$27,S803="Non Lead")),"Tier 4",IF((AND('Service Line Inventory'!M803='Dropdown Answer Key'!$B$25,'Service Line Inventory'!Q803='Dropdown Answer Key'!$M$25,O803='Dropdown Answer Key'!$G$27,S803="Non Lead")),"Tier 4",IF((AND('Service Line Inventory'!M803='Dropdown Answer Key'!$B$25,'Service Line Inventory'!Q803='Dropdown Answer Key'!$M$25,'Service Line Inventory'!P803='Dropdown Answer Key'!$J$27,S803="Non Lead")),"Tier 4","Tier 5"))))))))</f>
        <v>BLANK</v>
      </c>
      <c r="U803" s="123" t="str">
        <f t="shared" si="49"/>
        <v>ERROR</v>
      </c>
      <c r="V803" s="122" t="str">
        <f t="shared" si="50"/>
        <v>ERROR</v>
      </c>
      <c r="W803" s="122" t="str">
        <f t="shared" si="51"/>
        <v>NO</v>
      </c>
      <c r="X803" s="116"/>
      <c r="Y803" s="105"/>
      <c r="Z803" s="85"/>
    </row>
    <row r="804" spans="1:26" x14ac:dyDescent="0.25">
      <c r="A804" s="80"/>
      <c r="B804" s="80"/>
      <c r="C804" s="111"/>
      <c r="D804" s="81"/>
      <c r="E804" s="111"/>
      <c r="F804" s="111"/>
      <c r="G804" s="113"/>
      <c r="H804" s="101"/>
      <c r="I804" s="81"/>
      <c r="J804" s="82"/>
      <c r="K804" s="81"/>
      <c r="L804" s="101" t="str">
        <f t="shared" si="48"/>
        <v>ERROR</v>
      </c>
      <c r="M804" s="117"/>
      <c r="N804" s="81"/>
      <c r="O804" s="81"/>
      <c r="P804" s="81"/>
      <c r="Q804" s="80"/>
      <c r="R804" s="81"/>
      <c r="S804" s="106" t="str">
        <f>IF(OR(B804="",$C$3="",$G$3=""),"ERROR",IF(AND(B804='Dropdown Answer Key'!$B$12,OR(E804="Lead",E804="U, May have L",E804="COM",E804="")),"Lead",IF(AND(B804='Dropdown Answer Key'!$B$12,OR(AND(E804="GALV",H804="Y"),AND(E804="GALV",H804="UN"),AND(E804="GALV",H804=""))),"GRR",IF(AND(B804='Dropdown Answer Key'!$B$12,E804="Unknown"),"Unknown SL",IF(AND(B804='Dropdown Answer Key'!$B$13,OR(F804="Lead",F804="U, May have L",F804="COM",F804="")),"Lead",IF(AND(B804='Dropdown Answer Key'!$B$13,OR(AND(F804="GALV",H804="Y"),AND(F804="GALV",H804="UN"),AND(F804="GALV",H804=""))),"GRR",IF(AND(B804='Dropdown Answer Key'!$B$13,F804="Unknown"),"Unknown SL",IF(AND(B804='Dropdown Answer Key'!$B$14,OR(E804="Lead",E804="U, May have L",E804="COM",E804="")),"Lead",IF(AND(B804='Dropdown Answer Key'!$B$14,OR(F804="Lead",F804="U, May have L",F804="COM",F804="")),"Lead",IF(AND(B804='Dropdown Answer Key'!$B$14,OR(AND(E804="GALV",H804="Y"),AND(E804="GALV",H804="UN"),AND(E804="GALV",H804=""),AND(F804="GALV",H804="Y"),AND(F804="GALV",H804="UN"),AND(F804="GALV",H804=""),AND(F804="GALV",I804="Y"),AND(F804="GALV",I804="UN"),AND(F804="GALV",I804=""))),"GRR",IF(AND(B804='Dropdown Answer Key'!$B$14,OR(E804="Unknown",F804="Unknown")),"Unknown SL","Non Lead")))))))))))</f>
        <v>ERROR</v>
      </c>
      <c r="T804" s="83" t="str">
        <f>IF(OR(M804="",Q804="",S804="ERROR"),"BLANK",IF((AND(M804='Dropdown Answer Key'!$B$25,OR('Service Line Inventory'!S804="Lead",S804="Unknown SL"))),"Tier 1",IF(AND('Service Line Inventory'!M804='Dropdown Answer Key'!$B$26,OR('Service Line Inventory'!S804="Lead",S804="Unknown SL")),"Tier 2",IF(AND('Service Line Inventory'!M804='Dropdown Answer Key'!$B$27,OR('Service Line Inventory'!S804="Lead",S804="Unknown SL")),"Tier 2",IF('Service Line Inventory'!S804="GRR","Tier 3",IF((AND('Service Line Inventory'!M804='Dropdown Answer Key'!$B$25,'Service Line Inventory'!Q804='Dropdown Answer Key'!$M$25,O804='Dropdown Answer Key'!$G$27,'Service Line Inventory'!P804='Dropdown Answer Key'!$J$27,S804="Non Lead")),"Tier 4",IF((AND('Service Line Inventory'!M804='Dropdown Answer Key'!$B$25,'Service Line Inventory'!Q804='Dropdown Answer Key'!$M$25,O804='Dropdown Answer Key'!$G$27,S804="Non Lead")),"Tier 4",IF((AND('Service Line Inventory'!M804='Dropdown Answer Key'!$B$25,'Service Line Inventory'!Q804='Dropdown Answer Key'!$M$25,'Service Line Inventory'!P804='Dropdown Answer Key'!$J$27,S804="Non Lead")),"Tier 4","Tier 5"))))))))</f>
        <v>BLANK</v>
      </c>
      <c r="U804" s="109" t="str">
        <f t="shared" si="49"/>
        <v>ERROR</v>
      </c>
      <c r="V804" s="83" t="str">
        <f t="shared" si="50"/>
        <v>ERROR</v>
      </c>
      <c r="W804" s="83" t="str">
        <f t="shared" si="51"/>
        <v>NO</v>
      </c>
      <c r="X804" s="115"/>
      <c r="Y804" s="84"/>
      <c r="Z804" s="85"/>
    </row>
    <row r="805" spans="1:26" x14ac:dyDescent="0.25">
      <c r="A805" s="89"/>
      <c r="B805" s="90"/>
      <c r="C805" s="112"/>
      <c r="D805" s="90"/>
      <c r="E805" s="112"/>
      <c r="F805" s="112"/>
      <c r="G805" s="114"/>
      <c r="H805" s="102"/>
      <c r="I805" s="90"/>
      <c r="J805" s="91"/>
      <c r="K805" s="90"/>
      <c r="L805" s="102" t="str">
        <f t="shared" si="48"/>
        <v>ERROR</v>
      </c>
      <c r="M805" s="118"/>
      <c r="N805" s="90"/>
      <c r="O805" s="90"/>
      <c r="P805" s="90"/>
      <c r="Q805" s="89"/>
      <c r="R805" s="90"/>
      <c r="S805" s="121" t="str">
        <f>IF(OR(B805="",$C$3="",$G$3=""),"ERROR",IF(AND(B805='Dropdown Answer Key'!$B$12,OR(E805="Lead",E805="U, May have L",E805="COM",E805="")),"Lead",IF(AND(B805='Dropdown Answer Key'!$B$12,OR(AND(E805="GALV",H805="Y"),AND(E805="GALV",H805="UN"),AND(E805="GALV",H805=""))),"GRR",IF(AND(B805='Dropdown Answer Key'!$B$12,E805="Unknown"),"Unknown SL",IF(AND(B805='Dropdown Answer Key'!$B$13,OR(F805="Lead",F805="U, May have L",F805="COM",F805="")),"Lead",IF(AND(B805='Dropdown Answer Key'!$B$13,OR(AND(F805="GALV",H805="Y"),AND(F805="GALV",H805="UN"),AND(F805="GALV",H805=""))),"GRR",IF(AND(B805='Dropdown Answer Key'!$B$13,F805="Unknown"),"Unknown SL",IF(AND(B805='Dropdown Answer Key'!$B$14,OR(E805="Lead",E805="U, May have L",E805="COM",E805="")),"Lead",IF(AND(B805='Dropdown Answer Key'!$B$14,OR(F805="Lead",F805="U, May have L",F805="COM",F805="")),"Lead",IF(AND(B805='Dropdown Answer Key'!$B$14,OR(AND(E805="GALV",H805="Y"),AND(E805="GALV",H805="UN"),AND(E805="GALV",H805=""),AND(F805="GALV",H805="Y"),AND(F805="GALV",H805="UN"),AND(F805="GALV",H805=""),AND(F805="GALV",I805="Y"),AND(F805="GALV",I805="UN"),AND(F805="GALV",I805=""))),"GRR",IF(AND(B805='Dropdown Answer Key'!$B$14,OR(E805="Unknown",F805="Unknown")),"Unknown SL","Non Lead")))))))))))</f>
        <v>ERROR</v>
      </c>
      <c r="T805" s="122" t="str">
        <f>IF(OR(M805="",Q805="",S805="ERROR"),"BLANK",IF((AND(M805='Dropdown Answer Key'!$B$25,OR('Service Line Inventory'!S805="Lead",S805="Unknown SL"))),"Tier 1",IF(AND('Service Line Inventory'!M805='Dropdown Answer Key'!$B$26,OR('Service Line Inventory'!S805="Lead",S805="Unknown SL")),"Tier 2",IF(AND('Service Line Inventory'!M805='Dropdown Answer Key'!$B$27,OR('Service Line Inventory'!S805="Lead",S805="Unknown SL")),"Tier 2",IF('Service Line Inventory'!S805="GRR","Tier 3",IF((AND('Service Line Inventory'!M805='Dropdown Answer Key'!$B$25,'Service Line Inventory'!Q805='Dropdown Answer Key'!$M$25,O805='Dropdown Answer Key'!$G$27,'Service Line Inventory'!P805='Dropdown Answer Key'!$J$27,S805="Non Lead")),"Tier 4",IF((AND('Service Line Inventory'!M805='Dropdown Answer Key'!$B$25,'Service Line Inventory'!Q805='Dropdown Answer Key'!$M$25,O805='Dropdown Answer Key'!$G$27,S805="Non Lead")),"Tier 4",IF((AND('Service Line Inventory'!M805='Dropdown Answer Key'!$B$25,'Service Line Inventory'!Q805='Dropdown Answer Key'!$M$25,'Service Line Inventory'!P805='Dropdown Answer Key'!$J$27,S805="Non Lead")),"Tier 4","Tier 5"))))))))</f>
        <v>BLANK</v>
      </c>
      <c r="U805" s="123" t="str">
        <f t="shared" si="49"/>
        <v>ERROR</v>
      </c>
      <c r="V805" s="122" t="str">
        <f t="shared" si="50"/>
        <v>ERROR</v>
      </c>
      <c r="W805" s="122" t="str">
        <f t="shared" si="51"/>
        <v>NO</v>
      </c>
      <c r="X805" s="116"/>
      <c r="Y805" s="105"/>
      <c r="Z805" s="85"/>
    </row>
    <row r="806" spans="1:26" x14ac:dyDescent="0.25">
      <c r="A806" s="80"/>
      <c r="B806" s="80"/>
      <c r="C806" s="111"/>
      <c r="D806" s="81"/>
      <c r="E806" s="111"/>
      <c r="F806" s="111"/>
      <c r="G806" s="113"/>
      <c r="H806" s="101"/>
      <c r="I806" s="81"/>
      <c r="J806" s="82"/>
      <c r="K806" s="81"/>
      <c r="L806" s="101" t="str">
        <f t="shared" si="48"/>
        <v>ERROR</v>
      </c>
      <c r="M806" s="117"/>
      <c r="N806" s="81"/>
      <c r="O806" s="81"/>
      <c r="P806" s="81"/>
      <c r="Q806" s="80"/>
      <c r="R806" s="81"/>
      <c r="S806" s="106" t="str">
        <f>IF(OR(B806="",$C$3="",$G$3=""),"ERROR",IF(AND(B806='Dropdown Answer Key'!$B$12,OR(E806="Lead",E806="U, May have L",E806="COM",E806="")),"Lead",IF(AND(B806='Dropdown Answer Key'!$B$12,OR(AND(E806="GALV",H806="Y"),AND(E806="GALV",H806="UN"),AND(E806="GALV",H806=""))),"GRR",IF(AND(B806='Dropdown Answer Key'!$B$12,E806="Unknown"),"Unknown SL",IF(AND(B806='Dropdown Answer Key'!$B$13,OR(F806="Lead",F806="U, May have L",F806="COM",F806="")),"Lead",IF(AND(B806='Dropdown Answer Key'!$B$13,OR(AND(F806="GALV",H806="Y"),AND(F806="GALV",H806="UN"),AND(F806="GALV",H806=""))),"GRR",IF(AND(B806='Dropdown Answer Key'!$B$13,F806="Unknown"),"Unknown SL",IF(AND(B806='Dropdown Answer Key'!$B$14,OR(E806="Lead",E806="U, May have L",E806="COM",E806="")),"Lead",IF(AND(B806='Dropdown Answer Key'!$B$14,OR(F806="Lead",F806="U, May have L",F806="COM",F806="")),"Lead",IF(AND(B806='Dropdown Answer Key'!$B$14,OR(AND(E806="GALV",H806="Y"),AND(E806="GALV",H806="UN"),AND(E806="GALV",H806=""),AND(F806="GALV",H806="Y"),AND(F806="GALV",H806="UN"),AND(F806="GALV",H806=""),AND(F806="GALV",I806="Y"),AND(F806="GALV",I806="UN"),AND(F806="GALV",I806=""))),"GRR",IF(AND(B806='Dropdown Answer Key'!$B$14,OR(E806="Unknown",F806="Unknown")),"Unknown SL","Non Lead")))))))))))</f>
        <v>ERROR</v>
      </c>
      <c r="T806" s="83" t="str">
        <f>IF(OR(M806="",Q806="",S806="ERROR"),"BLANK",IF((AND(M806='Dropdown Answer Key'!$B$25,OR('Service Line Inventory'!S806="Lead",S806="Unknown SL"))),"Tier 1",IF(AND('Service Line Inventory'!M806='Dropdown Answer Key'!$B$26,OR('Service Line Inventory'!S806="Lead",S806="Unknown SL")),"Tier 2",IF(AND('Service Line Inventory'!M806='Dropdown Answer Key'!$B$27,OR('Service Line Inventory'!S806="Lead",S806="Unknown SL")),"Tier 2",IF('Service Line Inventory'!S806="GRR","Tier 3",IF((AND('Service Line Inventory'!M806='Dropdown Answer Key'!$B$25,'Service Line Inventory'!Q806='Dropdown Answer Key'!$M$25,O806='Dropdown Answer Key'!$G$27,'Service Line Inventory'!P806='Dropdown Answer Key'!$J$27,S806="Non Lead")),"Tier 4",IF((AND('Service Line Inventory'!M806='Dropdown Answer Key'!$B$25,'Service Line Inventory'!Q806='Dropdown Answer Key'!$M$25,O806='Dropdown Answer Key'!$G$27,S806="Non Lead")),"Tier 4",IF((AND('Service Line Inventory'!M806='Dropdown Answer Key'!$B$25,'Service Line Inventory'!Q806='Dropdown Answer Key'!$M$25,'Service Line Inventory'!P806='Dropdown Answer Key'!$J$27,S806="Non Lead")),"Tier 4","Tier 5"))))))))</f>
        <v>BLANK</v>
      </c>
      <c r="U806" s="109" t="str">
        <f t="shared" si="49"/>
        <v>ERROR</v>
      </c>
      <c r="V806" s="83" t="str">
        <f t="shared" si="50"/>
        <v>ERROR</v>
      </c>
      <c r="W806" s="83" t="str">
        <f t="shared" si="51"/>
        <v>NO</v>
      </c>
      <c r="X806" s="115"/>
      <c r="Y806" s="84"/>
      <c r="Z806" s="85"/>
    </row>
    <row r="807" spans="1:26" x14ac:dyDescent="0.25">
      <c r="A807" s="89"/>
      <c r="B807" s="90"/>
      <c r="C807" s="112"/>
      <c r="D807" s="90"/>
      <c r="E807" s="112"/>
      <c r="F807" s="112"/>
      <c r="G807" s="114"/>
      <c r="H807" s="102"/>
      <c r="I807" s="90"/>
      <c r="J807" s="91"/>
      <c r="K807" s="90"/>
      <c r="L807" s="102" t="str">
        <f t="shared" si="48"/>
        <v>ERROR</v>
      </c>
      <c r="M807" s="118"/>
      <c r="N807" s="90"/>
      <c r="O807" s="90"/>
      <c r="P807" s="90"/>
      <c r="Q807" s="89"/>
      <c r="R807" s="90"/>
      <c r="S807" s="121" t="str">
        <f>IF(OR(B807="",$C$3="",$G$3=""),"ERROR",IF(AND(B807='Dropdown Answer Key'!$B$12,OR(E807="Lead",E807="U, May have L",E807="COM",E807="")),"Lead",IF(AND(B807='Dropdown Answer Key'!$B$12,OR(AND(E807="GALV",H807="Y"),AND(E807="GALV",H807="UN"),AND(E807="GALV",H807=""))),"GRR",IF(AND(B807='Dropdown Answer Key'!$B$12,E807="Unknown"),"Unknown SL",IF(AND(B807='Dropdown Answer Key'!$B$13,OR(F807="Lead",F807="U, May have L",F807="COM",F807="")),"Lead",IF(AND(B807='Dropdown Answer Key'!$B$13,OR(AND(F807="GALV",H807="Y"),AND(F807="GALV",H807="UN"),AND(F807="GALV",H807=""))),"GRR",IF(AND(B807='Dropdown Answer Key'!$B$13,F807="Unknown"),"Unknown SL",IF(AND(B807='Dropdown Answer Key'!$B$14,OR(E807="Lead",E807="U, May have L",E807="COM",E807="")),"Lead",IF(AND(B807='Dropdown Answer Key'!$B$14,OR(F807="Lead",F807="U, May have L",F807="COM",F807="")),"Lead",IF(AND(B807='Dropdown Answer Key'!$B$14,OR(AND(E807="GALV",H807="Y"),AND(E807="GALV",H807="UN"),AND(E807="GALV",H807=""),AND(F807="GALV",H807="Y"),AND(F807="GALV",H807="UN"),AND(F807="GALV",H807=""),AND(F807="GALV",I807="Y"),AND(F807="GALV",I807="UN"),AND(F807="GALV",I807=""))),"GRR",IF(AND(B807='Dropdown Answer Key'!$B$14,OR(E807="Unknown",F807="Unknown")),"Unknown SL","Non Lead")))))))))))</f>
        <v>ERROR</v>
      </c>
      <c r="T807" s="122" t="str">
        <f>IF(OR(M807="",Q807="",S807="ERROR"),"BLANK",IF((AND(M807='Dropdown Answer Key'!$B$25,OR('Service Line Inventory'!S807="Lead",S807="Unknown SL"))),"Tier 1",IF(AND('Service Line Inventory'!M807='Dropdown Answer Key'!$B$26,OR('Service Line Inventory'!S807="Lead",S807="Unknown SL")),"Tier 2",IF(AND('Service Line Inventory'!M807='Dropdown Answer Key'!$B$27,OR('Service Line Inventory'!S807="Lead",S807="Unknown SL")),"Tier 2",IF('Service Line Inventory'!S807="GRR","Tier 3",IF((AND('Service Line Inventory'!M807='Dropdown Answer Key'!$B$25,'Service Line Inventory'!Q807='Dropdown Answer Key'!$M$25,O807='Dropdown Answer Key'!$G$27,'Service Line Inventory'!P807='Dropdown Answer Key'!$J$27,S807="Non Lead")),"Tier 4",IF((AND('Service Line Inventory'!M807='Dropdown Answer Key'!$B$25,'Service Line Inventory'!Q807='Dropdown Answer Key'!$M$25,O807='Dropdown Answer Key'!$G$27,S807="Non Lead")),"Tier 4",IF((AND('Service Line Inventory'!M807='Dropdown Answer Key'!$B$25,'Service Line Inventory'!Q807='Dropdown Answer Key'!$M$25,'Service Line Inventory'!P807='Dropdown Answer Key'!$J$27,S807="Non Lead")),"Tier 4","Tier 5"))))))))</f>
        <v>BLANK</v>
      </c>
      <c r="U807" s="123" t="str">
        <f t="shared" si="49"/>
        <v>ERROR</v>
      </c>
      <c r="V807" s="122" t="str">
        <f t="shared" si="50"/>
        <v>ERROR</v>
      </c>
      <c r="W807" s="122" t="str">
        <f t="shared" si="51"/>
        <v>NO</v>
      </c>
      <c r="X807" s="116"/>
      <c r="Y807" s="105"/>
      <c r="Z807" s="85"/>
    </row>
    <row r="808" spans="1:26" x14ac:dyDescent="0.25">
      <c r="A808" s="80"/>
      <c r="B808" s="80"/>
      <c r="C808" s="111"/>
      <c r="D808" s="81"/>
      <c r="E808" s="111"/>
      <c r="F808" s="111"/>
      <c r="G808" s="113"/>
      <c r="H808" s="101"/>
      <c r="I808" s="81"/>
      <c r="J808" s="82"/>
      <c r="K808" s="81"/>
      <c r="L808" s="101" t="str">
        <f t="shared" si="48"/>
        <v>ERROR</v>
      </c>
      <c r="M808" s="117"/>
      <c r="N808" s="81"/>
      <c r="O808" s="81"/>
      <c r="P808" s="81"/>
      <c r="Q808" s="80"/>
      <c r="R808" s="81"/>
      <c r="S808" s="106" t="str">
        <f>IF(OR(B808="",$C$3="",$G$3=""),"ERROR",IF(AND(B808='Dropdown Answer Key'!$B$12,OR(E808="Lead",E808="U, May have L",E808="COM",E808="")),"Lead",IF(AND(B808='Dropdown Answer Key'!$B$12,OR(AND(E808="GALV",H808="Y"),AND(E808="GALV",H808="UN"),AND(E808="GALV",H808=""))),"GRR",IF(AND(B808='Dropdown Answer Key'!$B$12,E808="Unknown"),"Unknown SL",IF(AND(B808='Dropdown Answer Key'!$B$13,OR(F808="Lead",F808="U, May have L",F808="COM",F808="")),"Lead",IF(AND(B808='Dropdown Answer Key'!$B$13,OR(AND(F808="GALV",H808="Y"),AND(F808="GALV",H808="UN"),AND(F808="GALV",H808=""))),"GRR",IF(AND(B808='Dropdown Answer Key'!$B$13,F808="Unknown"),"Unknown SL",IF(AND(B808='Dropdown Answer Key'!$B$14,OR(E808="Lead",E808="U, May have L",E808="COM",E808="")),"Lead",IF(AND(B808='Dropdown Answer Key'!$B$14,OR(F808="Lead",F808="U, May have L",F808="COM",F808="")),"Lead",IF(AND(B808='Dropdown Answer Key'!$B$14,OR(AND(E808="GALV",H808="Y"),AND(E808="GALV",H808="UN"),AND(E808="GALV",H808=""),AND(F808="GALV",H808="Y"),AND(F808="GALV",H808="UN"),AND(F808="GALV",H808=""),AND(F808="GALV",I808="Y"),AND(F808="GALV",I808="UN"),AND(F808="GALV",I808=""))),"GRR",IF(AND(B808='Dropdown Answer Key'!$B$14,OR(E808="Unknown",F808="Unknown")),"Unknown SL","Non Lead")))))))))))</f>
        <v>ERROR</v>
      </c>
      <c r="T808" s="83" t="str">
        <f>IF(OR(M808="",Q808="",S808="ERROR"),"BLANK",IF((AND(M808='Dropdown Answer Key'!$B$25,OR('Service Line Inventory'!S808="Lead",S808="Unknown SL"))),"Tier 1",IF(AND('Service Line Inventory'!M808='Dropdown Answer Key'!$B$26,OR('Service Line Inventory'!S808="Lead",S808="Unknown SL")),"Tier 2",IF(AND('Service Line Inventory'!M808='Dropdown Answer Key'!$B$27,OR('Service Line Inventory'!S808="Lead",S808="Unknown SL")),"Tier 2",IF('Service Line Inventory'!S808="GRR","Tier 3",IF((AND('Service Line Inventory'!M808='Dropdown Answer Key'!$B$25,'Service Line Inventory'!Q808='Dropdown Answer Key'!$M$25,O808='Dropdown Answer Key'!$G$27,'Service Line Inventory'!P808='Dropdown Answer Key'!$J$27,S808="Non Lead")),"Tier 4",IF((AND('Service Line Inventory'!M808='Dropdown Answer Key'!$B$25,'Service Line Inventory'!Q808='Dropdown Answer Key'!$M$25,O808='Dropdown Answer Key'!$G$27,S808="Non Lead")),"Tier 4",IF((AND('Service Line Inventory'!M808='Dropdown Answer Key'!$B$25,'Service Line Inventory'!Q808='Dropdown Answer Key'!$M$25,'Service Line Inventory'!P808='Dropdown Answer Key'!$J$27,S808="Non Lead")),"Tier 4","Tier 5"))))))))</f>
        <v>BLANK</v>
      </c>
      <c r="U808" s="109" t="str">
        <f t="shared" si="49"/>
        <v>ERROR</v>
      </c>
      <c r="V808" s="83" t="str">
        <f t="shared" si="50"/>
        <v>ERROR</v>
      </c>
      <c r="W808" s="83" t="str">
        <f t="shared" si="51"/>
        <v>NO</v>
      </c>
      <c r="X808" s="115"/>
      <c r="Y808" s="84"/>
      <c r="Z808" s="85"/>
    </row>
    <row r="809" spans="1:26" x14ac:dyDescent="0.25">
      <c r="A809" s="89"/>
      <c r="B809" s="90"/>
      <c r="C809" s="112"/>
      <c r="D809" s="90"/>
      <c r="E809" s="112"/>
      <c r="F809" s="112"/>
      <c r="G809" s="114"/>
      <c r="H809" s="102"/>
      <c r="I809" s="90"/>
      <c r="J809" s="91"/>
      <c r="K809" s="90"/>
      <c r="L809" s="102" t="str">
        <f t="shared" si="48"/>
        <v>ERROR</v>
      </c>
      <c r="M809" s="118"/>
      <c r="N809" s="90"/>
      <c r="O809" s="90"/>
      <c r="P809" s="90"/>
      <c r="Q809" s="89"/>
      <c r="R809" s="90"/>
      <c r="S809" s="121" t="str">
        <f>IF(OR(B809="",$C$3="",$G$3=""),"ERROR",IF(AND(B809='Dropdown Answer Key'!$B$12,OR(E809="Lead",E809="U, May have L",E809="COM",E809="")),"Lead",IF(AND(B809='Dropdown Answer Key'!$B$12,OR(AND(E809="GALV",H809="Y"),AND(E809="GALV",H809="UN"),AND(E809="GALV",H809=""))),"GRR",IF(AND(B809='Dropdown Answer Key'!$B$12,E809="Unknown"),"Unknown SL",IF(AND(B809='Dropdown Answer Key'!$B$13,OR(F809="Lead",F809="U, May have L",F809="COM",F809="")),"Lead",IF(AND(B809='Dropdown Answer Key'!$B$13,OR(AND(F809="GALV",H809="Y"),AND(F809="GALV",H809="UN"),AND(F809="GALV",H809=""))),"GRR",IF(AND(B809='Dropdown Answer Key'!$B$13,F809="Unknown"),"Unknown SL",IF(AND(B809='Dropdown Answer Key'!$B$14,OR(E809="Lead",E809="U, May have L",E809="COM",E809="")),"Lead",IF(AND(B809='Dropdown Answer Key'!$B$14,OR(F809="Lead",F809="U, May have L",F809="COM",F809="")),"Lead",IF(AND(B809='Dropdown Answer Key'!$B$14,OR(AND(E809="GALV",H809="Y"),AND(E809="GALV",H809="UN"),AND(E809="GALV",H809=""),AND(F809="GALV",H809="Y"),AND(F809="GALV",H809="UN"),AND(F809="GALV",H809=""),AND(F809="GALV",I809="Y"),AND(F809="GALV",I809="UN"),AND(F809="GALV",I809=""))),"GRR",IF(AND(B809='Dropdown Answer Key'!$B$14,OR(E809="Unknown",F809="Unknown")),"Unknown SL","Non Lead")))))))))))</f>
        <v>ERROR</v>
      </c>
      <c r="T809" s="122" t="str">
        <f>IF(OR(M809="",Q809="",S809="ERROR"),"BLANK",IF((AND(M809='Dropdown Answer Key'!$B$25,OR('Service Line Inventory'!S809="Lead",S809="Unknown SL"))),"Tier 1",IF(AND('Service Line Inventory'!M809='Dropdown Answer Key'!$B$26,OR('Service Line Inventory'!S809="Lead",S809="Unknown SL")),"Tier 2",IF(AND('Service Line Inventory'!M809='Dropdown Answer Key'!$B$27,OR('Service Line Inventory'!S809="Lead",S809="Unknown SL")),"Tier 2",IF('Service Line Inventory'!S809="GRR","Tier 3",IF((AND('Service Line Inventory'!M809='Dropdown Answer Key'!$B$25,'Service Line Inventory'!Q809='Dropdown Answer Key'!$M$25,O809='Dropdown Answer Key'!$G$27,'Service Line Inventory'!P809='Dropdown Answer Key'!$J$27,S809="Non Lead")),"Tier 4",IF((AND('Service Line Inventory'!M809='Dropdown Answer Key'!$B$25,'Service Line Inventory'!Q809='Dropdown Answer Key'!$M$25,O809='Dropdown Answer Key'!$G$27,S809="Non Lead")),"Tier 4",IF((AND('Service Line Inventory'!M809='Dropdown Answer Key'!$B$25,'Service Line Inventory'!Q809='Dropdown Answer Key'!$M$25,'Service Line Inventory'!P809='Dropdown Answer Key'!$J$27,S809="Non Lead")),"Tier 4","Tier 5"))))))))</f>
        <v>BLANK</v>
      </c>
      <c r="U809" s="123" t="str">
        <f t="shared" si="49"/>
        <v>ERROR</v>
      </c>
      <c r="V809" s="122" t="str">
        <f t="shared" si="50"/>
        <v>ERROR</v>
      </c>
      <c r="W809" s="122" t="str">
        <f t="shared" si="51"/>
        <v>NO</v>
      </c>
      <c r="X809" s="116"/>
      <c r="Y809" s="105"/>
      <c r="Z809" s="85"/>
    </row>
    <row r="810" spans="1:26" x14ac:dyDescent="0.25">
      <c r="A810" s="80"/>
      <c r="B810" s="80"/>
      <c r="C810" s="111"/>
      <c r="D810" s="81"/>
      <c r="E810" s="111"/>
      <c r="F810" s="111"/>
      <c r="G810" s="113"/>
      <c r="H810" s="101"/>
      <c r="I810" s="81"/>
      <c r="J810" s="82"/>
      <c r="K810" s="81"/>
      <c r="L810" s="101" t="str">
        <f t="shared" si="48"/>
        <v>ERROR</v>
      </c>
      <c r="M810" s="117"/>
      <c r="N810" s="81"/>
      <c r="O810" s="81"/>
      <c r="P810" s="81"/>
      <c r="Q810" s="80"/>
      <c r="R810" s="81"/>
      <c r="S810" s="106" t="str">
        <f>IF(OR(B810="",$C$3="",$G$3=""),"ERROR",IF(AND(B810='Dropdown Answer Key'!$B$12,OR(E810="Lead",E810="U, May have L",E810="COM",E810="")),"Lead",IF(AND(B810='Dropdown Answer Key'!$B$12,OR(AND(E810="GALV",H810="Y"),AND(E810="GALV",H810="UN"),AND(E810="GALV",H810=""))),"GRR",IF(AND(B810='Dropdown Answer Key'!$B$12,E810="Unknown"),"Unknown SL",IF(AND(B810='Dropdown Answer Key'!$B$13,OR(F810="Lead",F810="U, May have L",F810="COM",F810="")),"Lead",IF(AND(B810='Dropdown Answer Key'!$B$13,OR(AND(F810="GALV",H810="Y"),AND(F810="GALV",H810="UN"),AND(F810="GALV",H810=""))),"GRR",IF(AND(B810='Dropdown Answer Key'!$B$13,F810="Unknown"),"Unknown SL",IF(AND(B810='Dropdown Answer Key'!$B$14,OR(E810="Lead",E810="U, May have L",E810="COM",E810="")),"Lead",IF(AND(B810='Dropdown Answer Key'!$B$14,OR(F810="Lead",F810="U, May have L",F810="COM",F810="")),"Lead",IF(AND(B810='Dropdown Answer Key'!$B$14,OR(AND(E810="GALV",H810="Y"),AND(E810="GALV",H810="UN"),AND(E810="GALV",H810=""),AND(F810="GALV",H810="Y"),AND(F810="GALV",H810="UN"),AND(F810="GALV",H810=""),AND(F810="GALV",I810="Y"),AND(F810="GALV",I810="UN"),AND(F810="GALV",I810=""))),"GRR",IF(AND(B810='Dropdown Answer Key'!$B$14,OR(E810="Unknown",F810="Unknown")),"Unknown SL","Non Lead")))))))))))</f>
        <v>ERROR</v>
      </c>
      <c r="T810" s="83" t="str">
        <f>IF(OR(M810="",Q810="",S810="ERROR"),"BLANK",IF((AND(M810='Dropdown Answer Key'!$B$25,OR('Service Line Inventory'!S810="Lead",S810="Unknown SL"))),"Tier 1",IF(AND('Service Line Inventory'!M810='Dropdown Answer Key'!$B$26,OR('Service Line Inventory'!S810="Lead",S810="Unknown SL")),"Tier 2",IF(AND('Service Line Inventory'!M810='Dropdown Answer Key'!$B$27,OR('Service Line Inventory'!S810="Lead",S810="Unknown SL")),"Tier 2",IF('Service Line Inventory'!S810="GRR","Tier 3",IF((AND('Service Line Inventory'!M810='Dropdown Answer Key'!$B$25,'Service Line Inventory'!Q810='Dropdown Answer Key'!$M$25,O810='Dropdown Answer Key'!$G$27,'Service Line Inventory'!P810='Dropdown Answer Key'!$J$27,S810="Non Lead")),"Tier 4",IF((AND('Service Line Inventory'!M810='Dropdown Answer Key'!$B$25,'Service Line Inventory'!Q810='Dropdown Answer Key'!$M$25,O810='Dropdown Answer Key'!$G$27,S810="Non Lead")),"Tier 4",IF((AND('Service Line Inventory'!M810='Dropdown Answer Key'!$B$25,'Service Line Inventory'!Q810='Dropdown Answer Key'!$M$25,'Service Line Inventory'!P810='Dropdown Answer Key'!$J$27,S810="Non Lead")),"Tier 4","Tier 5"))))))))</f>
        <v>BLANK</v>
      </c>
      <c r="U810" s="109" t="str">
        <f t="shared" si="49"/>
        <v>ERROR</v>
      </c>
      <c r="V810" s="83" t="str">
        <f t="shared" si="50"/>
        <v>ERROR</v>
      </c>
      <c r="W810" s="83" t="str">
        <f t="shared" si="51"/>
        <v>NO</v>
      </c>
      <c r="X810" s="115"/>
      <c r="Y810" s="84"/>
      <c r="Z810" s="85"/>
    </row>
    <row r="811" spans="1:26" x14ac:dyDescent="0.25">
      <c r="A811" s="89"/>
      <c r="B811" s="90"/>
      <c r="C811" s="112"/>
      <c r="D811" s="90"/>
      <c r="E811" s="112"/>
      <c r="F811" s="112"/>
      <c r="G811" s="114"/>
      <c r="H811" s="102"/>
      <c r="I811" s="90"/>
      <c r="J811" s="91"/>
      <c r="K811" s="90"/>
      <c r="L811" s="102" t="str">
        <f t="shared" si="48"/>
        <v>ERROR</v>
      </c>
      <c r="M811" s="118"/>
      <c r="N811" s="90"/>
      <c r="O811" s="90"/>
      <c r="P811" s="90"/>
      <c r="Q811" s="89"/>
      <c r="R811" s="90"/>
      <c r="S811" s="121" t="str">
        <f>IF(OR(B811="",$C$3="",$G$3=""),"ERROR",IF(AND(B811='Dropdown Answer Key'!$B$12,OR(E811="Lead",E811="U, May have L",E811="COM",E811="")),"Lead",IF(AND(B811='Dropdown Answer Key'!$B$12,OR(AND(E811="GALV",H811="Y"),AND(E811="GALV",H811="UN"),AND(E811="GALV",H811=""))),"GRR",IF(AND(B811='Dropdown Answer Key'!$B$12,E811="Unknown"),"Unknown SL",IF(AND(B811='Dropdown Answer Key'!$B$13,OR(F811="Lead",F811="U, May have L",F811="COM",F811="")),"Lead",IF(AND(B811='Dropdown Answer Key'!$B$13,OR(AND(F811="GALV",H811="Y"),AND(F811="GALV",H811="UN"),AND(F811="GALV",H811=""))),"GRR",IF(AND(B811='Dropdown Answer Key'!$B$13,F811="Unknown"),"Unknown SL",IF(AND(B811='Dropdown Answer Key'!$B$14,OR(E811="Lead",E811="U, May have L",E811="COM",E811="")),"Lead",IF(AND(B811='Dropdown Answer Key'!$B$14,OR(F811="Lead",F811="U, May have L",F811="COM",F811="")),"Lead",IF(AND(B811='Dropdown Answer Key'!$B$14,OR(AND(E811="GALV",H811="Y"),AND(E811="GALV",H811="UN"),AND(E811="GALV",H811=""),AND(F811="GALV",H811="Y"),AND(F811="GALV",H811="UN"),AND(F811="GALV",H811=""),AND(F811="GALV",I811="Y"),AND(F811="GALV",I811="UN"),AND(F811="GALV",I811=""))),"GRR",IF(AND(B811='Dropdown Answer Key'!$B$14,OR(E811="Unknown",F811="Unknown")),"Unknown SL","Non Lead")))))))))))</f>
        <v>ERROR</v>
      </c>
      <c r="T811" s="122" t="str">
        <f>IF(OR(M811="",Q811="",S811="ERROR"),"BLANK",IF((AND(M811='Dropdown Answer Key'!$B$25,OR('Service Line Inventory'!S811="Lead",S811="Unknown SL"))),"Tier 1",IF(AND('Service Line Inventory'!M811='Dropdown Answer Key'!$B$26,OR('Service Line Inventory'!S811="Lead",S811="Unknown SL")),"Tier 2",IF(AND('Service Line Inventory'!M811='Dropdown Answer Key'!$B$27,OR('Service Line Inventory'!S811="Lead",S811="Unknown SL")),"Tier 2",IF('Service Line Inventory'!S811="GRR","Tier 3",IF((AND('Service Line Inventory'!M811='Dropdown Answer Key'!$B$25,'Service Line Inventory'!Q811='Dropdown Answer Key'!$M$25,O811='Dropdown Answer Key'!$G$27,'Service Line Inventory'!P811='Dropdown Answer Key'!$J$27,S811="Non Lead")),"Tier 4",IF((AND('Service Line Inventory'!M811='Dropdown Answer Key'!$B$25,'Service Line Inventory'!Q811='Dropdown Answer Key'!$M$25,O811='Dropdown Answer Key'!$G$27,S811="Non Lead")),"Tier 4",IF((AND('Service Line Inventory'!M811='Dropdown Answer Key'!$B$25,'Service Line Inventory'!Q811='Dropdown Answer Key'!$M$25,'Service Line Inventory'!P811='Dropdown Answer Key'!$J$27,S811="Non Lead")),"Tier 4","Tier 5"))))))))</f>
        <v>BLANK</v>
      </c>
      <c r="U811" s="123" t="str">
        <f t="shared" si="49"/>
        <v>ERROR</v>
      </c>
      <c r="V811" s="122" t="str">
        <f t="shared" si="50"/>
        <v>ERROR</v>
      </c>
      <c r="W811" s="122" t="str">
        <f t="shared" si="51"/>
        <v>NO</v>
      </c>
      <c r="X811" s="116"/>
      <c r="Y811" s="105"/>
      <c r="Z811" s="85"/>
    </row>
    <row r="812" spans="1:26" x14ac:dyDescent="0.25">
      <c r="A812" s="80"/>
      <c r="B812" s="80"/>
      <c r="C812" s="111"/>
      <c r="D812" s="81"/>
      <c r="E812" s="111"/>
      <c r="F812" s="111"/>
      <c r="G812" s="113"/>
      <c r="H812" s="101"/>
      <c r="I812" s="81"/>
      <c r="J812" s="82"/>
      <c r="K812" s="81"/>
      <c r="L812" s="101" t="str">
        <f t="shared" si="48"/>
        <v>ERROR</v>
      </c>
      <c r="M812" s="117"/>
      <c r="N812" s="81"/>
      <c r="O812" s="81"/>
      <c r="P812" s="81"/>
      <c r="Q812" s="80"/>
      <c r="R812" s="81"/>
      <c r="S812" s="106" t="str">
        <f>IF(OR(B812="",$C$3="",$G$3=""),"ERROR",IF(AND(B812='Dropdown Answer Key'!$B$12,OR(E812="Lead",E812="U, May have L",E812="COM",E812="")),"Lead",IF(AND(B812='Dropdown Answer Key'!$B$12,OR(AND(E812="GALV",H812="Y"),AND(E812="GALV",H812="UN"),AND(E812="GALV",H812=""))),"GRR",IF(AND(B812='Dropdown Answer Key'!$B$12,E812="Unknown"),"Unknown SL",IF(AND(B812='Dropdown Answer Key'!$B$13,OR(F812="Lead",F812="U, May have L",F812="COM",F812="")),"Lead",IF(AND(B812='Dropdown Answer Key'!$B$13,OR(AND(F812="GALV",H812="Y"),AND(F812="GALV",H812="UN"),AND(F812="GALV",H812=""))),"GRR",IF(AND(B812='Dropdown Answer Key'!$B$13,F812="Unknown"),"Unknown SL",IF(AND(B812='Dropdown Answer Key'!$B$14,OR(E812="Lead",E812="U, May have L",E812="COM",E812="")),"Lead",IF(AND(B812='Dropdown Answer Key'!$B$14,OR(F812="Lead",F812="U, May have L",F812="COM",F812="")),"Lead",IF(AND(B812='Dropdown Answer Key'!$B$14,OR(AND(E812="GALV",H812="Y"),AND(E812="GALV",H812="UN"),AND(E812="GALV",H812=""),AND(F812="GALV",H812="Y"),AND(F812="GALV",H812="UN"),AND(F812="GALV",H812=""),AND(F812="GALV",I812="Y"),AND(F812="GALV",I812="UN"),AND(F812="GALV",I812=""))),"GRR",IF(AND(B812='Dropdown Answer Key'!$B$14,OR(E812="Unknown",F812="Unknown")),"Unknown SL","Non Lead")))))))))))</f>
        <v>ERROR</v>
      </c>
      <c r="T812" s="83" t="str">
        <f>IF(OR(M812="",Q812="",S812="ERROR"),"BLANK",IF((AND(M812='Dropdown Answer Key'!$B$25,OR('Service Line Inventory'!S812="Lead",S812="Unknown SL"))),"Tier 1",IF(AND('Service Line Inventory'!M812='Dropdown Answer Key'!$B$26,OR('Service Line Inventory'!S812="Lead",S812="Unknown SL")),"Tier 2",IF(AND('Service Line Inventory'!M812='Dropdown Answer Key'!$B$27,OR('Service Line Inventory'!S812="Lead",S812="Unknown SL")),"Tier 2",IF('Service Line Inventory'!S812="GRR","Tier 3",IF((AND('Service Line Inventory'!M812='Dropdown Answer Key'!$B$25,'Service Line Inventory'!Q812='Dropdown Answer Key'!$M$25,O812='Dropdown Answer Key'!$G$27,'Service Line Inventory'!P812='Dropdown Answer Key'!$J$27,S812="Non Lead")),"Tier 4",IF((AND('Service Line Inventory'!M812='Dropdown Answer Key'!$B$25,'Service Line Inventory'!Q812='Dropdown Answer Key'!$M$25,O812='Dropdown Answer Key'!$G$27,S812="Non Lead")),"Tier 4",IF((AND('Service Line Inventory'!M812='Dropdown Answer Key'!$B$25,'Service Line Inventory'!Q812='Dropdown Answer Key'!$M$25,'Service Line Inventory'!P812='Dropdown Answer Key'!$J$27,S812="Non Lead")),"Tier 4","Tier 5"))))))))</f>
        <v>BLANK</v>
      </c>
      <c r="U812" s="109" t="str">
        <f t="shared" si="49"/>
        <v>ERROR</v>
      </c>
      <c r="V812" s="83" t="str">
        <f t="shared" si="50"/>
        <v>ERROR</v>
      </c>
      <c r="W812" s="83" t="str">
        <f t="shared" si="51"/>
        <v>NO</v>
      </c>
      <c r="X812" s="115"/>
      <c r="Y812" s="84"/>
      <c r="Z812" s="85"/>
    </row>
    <row r="813" spans="1:26" x14ac:dyDescent="0.25">
      <c r="A813" s="89"/>
      <c r="B813" s="90"/>
      <c r="C813" s="112"/>
      <c r="D813" s="90"/>
      <c r="E813" s="112"/>
      <c r="F813" s="112"/>
      <c r="G813" s="114"/>
      <c r="H813" s="102"/>
      <c r="I813" s="90"/>
      <c r="J813" s="91"/>
      <c r="K813" s="90"/>
      <c r="L813" s="102" t="str">
        <f t="shared" si="48"/>
        <v>ERROR</v>
      </c>
      <c r="M813" s="118"/>
      <c r="N813" s="90"/>
      <c r="O813" s="90"/>
      <c r="P813" s="90"/>
      <c r="Q813" s="89"/>
      <c r="R813" s="90"/>
      <c r="S813" s="121" t="str">
        <f>IF(OR(B813="",$C$3="",$G$3=""),"ERROR",IF(AND(B813='Dropdown Answer Key'!$B$12,OR(E813="Lead",E813="U, May have L",E813="COM",E813="")),"Lead",IF(AND(B813='Dropdown Answer Key'!$B$12,OR(AND(E813="GALV",H813="Y"),AND(E813="GALV",H813="UN"),AND(E813="GALV",H813=""))),"GRR",IF(AND(B813='Dropdown Answer Key'!$B$12,E813="Unknown"),"Unknown SL",IF(AND(B813='Dropdown Answer Key'!$B$13,OR(F813="Lead",F813="U, May have L",F813="COM",F813="")),"Lead",IF(AND(B813='Dropdown Answer Key'!$B$13,OR(AND(F813="GALV",H813="Y"),AND(F813="GALV",H813="UN"),AND(F813="GALV",H813=""))),"GRR",IF(AND(B813='Dropdown Answer Key'!$B$13,F813="Unknown"),"Unknown SL",IF(AND(B813='Dropdown Answer Key'!$B$14,OR(E813="Lead",E813="U, May have L",E813="COM",E813="")),"Lead",IF(AND(B813='Dropdown Answer Key'!$B$14,OR(F813="Lead",F813="U, May have L",F813="COM",F813="")),"Lead",IF(AND(B813='Dropdown Answer Key'!$B$14,OR(AND(E813="GALV",H813="Y"),AND(E813="GALV",H813="UN"),AND(E813="GALV",H813=""),AND(F813="GALV",H813="Y"),AND(F813="GALV",H813="UN"),AND(F813="GALV",H813=""),AND(F813="GALV",I813="Y"),AND(F813="GALV",I813="UN"),AND(F813="GALV",I813=""))),"GRR",IF(AND(B813='Dropdown Answer Key'!$B$14,OR(E813="Unknown",F813="Unknown")),"Unknown SL","Non Lead")))))))))))</f>
        <v>ERROR</v>
      </c>
      <c r="T813" s="122" t="str">
        <f>IF(OR(M813="",Q813="",S813="ERROR"),"BLANK",IF((AND(M813='Dropdown Answer Key'!$B$25,OR('Service Line Inventory'!S813="Lead",S813="Unknown SL"))),"Tier 1",IF(AND('Service Line Inventory'!M813='Dropdown Answer Key'!$B$26,OR('Service Line Inventory'!S813="Lead",S813="Unknown SL")),"Tier 2",IF(AND('Service Line Inventory'!M813='Dropdown Answer Key'!$B$27,OR('Service Line Inventory'!S813="Lead",S813="Unknown SL")),"Tier 2",IF('Service Line Inventory'!S813="GRR","Tier 3",IF((AND('Service Line Inventory'!M813='Dropdown Answer Key'!$B$25,'Service Line Inventory'!Q813='Dropdown Answer Key'!$M$25,O813='Dropdown Answer Key'!$G$27,'Service Line Inventory'!P813='Dropdown Answer Key'!$J$27,S813="Non Lead")),"Tier 4",IF((AND('Service Line Inventory'!M813='Dropdown Answer Key'!$B$25,'Service Line Inventory'!Q813='Dropdown Answer Key'!$M$25,O813='Dropdown Answer Key'!$G$27,S813="Non Lead")),"Tier 4",IF((AND('Service Line Inventory'!M813='Dropdown Answer Key'!$B$25,'Service Line Inventory'!Q813='Dropdown Answer Key'!$M$25,'Service Line Inventory'!P813='Dropdown Answer Key'!$J$27,S813="Non Lead")),"Tier 4","Tier 5"))))))))</f>
        <v>BLANK</v>
      </c>
      <c r="U813" s="123" t="str">
        <f t="shared" si="49"/>
        <v>ERROR</v>
      </c>
      <c r="V813" s="122" t="str">
        <f t="shared" si="50"/>
        <v>ERROR</v>
      </c>
      <c r="W813" s="122" t="str">
        <f t="shared" si="51"/>
        <v>NO</v>
      </c>
      <c r="X813" s="116"/>
      <c r="Y813" s="105"/>
      <c r="Z813" s="85"/>
    </row>
    <row r="814" spans="1:26" x14ac:dyDescent="0.25">
      <c r="A814" s="80"/>
      <c r="B814" s="80"/>
      <c r="C814" s="111"/>
      <c r="D814" s="81"/>
      <c r="E814" s="111"/>
      <c r="F814" s="111"/>
      <c r="G814" s="113"/>
      <c r="H814" s="101"/>
      <c r="I814" s="81"/>
      <c r="J814" s="82"/>
      <c r="K814" s="81"/>
      <c r="L814" s="101" t="str">
        <f t="shared" si="48"/>
        <v>ERROR</v>
      </c>
      <c r="M814" s="117"/>
      <c r="N814" s="81"/>
      <c r="O814" s="81"/>
      <c r="P814" s="81"/>
      <c r="Q814" s="80"/>
      <c r="R814" s="81"/>
      <c r="S814" s="106" t="str">
        <f>IF(OR(B814="",$C$3="",$G$3=""),"ERROR",IF(AND(B814='Dropdown Answer Key'!$B$12,OR(E814="Lead",E814="U, May have L",E814="COM",E814="")),"Lead",IF(AND(B814='Dropdown Answer Key'!$B$12,OR(AND(E814="GALV",H814="Y"),AND(E814="GALV",H814="UN"),AND(E814="GALV",H814=""))),"GRR",IF(AND(B814='Dropdown Answer Key'!$B$12,E814="Unknown"),"Unknown SL",IF(AND(B814='Dropdown Answer Key'!$B$13,OR(F814="Lead",F814="U, May have L",F814="COM",F814="")),"Lead",IF(AND(B814='Dropdown Answer Key'!$B$13,OR(AND(F814="GALV",H814="Y"),AND(F814="GALV",H814="UN"),AND(F814="GALV",H814=""))),"GRR",IF(AND(B814='Dropdown Answer Key'!$B$13,F814="Unknown"),"Unknown SL",IF(AND(B814='Dropdown Answer Key'!$B$14,OR(E814="Lead",E814="U, May have L",E814="COM",E814="")),"Lead",IF(AND(B814='Dropdown Answer Key'!$B$14,OR(F814="Lead",F814="U, May have L",F814="COM",F814="")),"Lead",IF(AND(B814='Dropdown Answer Key'!$B$14,OR(AND(E814="GALV",H814="Y"),AND(E814="GALV",H814="UN"),AND(E814="GALV",H814=""),AND(F814="GALV",H814="Y"),AND(F814="GALV",H814="UN"),AND(F814="GALV",H814=""),AND(F814="GALV",I814="Y"),AND(F814="GALV",I814="UN"),AND(F814="GALV",I814=""))),"GRR",IF(AND(B814='Dropdown Answer Key'!$B$14,OR(E814="Unknown",F814="Unknown")),"Unknown SL","Non Lead")))))))))))</f>
        <v>ERROR</v>
      </c>
      <c r="T814" s="83" t="str">
        <f>IF(OR(M814="",Q814="",S814="ERROR"),"BLANK",IF((AND(M814='Dropdown Answer Key'!$B$25,OR('Service Line Inventory'!S814="Lead",S814="Unknown SL"))),"Tier 1",IF(AND('Service Line Inventory'!M814='Dropdown Answer Key'!$B$26,OR('Service Line Inventory'!S814="Lead",S814="Unknown SL")),"Tier 2",IF(AND('Service Line Inventory'!M814='Dropdown Answer Key'!$B$27,OR('Service Line Inventory'!S814="Lead",S814="Unknown SL")),"Tier 2",IF('Service Line Inventory'!S814="GRR","Tier 3",IF((AND('Service Line Inventory'!M814='Dropdown Answer Key'!$B$25,'Service Line Inventory'!Q814='Dropdown Answer Key'!$M$25,O814='Dropdown Answer Key'!$G$27,'Service Line Inventory'!P814='Dropdown Answer Key'!$J$27,S814="Non Lead")),"Tier 4",IF((AND('Service Line Inventory'!M814='Dropdown Answer Key'!$B$25,'Service Line Inventory'!Q814='Dropdown Answer Key'!$M$25,O814='Dropdown Answer Key'!$G$27,S814="Non Lead")),"Tier 4",IF((AND('Service Line Inventory'!M814='Dropdown Answer Key'!$B$25,'Service Line Inventory'!Q814='Dropdown Answer Key'!$M$25,'Service Line Inventory'!P814='Dropdown Answer Key'!$J$27,S814="Non Lead")),"Tier 4","Tier 5"))))))))</f>
        <v>BLANK</v>
      </c>
      <c r="U814" s="109" t="str">
        <f t="shared" si="49"/>
        <v>ERROR</v>
      </c>
      <c r="V814" s="83" t="str">
        <f t="shared" si="50"/>
        <v>ERROR</v>
      </c>
      <c r="W814" s="83" t="str">
        <f t="shared" si="51"/>
        <v>NO</v>
      </c>
      <c r="X814" s="115"/>
      <c r="Y814" s="84"/>
      <c r="Z814" s="85"/>
    </row>
    <row r="815" spans="1:26" x14ac:dyDescent="0.25">
      <c r="A815" s="89"/>
      <c r="B815" s="90"/>
      <c r="C815" s="112"/>
      <c r="D815" s="90"/>
      <c r="E815" s="112"/>
      <c r="F815" s="112"/>
      <c r="G815" s="114"/>
      <c r="H815" s="102"/>
      <c r="I815" s="90"/>
      <c r="J815" s="91"/>
      <c r="K815" s="90"/>
      <c r="L815" s="102" t="str">
        <f t="shared" si="48"/>
        <v>ERROR</v>
      </c>
      <c r="M815" s="118"/>
      <c r="N815" s="90"/>
      <c r="O815" s="90"/>
      <c r="P815" s="90"/>
      <c r="Q815" s="89"/>
      <c r="R815" s="90"/>
      <c r="S815" s="121" t="str">
        <f>IF(OR(B815="",$C$3="",$G$3=""),"ERROR",IF(AND(B815='Dropdown Answer Key'!$B$12,OR(E815="Lead",E815="U, May have L",E815="COM",E815="")),"Lead",IF(AND(B815='Dropdown Answer Key'!$B$12,OR(AND(E815="GALV",H815="Y"),AND(E815="GALV",H815="UN"),AND(E815="GALV",H815=""))),"GRR",IF(AND(B815='Dropdown Answer Key'!$B$12,E815="Unknown"),"Unknown SL",IF(AND(B815='Dropdown Answer Key'!$B$13,OR(F815="Lead",F815="U, May have L",F815="COM",F815="")),"Lead",IF(AND(B815='Dropdown Answer Key'!$B$13,OR(AND(F815="GALV",H815="Y"),AND(F815="GALV",H815="UN"),AND(F815="GALV",H815=""))),"GRR",IF(AND(B815='Dropdown Answer Key'!$B$13,F815="Unknown"),"Unknown SL",IF(AND(B815='Dropdown Answer Key'!$B$14,OR(E815="Lead",E815="U, May have L",E815="COM",E815="")),"Lead",IF(AND(B815='Dropdown Answer Key'!$B$14,OR(F815="Lead",F815="U, May have L",F815="COM",F815="")),"Lead",IF(AND(B815='Dropdown Answer Key'!$B$14,OR(AND(E815="GALV",H815="Y"),AND(E815="GALV",H815="UN"),AND(E815="GALV",H815=""),AND(F815="GALV",H815="Y"),AND(F815="GALV",H815="UN"),AND(F815="GALV",H815=""),AND(F815="GALV",I815="Y"),AND(F815="GALV",I815="UN"),AND(F815="GALV",I815=""))),"GRR",IF(AND(B815='Dropdown Answer Key'!$B$14,OR(E815="Unknown",F815="Unknown")),"Unknown SL","Non Lead")))))))))))</f>
        <v>ERROR</v>
      </c>
      <c r="T815" s="122" t="str">
        <f>IF(OR(M815="",Q815="",S815="ERROR"),"BLANK",IF((AND(M815='Dropdown Answer Key'!$B$25,OR('Service Line Inventory'!S815="Lead",S815="Unknown SL"))),"Tier 1",IF(AND('Service Line Inventory'!M815='Dropdown Answer Key'!$B$26,OR('Service Line Inventory'!S815="Lead",S815="Unknown SL")),"Tier 2",IF(AND('Service Line Inventory'!M815='Dropdown Answer Key'!$B$27,OR('Service Line Inventory'!S815="Lead",S815="Unknown SL")),"Tier 2",IF('Service Line Inventory'!S815="GRR","Tier 3",IF((AND('Service Line Inventory'!M815='Dropdown Answer Key'!$B$25,'Service Line Inventory'!Q815='Dropdown Answer Key'!$M$25,O815='Dropdown Answer Key'!$G$27,'Service Line Inventory'!P815='Dropdown Answer Key'!$J$27,S815="Non Lead")),"Tier 4",IF((AND('Service Line Inventory'!M815='Dropdown Answer Key'!$B$25,'Service Line Inventory'!Q815='Dropdown Answer Key'!$M$25,O815='Dropdown Answer Key'!$G$27,S815="Non Lead")),"Tier 4",IF((AND('Service Line Inventory'!M815='Dropdown Answer Key'!$B$25,'Service Line Inventory'!Q815='Dropdown Answer Key'!$M$25,'Service Line Inventory'!P815='Dropdown Answer Key'!$J$27,S815="Non Lead")),"Tier 4","Tier 5"))))))))</f>
        <v>BLANK</v>
      </c>
      <c r="U815" s="123" t="str">
        <f t="shared" si="49"/>
        <v>ERROR</v>
      </c>
      <c r="V815" s="122" t="str">
        <f t="shared" si="50"/>
        <v>ERROR</v>
      </c>
      <c r="W815" s="122" t="str">
        <f t="shared" si="51"/>
        <v>NO</v>
      </c>
      <c r="X815" s="116"/>
      <c r="Y815" s="105"/>
      <c r="Z815" s="85"/>
    </row>
    <row r="816" spans="1:26" x14ac:dyDescent="0.25">
      <c r="A816" s="80"/>
      <c r="B816" s="80"/>
      <c r="C816" s="111"/>
      <c r="D816" s="81"/>
      <c r="E816" s="111"/>
      <c r="F816" s="111"/>
      <c r="G816" s="113"/>
      <c r="H816" s="101"/>
      <c r="I816" s="81"/>
      <c r="J816" s="82"/>
      <c r="K816" s="81"/>
      <c r="L816" s="101" t="str">
        <f t="shared" si="48"/>
        <v>ERROR</v>
      </c>
      <c r="M816" s="117"/>
      <c r="N816" s="81"/>
      <c r="O816" s="81"/>
      <c r="P816" s="81"/>
      <c r="Q816" s="80"/>
      <c r="R816" s="81"/>
      <c r="S816" s="106" t="str">
        <f>IF(OR(B816="",$C$3="",$G$3=""),"ERROR",IF(AND(B816='Dropdown Answer Key'!$B$12,OR(E816="Lead",E816="U, May have L",E816="COM",E816="")),"Lead",IF(AND(B816='Dropdown Answer Key'!$B$12,OR(AND(E816="GALV",H816="Y"),AND(E816="GALV",H816="UN"),AND(E816="GALV",H816=""))),"GRR",IF(AND(B816='Dropdown Answer Key'!$B$12,E816="Unknown"),"Unknown SL",IF(AND(B816='Dropdown Answer Key'!$B$13,OR(F816="Lead",F816="U, May have L",F816="COM",F816="")),"Lead",IF(AND(B816='Dropdown Answer Key'!$B$13,OR(AND(F816="GALV",H816="Y"),AND(F816="GALV",H816="UN"),AND(F816="GALV",H816=""))),"GRR",IF(AND(B816='Dropdown Answer Key'!$B$13,F816="Unknown"),"Unknown SL",IF(AND(B816='Dropdown Answer Key'!$B$14,OR(E816="Lead",E816="U, May have L",E816="COM",E816="")),"Lead",IF(AND(B816='Dropdown Answer Key'!$B$14,OR(F816="Lead",F816="U, May have L",F816="COM",F816="")),"Lead",IF(AND(B816='Dropdown Answer Key'!$B$14,OR(AND(E816="GALV",H816="Y"),AND(E816="GALV",H816="UN"),AND(E816="GALV",H816=""),AND(F816="GALV",H816="Y"),AND(F816="GALV",H816="UN"),AND(F816="GALV",H816=""),AND(F816="GALV",I816="Y"),AND(F816="GALV",I816="UN"),AND(F816="GALV",I816=""))),"GRR",IF(AND(B816='Dropdown Answer Key'!$B$14,OR(E816="Unknown",F816="Unknown")),"Unknown SL","Non Lead")))))))))))</f>
        <v>ERROR</v>
      </c>
      <c r="T816" s="83" t="str">
        <f>IF(OR(M816="",Q816="",S816="ERROR"),"BLANK",IF((AND(M816='Dropdown Answer Key'!$B$25,OR('Service Line Inventory'!S816="Lead",S816="Unknown SL"))),"Tier 1",IF(AND('Service Line Inventory'!M816='Dropdown Answer Key'!$B$26,OR('Service Line Inventory'!S816="Lead",S816="Unknown SL")),"Tier 2",IF(AND('Service Line Inventory'!M816='Dropdown Answer Key'!$B$27,OR('Service Line Inventory'!S816="Lead",S816="Unknown SL")),"Tier 2",IF('Service Line Inventory'!S816="GRR","Tier 3",IF((AND('Service Line Inventory'!M816='Dropdown Answer Key'!$B$25,'Service Line Inventory'!Q816='Dropdown Answer Key'!$M$25,O816='Dropdown Answer Key'!$G$27,'Service Line Inventory'!P816='Dropdown Answer Key'!$J$27,S816="Non Lead")),"Tier 4",IF((AND('Service Line Inventory'!M816='Dropdown Answer Key'!$B$25,'Service Line Inventory'!Q816='Dropdown Answer Key'!$M$25,O816='Dropdown Answer Key'!$G$27,S816="Non Lead")),"Tier 4",IF((AND('Service Line Inventory'!M816='Dropdown Answer Key'!$B$25,'Service Line Inventory'!Q816='Dropdown Answer Key'!$M$25,'Service Line Inventory'!P816='Dropdown Answer Key'!$J$27,S816="Non Lead")),"Tier 4","Tier 5"))))))))</f>
        <v>BLANK</v>
      </c>
      <c r="U816" s="109" t="str">
        <f t="shared" si="49"/>
        <v>ERROR</v>
      </c>
      <c r="V816" s="83" t="str">
        <f t="shared" si="50"/>
        <v>ERROR</v>
      </c>
      <c r="W816" s="83" t="str">
        <f t="shared" si="51"/>
        <v>NO</v>
      </c>
      <c r="X816" s="115"/>
      <c r="Y816" s="84"/>
      <c r="Z816" s="85"/>
    </row>
    <row r="817" spans="1:26" x14ac:dyDescent="0.25">
      <c r="A817" s="89"/>
      <c r="B817" s="90"/>
      <c r="C817" s="112"/>
      <c r="D817" s="90"/>
      <c r="E817" s="112"/>
      <c r="F817" s="112"/>
      <c r="G817" s="114"/>
      <c r="H817" s="102"/>
      <c r="I817" s="90"/>
      <c r="J817" s="91"/>
      <c r="K817" s="90"/>
      <c r="L817" s="102" t="str">
        <f t="shared" si="48"/>
        <v>ERROR</v>
      </c>
      <c r="M817" s="118"/>
      <c r="N817" s="90"/>
      <c r="O817" s="90"/>
      <c r="P817" s="90"/>
      <c r="Q817" s="89"/>
      <c r="R817" s="90"/>
      <c r="S817" s="121" t="str">
        <f>IF(OR(B817="",$C$3="",$G$3=""),"ERROR",IF(AND(B817='Dropdown Answer Key'!$B$12,OR(E817="Lead",E817="U, May have L",E817="COM",E817="")),"Lead",IF(AND(B817='Dropdown Answer Key'!$B$12,OR(AND(E817="GALV",H817="Y"),AND(E817="GALV",H817="UN"),AND(E817="GALV",H817=""))),"GRR",IF(AND(B817='Dropdown Answer Key'!$B$12,E817="Unknown"),"Unknown SL",IF(AND(B817='Dropdown Answer Key'!$B$13,OR(F817="Lead",F817="U, May have L",F817="COM",F817="")),"Lead",IF(AND(B817='Dropdown Answer Key'!$B$13,OR(AND(F817="GALV",H817="Y"),AND(F817="GALV",H817="UN"),AND(F817="GALV",H817=""))),"GRR",IF(AND(B817='Dropdown Answer Key'!$B$13,F817="Unknown"),"Unknown SL",IF(AND(B817='Dropdown Answer Key'!$B$14,OR(E817="Lead",E817="U, May have L",E817="COM",E817="")),"Lead",IF(AND(B817='Dropdown Answer Key'!$B$14,OR(F817="Lead",F817="U, May have L",F817="COM",F817="")),"Lead",IF(AND(B817='Dropdown Answer Key'!$B$14,OR(AND(E817="GALV",H817="Y"),AND(E817="GALV",H817="UN"),AND(E817="GALV",H817=""),AND(F817="GALV",H817="Y"),AND(F817="GALV",H817="UN"),AND(F817="GALV",H817=""),AND(F817="GALV",I817="Y"),AND(F817="GALV",I817="UN"),AND(F817="GALV",I817=""))),"GRR",IF(AND(B817='Dropdown Answer Key'!$B$14,OR(E817="Unknown",F817="Unknown")),"Unknown SL","Non Lead")))))))))))</f>
        <v>ERROR</v>
      </c>
      <c r="T817" s="122" t="str">
        <f>IF(OR(M817="",Q817="",S817="ERROR"),"BLANK",IF((AND(M817='Dropdown Answer Key'!$B$25,OR('Service Line Inventory'!S817="Lead",S817="Unknown SL"))),"Tier 1",IF(AND('Service Line Inventory'!M817='Dropdown Answer Key'!$B$26,OR('Service Line Inventory'!S817="Lead",S817="Unknown SL")),"Tier 2",IF(AND('Service Line Inventory'!M817='Dropdown Answer Key'!$B$27,OR('Service Line Inventory'!S817="Lead",S817="Unknown SL")),"Tier 2",IF('Service Line Inventory'!S817="GRR","Tier 3",IF((AND('Service Line Inventory'!M817='Dropdown Answer Key'!$B$25,'Service Line Inventory'!Q817='Dropdown Answer Key'!$M$25,O817='Dropdown Answer Key'!$G$27,'Service Line Inventory'!P817='Dropdown Answer Key'!$J$27,S817="Non Lead")),"Tier 4",IF((AND('Service Line Inventory'!M817='Dropdown Answer Key'!$B$25,'Service Line Inventory'!Q817='Dropdown Answer Key'!$M$25,O817='Dropdown Answer Key'!$G$27,S817="Non Lead")),"Tier 4",IF((AND('Service Line Inventory'!M817='Dropdown Answer Key'!$B$25,'Service Line Inventory'!Q817='Dropdown Answer Key'!$M$25,'Service Line Inventory'!P817='Dropdown Answer Key'!$J$27,S817="Non Lead")),"Tier 4","Tier 5"))))))))</f>
        <v>BLANK</v>
      </c>
      <c r="U817" s="123" t="str">
        <f t="shared" si="49"/>
        <v>ERROR</v>
      </c>
      <c r="V817" s="122" t="str">
        <f t="shared" si="50"/>
        <v>ERROR</v>
      </c>
      <c r="W817" s="122" t="str">
        <f t="shared" si="51"/>
        <v>NO</v>
      </c>
      <c r="X817" s="116"/>
      <c r="Y817" s="105"/>
      <c r="Z817" s="85"/>
    </row>
    <row r="818" spans="1:26" x14ac:dyDescent="0.25">
      <c r="A818" s="80"/>
      <c r="B818" s="80"/>
      <c r="C818" s="111"/>
      <c r="D818" s="81"/>
      <c r="E818" s="111"/>
      <c r="F818" s="111"/>
      <c r="G818" s="113"/>
      <c r="H818" s="101"/>
      <c r="I818" s="81"/>
      <c r="J818" s="82"/>
      <c r="K818" s="81"/>
      <c r="L818" s="101" t="str">
        <f t="shared" si="48"/>
        <v>ERROR</v>
      </c>
      <c r="M818" s="117"/>
      <c r="N818" s="81"/>
      <c r="O818" s="81"/>
      <c r="P818" s="81"/>
      <c r="Q818" s="80"/>
      <c r="R818" s="81"/>
      <c r="S818" s="106" t="str">
        <f>IF(OR(B818="",$C$3="",$G$3=""),"ERROR",IF(AND(B818='Dropdown Answer Key'!$B$12,OR(E818="Lead",E818="U, May have L",E818="COM",E818="")),"Lead",IF(AND(B818='Dropdown Answer Key'!$B$12,OR(AND(E818="GALV",H818="Y"),AND(E818="GALV",H818="UN"),AND(E818="GALV",H818=""))),"GRR",IF(AND(B818='Dropdown Answer Key'!$B$12,E818="Unknown"),"Unknown SL",IF(AND(B818='Dropdown Answer Key'!$B$13,OR(F818="Lead",F818="U, May have L",F818="COM",F818="")),"Lead",IF(AND(B818='Dropdown Answer Key'!$B$13,OR(AND(F818="GALV",H818="Y"),AND(F818="GALV",H818="UN"),AND(F818="GALV",H818=""))),"GRR",IF(AND(B818='Dropdown Answer Key'!$B$13,F818="Unknown"),"Unknown SL",IF(AND(B818='Dropdown Answer Key'!$B$14,OR(E818="Lead",E818="U, May have L",E818="COM",E818="")),"Lead",IF(AND(B818='Dropdown Answer Key'!$B$14,OR(F818="Lead",F818="U, May have L",F818="COM",F818="")),"Lead",IF(AND(B818='Dropdown Answer Key'!$B$14,OR(AND(E818="GALV",H818="Y"),AND(E818="GALV",H818="UN"),AND(E818="GALV",H818=""),AND(F818="GALV",H818="Y"),AND(F818="GALV",H818="UN"),AND(F818="GALV",H818=""),AND(F818="GALV",I818="Y"),AND(F818="GALV",I818="UN"),AND(F818="GALV",I818=""))),"GRR",IF(AND(B818='Dropdown Answer Key'!$B$14,OR(E818="Unknown",F818="Unknown")),"Unknown SL","Non Lead")))))))))))</f>
        <v>ERROR</v>
      </c>
      <c r="T818" s="83" t="str">
        <f>IF(OR(M818="",Q818="",S818="ERROR"),"BLANK",IF((AND(M818='Dropdown Answer Key'!$B$25,OR('Service Line Inventory'!S818="Lead",S818="Unknown SL"))),"Tier 1",IF(AND('Service Line Inventory'!M818='Dropdown Answer Key'!$B$26,OR('Service Line Inventory'!S818="Lead",S818="Unknown SL")),"Tier 2",IF(AND('Service Line Inventory'!M818='Dropdown Answer Key'!$B$27,OR('Service Line Inventory'!S818="Lead",S818="Unknown SL")),"Tier 2",IF('Service Line Inventory'!S818="GRR","Tier 3",IF((AND('Service Line Inventory'!M818='Dropdown Answer Key'!$B$25,'Service Line Inventory'!Q818='Dropdown Answer Key'!$M$25,O818='Dropdown Answer Key'!$G$27,'Service Line Inventory'!P818='Dropdown Answer Key'!$J$27,S818="Non Lead")),"Tier 4",IF((AND('Service Line Inventory'!M818='Dropdown Answer Key'!$B$25,'Service Line Inventory'!Q818='Dropdown Answer Key'!$M$25,O818='Dropdown Answer Key'!$G$27,S818="Non Lead")),"Tier 4",IF((AND('Service Line Inventory'!M818='Dropdown Answer Key'!$B$25,'Service Line Inventory'!Q818='Dropdown Answer Key'!$M$25,'Service Line Inventory'!P818='Dropdown Answer Key'!$J$27,S818="Non Lead")),"Tier 4","Tier 5"))))))))</f>
        <v>BLANK</v>
      </c>
      <c r="U818" s="109" t="str">
        <f t="shared" si="49"/>
        <v>ERROR</v>
      </c>
      <c r="V818" s="83" t="str">
        <f t="shared" si="50"/>
        <v>ERROR</v>
      </c>
      <c r="W818" s="83" t="str">
        <f t="shared" si="51"/>
        <v>NO</v>
      </c>
      <c r="X818" s="115"/>
      <c r="Y818" s="84"/>
      <c r="Z818" s="85"/>
    </row>
    <row r="819" spans="1:26" x14ac:dyDescent="0.25">
      <c r="A819" s="89"/>
      <c r="B819" s="90"/>
      <c r="C819" s="112"/>
      <c r="D819" s="90"/>
      <c r="E819" s="112"/>
      <c r="F819" s="112"/>
      <c r="G819" s="114"/>
      <c r="H819" s="102"/>
      <c r="I819" s="90"/>
      <c r="J819" s="91"/>
      <c r="K819" s="90"/>
      <c r="L819" s="102" t="str">
        <f t="shared" si="48"/>
        <v>ERROR</v>
      </c>
      <c r="M819" s="118"/>
      <c r="N819" s="90"/>
      <c r="O819" s="90"/>
      <c r="P819" s="90"/>
      <c r="Q819" s="89"/>
      <c r="R819" s="90"/>
      <c r="S819" s="121" t="str">
        <f>IF(OR(B819="",$C$3="",$G$3=""),"ERROR",IF(AND(B819='Dropdown Answer Key'!$B$12,OR(E819="Lead",E819="U, May have L",E819="COM",E819="")),"Lead",IF(AND(B819='Dropdown Answer Key'!$B$12,OR(AND(E819="GALV",H819="Y"),AND(E819="GALV",H819="UN"),AND(E819="GALV",H819=""))),"GRR",IF(AND(B819='Dropdown Answer Key'!$B$12,E819="Unknown"),"Unknown SL",IF(AND(B819='Dropdown Answer Key'!$B$13,OR(F819="Lead",F819="U, May have L",F819="COM",F819="")),"Lead",IF(AND(B819='Dropdown Answer Key'!$B$13,OR(AND(F819="GALV",H819="Y"),AND(F819="GALV",H819="UN"),AND(F819="GALV",H819=""))),"GRR",IF(AND(B819='Dropdown Answer Key'!$B$13,F819="Unknown"),"Unknown SL",IF(AND(B819='Dropdown Answer Key'!$B$14,OR(E819="Lead",E819="U, May have L",E819="COM",E819="")),"Lead",IF(AND(B819='Dropdown Answer Key'!$B$14,OR(F819="Lead",F819="U, May have L",F819="COM",F819="")),"Lead",IF(AND(B819='Dropdown Answer Key'!$B$14,OR(AND(E819="GALV",H819="Y"),AND(E819="GALV",H819="UN"),AND(E819="GALV",H819=""),AND(F819="GALV",H819="Y"),AND(F819="GALV",H819="UN"),AND(F819="GALV",H819=""),AND(F819="GALV",I819="Y"),AND(F819="GALV",I819="UN"),AND(F819="GALV",I819=""))),"GRR",IF(AND(B819='Dropdown Answer Key'!$B$14,OR(E819="Unknown",F819="Unknown")),"Unknown SL","Non Lead")))))))))))</f>
        <v>ERROR</v>
      </c>
      <c r="T819" s="122" t="str">
        <f>IF(OR(M819="",Q819="",S819="ERROR"),"BLANK",IF((AND(M819='Dropdown Answer Key'!$B$25,OR('Service Line Inventory'!S819="Lead",S819="Unknown SL"))),"Tier 1",IF(AND('Service Line Inventory'!M819='Dropdown Answer Key'!$B$26,OR('Service Line Inventory'!S819="Lead",S819="Unknown SL")),"Tier 2",IF(AND('Service Line Inventory'!M819='Dropdown Answer Key'!$B$27,OR('Service Line Inventory'!S819="Lead",S819="Unknown SL")),"Tier 2",IF('Service Line Inventory'!S819="GRR","Tier 3",IF((AND('Service Line Inventory'!M819='Dropdown Answer Key'!$B$25,'Service Line Inventory'!Q819='Dropdown Answer Key'!$M$25,O819='Dropdown Answer Key'!$G$27,'Service Line Inventory'!P819='Dropdown Answer Key'!$J$27,S819="Non Lead")),"Tier 4",IF((AND('Service Line Inventory'!M819='Dropdown Answer Key'!$B$25,'Service Line Inventory'!Q819='Dropdown Answer Key'!$M$25,O819='Dropdown Answer Key'!$G$27,S819="Non Lead")),"Tier 4",IF((AND('Service Line Inventory'!M819='Dropdown Answer Key'!$B$25,'Service Line Inventory'!Q819='Dropdown Answer Key'!$M$25,'Service Line Inventory'!P819='Dropdown Answer Key'!$J$27,S819="Non Lead")),"Tier 4","Tier 5"))))))))</f>
        <v>BLANK</v>
      </c>
      <c r="U819" s="123" t="str">
        <f t="shared" si="49"/>
        <v>ERROR</v>
      </c>
      <c r="V819" s="122" t="str">
        <f t="shared" si="50"/>
        <v>ERROR</v>
      </c>
      <c r="W819" s="122" t="str">
        <f t="shared" si="51"/>
        <v>NO</v>
      </c>
      <c r="X819" s="116"/>
      <c r="Y819" s="105"/>
      <c r="Z819" s="85"/>
    </row>
    <row r="820" spans="1:26" x14ac:dyDescent="0.25">
      <c r="A820" s="80"/>
      <c r="B820" s="80"/>
      <c r="C820" s="111"/>
      <c r="D820" s="81"/>
      <c r="E820" s="111"/>
      <c r="F820" s="111"/>
      <c r="G820" s="113"/>
      <c r="H820" s="101"/>
      <c r="I820" s="81"/>
      <c r="J820" s="82"/>
      <c r="K820" s="81"/>
      <c r="L820" s="101" t="str">
        <f t="shared" si="48"/>
        <v>ERROR</v>
      </c>
      <c r="M820" s="117"/>
      <c r="N820" s="81"/>
      <c r="O820" s="81"/>
      <c r="P820" s="81"/>
      <c r="Q820" s="80"/>
      <c r="R820" s="81"/>
      <c r="S820" s="106" t="str">
        <f>IF(OR(B820="",$C$3="",$G$3=""),"ERROR",IF(AND(B820='Dropdown Answer Key'!$B$12,OR(E820="Lead",E820="U, May have L",E820="COM",E820="")),"Lead",IF(AND(B820='Dropdown Answer Key'!$B$12,OR(AND(E820="GALV",H820="Y"),AND(E820="GALV",H820="UN"),AND(E820="GALV",H820=""))),"GRR",IF(AND(B820='Dropdown Answer Key'!$B$12,E820="Unknown"),"Unknown SL",IF(AND(B820='Dropdown Answer Key'!$B$13,OR(F820="Lead",F820="U, May have L",F820="COM",F820="")),"Lead",IF(AND(B820='Dropdown Answer Key'!$B$13,OR(AND(F820="GALV",H820="Y"),AND(F820="GALV",H820="UN"),AND(F820="GALV",H820=""))),"GRR",IF(AND(B820='Dropdown Answer Key'!$B$13,F820="Unknown"),"Unknown SL",IF(AND(B820='Dropdown Answer Key'!$B$14,OR(E820="Lead",E820="U, May have L",E820="COM",E820="")),"Lead",IF(AND(B820='Dropdown Answer Key'!$B$14,OR(F820="Lead",F820="U, May have L",F820="COM",F820="")),"Lead",IF(AND(B820='Dropdown Answer Key'!$B$14,OR(AND(E820="GALV",H820="Y"),AND(E820="GALV",H820="UN"),AND(E820="GALV",H820=""),AND(F820="GALV",H820="Y"),AND(F820="GALV",H820="UN"),AND(F820="GALV",H820=""),AND(F820="GALV",I820="Y"),AND(F820="GALV",I820="UN"),AND(F820="GALV",I820=""))),"GRR",IF(AND(B820='Dropdown Answer Key'!$B$14,OR(E820="Unknown",F820="Unknown")),"Unknown SL","Non Lead")))))))))))</f>
        <v>ERROR</v>
      </c>
      <c r="T820" s="83" t="str">
        <f>IF(OR(M820="",Q820="",S820="ERROR"),"BLANK",IF((AND(M820='Dropdown Answer Key'!$B$25,OR('Service Line Inventory'!S820="Lead",S820="Unknown SL"))),"Tier 1",IF(AND('Service Line Inventory'!M820='Dropdown Answer Key'!$B$26,OR('Service Line Inventory'!S820="Lead",S820="Unknown SL")),"Tier 2",IF(AND('Service Line Inventory'!M820='Dropdown Answer Key'!$B$27,OR('Service Line Inventory'!S820="Lead",S820="Unknown SL")),"Tier 2",IF('Service Line Inventory'!S820="GRR","Tier 3",IF((AND('Service Line Inventory'!M820='Dropdown Answer Key'!$B$25,'Service Line Inventory'!Q820='Dropdown Answer Key'!$M$25,O820='Dropdown Answer Key'!$G$27,'Service Line Inventory'!P820='Dropdown Answer Key'!$J$27,S820="Non Lead")),"Tier 4",IF((AND('Service Line Inventory'!M820='Dropdown Answer Key'!$B$25,'Service Line Inventory'!Q820='Dropdown Answer Key'!$M$25,O820='Dropdown Answer Key'!$G$27,S820="Non Lead")),"Tier 4",IF((AND('Service Line Inventory'!M820='Dropdown Answer Key'!$B$25,'Service Line Inventory'!Q820='Dropdown Answer Key'!$M$25,'Service Line Inventory'!P820='Dropdown Answer Key'!$J$27,S820="Non Lead")),"Tier 4","Tier 5"))))))))</f>
        <v>BLANK</v>
      </c>
      <c r="U820" s="109" t="str">
        <f t="shared" si="49"/>
        <v>ERROR</v>
      </c>
      <c r="V820" s="83" t="str">
        <f t="shared" si="50"/>
        <v>ERROR</v>
      </c>
      <c r="W820" s="83" t="str">
        <f t="shared" si="51"/>
        <v>NO</v>
      </c>
      <c r="X820" s="115"/>
      <c r="Y820" s="84"/>
      <c r="Z820" s="85"/>
    </row>
    <row r="821" spans="1:26" x14ac:dyDescent="0.25">
      <c r="A821" s="89"/>
      <c r="B821" s="90"/>
      <c r="C821" s="112"/>
      <c r="D821" s="90"/>
      <c r="E821" s="112"/>
      <c r="F821" s="112"/>
      <c r="G821" s="114"/>
      <c r="H821" s="102"/>
      <c r="I821" s="90"/>
      <c r="J821" s="91"/>
      <c r="K821" s="90"/>
      <c r="L821" s="102" t="str">
        <f t="shared" si="48"/>
        <v>ERROR</v>
      </c>
      <c r="M821" s="118"/>
      <c r="N821" s="90"/>
      <c r="O821" s="90"/>
      <c r="P821" s="90"/>
      <c r="Q821" s="89"/>
      <c r="R821" s="90"/>
      <c r="S821" s="121" t="str">
        <f>IF(OR(B821="",$C$3="",$G$3=""),"ERROR",IF(AND(B821='Dropdown Answer Key'!$B$12,OR(E821="Lead",E821="U, May have L",E821="COM",E821="")),"Lead",IF(AND(B821='Dropdown Answer Key'!$B$12,OR(AND(E821="GALV",H821="Y"),AND(E821="GALV",H821="UN"),AND(E821="GALV",H821=""))),"GRR",IF(AND(B821='Dropdown Answer Key'!$B$12,E821="Unknown"),"Unknown SL",IF(AND(B821='Dropdown Answer Key'!$B$13,OR(F821="Lead",F821="U, May have L",F821="COM",F821="")),"Lead",IF(AND(B821='Dropdown Answer Key'!$B$13,OR(AND(F821="GALV",H821="Y"),AND(F821="GALV",H821="UN"),AND(F821="GALV",H821=""))),"GRR",IF(AND(B821='Dropdown Answer Key'!$B$13,F821="Unknown"),"Unknown SL",IF(AND(B821='Dropdown Answer Key'!$B$14,OR(E821="Lead",E821="U, May have L",E821="COM",E821="")),"Lead",IF(AND(B821='Dropdown Answer Key'!$B$14,OR(F821="Lead",F821="U, May have L",F821="COM",F821="")),"Lead",IF(AND(B821='Dropdown Answer Key'!$B$14,OR(AND(E821="GALV",H821="Y"),AND(E821="GALV",H821="UN"),AND(E821="GALV",H821=""),AND(F821="GALV",H821="Y"),AND(F821="GALV",H821="UN"),AND(F821="GALV",H821=""),AND(F821="GALV",I821="Y"),AND(F821="GALV",I821="UN"),AND(F821="GALV",I821=""))),"GRR",IF(AND(B821='Dropdown Answer Key'!$B$14,OR(E821="Unknown",F821="Unknown")),"Unknown SL","Non Lead")))))))))))</f>
        <v>ERROR</v>
      </c>
      <c r="T821" s="122" t="str">
        <f>IF(OR(M821="",Q821="",S821="ERROR"),"BLANK",IF((AND(M821='Dropdown Answer Key'!$B$25,OR('Service Line Inventory'!S821="Lead",S821="Unknown SL"))),"Tier 1",IF(AND('Service Line Inventory'!M821='Dropdown Answer Key'!$B$26,OR('Service Line Inventory'!S821="Lead",S821="Unknown SL")),"Tier 2",IF(AND('Service Line Inventory'!M821='Dropdown Answer Key'!$B$27,OR('Service Line Inventory'!S821="Lead",S821="Unknown SL")),"Tier 2",IF('Service Line Inventory'!S821="GRR","Tier 3",IF((AND('Service Line Inventory'!M821='Dropdown Answer Key'!$B$25,'Service Line Inventory'!Q821='Dropdown Answer Key'!$M$25,O821='Dropdown Answer Key'!$G$27,'Service Line Inventory'!P821='Dropdown Answer Key'!$J$27,S821="Non Lead")),"Tier 4",IF((AND('Service Line Inventory'!M821='Dropdown Answer Key'!$B$25,'Service Line Inventory'!Q821='Dropdown Answer Key'!$M$25,O821='Dropdown Answer Key'!$G$27,S821="Non Lead")),"Tier 4",IF((AND('Service Line Inventory'!M821='Dropdown Answer Key'!$B$25,'Service Line Inventory'!Q821='Dropdown Answer Key'!$M$25,'Service Line Inventory'!P821='Dropdown Answer Key'!$J$27,S821="Non Lead")),"Tier 4","Tier 5"))))))))</f>
        <v>BLANK</v>
      </c>
      <c r="U821" s="123" t="str">
        <f t="shared" si="49"/>
        <v>ERROR</v>
      </c>
      <c r="V821" s="122" t="str">
        <f t="shared" si="50"/>
        <v>ERROR</v>
      </c>
      <c r="W821" s="122" t="str">
        <f t="shared" si="51"/>
        <v>NO</v>
      </c>
      <c r="X821" s="116"/>
      <c r="Y821" s="105"/>
      <c r="Z821" s="85"/>
    </row>
    <row r="822" spans="1:26" x14ac:dyDescent="0.25">
      <c r="A822" s="80"/>
      <c r="B822" s="80"/>
      <c r="C822" s="111"/>
      <c r="D822" s="81"/>
      <c r="E822" s="111"/>
      <c r="F822" s="111"/>
      <c r="G822" s="113"/>
      <c r="H822" s="101"/>
      <c r="I822" s="81"/>
      <c r="J822" s="82"/>
      <c r="K822" s="81"/>
      <c r="L822" s="101" t="str">
        <f t="shared" si="48"/>
        <v>ERROR</v>
      </c>
      <c r="M822" s="117"/>
      <c r="N822" s="81"/>
      <c r="O822" s="81"/>
      <c r="P822" s="81"/>
      <c r="Q822" s="80"/>
      <c r="R822" s="81"/>
      <c r="S822" s="106" t="str">
        <f>IF(OR(B822="",$C$3="",$G$3=""),"ERROR",IF(AND(B822='Dropdown Answer Key'!$B$12,OR(E822="Lead",E822="U, May have L",E822="COM",E822="")),"Lead",IF(AND(B822='Dropdown Answer Key'!$B$12,OR(AND(E822="GALV",H822="Y"),AND(E822="GALV",H822="UN"),AND(E822="GALV",H822=""))),"GRR",IF(AND(B822='Dropdown Answer Key'!$B$12,E822="Unknown"),"Unknown SL",IF(AND(B822='Dropdown Answer Key'!$B$13,OR(F822="Lead",F822="U, May have L",F822="COM",F822="")),"Lead",IF(AND(B822='Dropdown Answer Key'!$B$13,OR(AND(F822="GALV",H822="Y"),AND(F822="GALV",H822="UN"),AND(F822="GALV",H822=""))),"GRR",IF(AND(B822='Dropdown Answer Key'!$B$13,F822="Unknown"),"Unknown SL",IF(AND(B822='Dropdown Answer Key'!$B$14,OR(E822="Lead",E822="U, May have L",E822="COM",E822="")),"Lead",IF(AND(B822='Dropdown Answer Key'!$B$14,OR(F822="Lead",F822="U, May have L",F822="COM",F822="")),"Lead",IF(AND(B822='Dropdown Answer Key'!$B$14,OR(AND(E822="GALV",H822="Y"),AND(E822="GALV",H822="UN"),AND(E822="GALV",H822=""),AND(F822="GALV",H822="Y"),AND(F822="GALV",H822="UN"),AND(F822="GALV",H822=""),AND(F822="GALV",I822="Y"),AND(F822="GALV",I822="UN"),AND(F822="GALV",I822=""))),"GRR",IF(AND(B822='Dropdown Answer Key'!$B$14,OR(E822="Unknown",F822="Unknown")),"Unknown SL","Non Lead")))))))))))</f>
        <v>ERROR</v>
      </c>
      <c r="T822" s="83" t="str">
        <f>IF(OR(M822="",Q822="",S822="ERROR"),"BLANK",IF((AND(M822='Dropdown Answer Key'!$B$25,OR('Service Line Inventory'!S822="Lead",S822="Unknown SL"))),"Tier 1",IF(AND('Service Line Inventory'!M822='Dropdown Answer Key'!$B$26,OR('Service Line Inventory'!S822="Lead",S822="Unknown SL")),"Tier 2",IF(AND('Service Line Inventory'!M822='Dropdown Answer Key'!$B$27,OR('Service Line Inventory'!S822="Lead",S822="Unknown SL")),"Tier 2",IF('Service Line Inventory'!S822="GRR","Tier 3",IF((AND('Service Line Inventory'!M822='Dropdown Answer Key'!$B$25,'Service Line Inventory'!Q822='Dropdown Answer Key'!$M$25,O822='Dropdown Answer Key'!$G$27,'Service Line Inventory'!P822='Dropdown Answer Key'!$J$27,S822="Non Lead")),"Tier 4",IF((AND('Service Line Inventory'!M822='Dropdown Answer Key'!$B$25,'Service Line Inventory'!Q822='Dropdown Answer Key'!$M$25,O822='Dropdown Answer Key'!$G$27,S822="Non Lead")),"Tier 4",IF((AND('Service Line Inventory'!M822='Dropdown Answer Key'!$B$25,'Service Line Inventory'!Q822='Dropdown Answer Key'!$M$25,'Service Line Inventory'!P822='Dropdown Answer Key'!$J$27,S822="Non Lead")),"Tier 4","Tier 5"))))))))</f>
        <v>BLANK</v>
      </c>
      <c r="U822" s="109" t="str">
        <f t="shared" si="49"/>
        <v>ERROR</v>
      </c>
      <c r="V822" s="83" t="str">
        <f t="shared" si="50"/>
        <v>ERROR</v>
      </c>
      <c r="W822" s="83" t="str">
        <f t="shared" si="51"/>
        <v>NO</v>
      </c>
      <c r="X822" s="115"/>
      <c r="Y822" s="84"/>
      <c r="Z822" s="85"/>
    </row>
    <row r="823" spans="1:26" x14ac:dyDescent="0.25">
      <c r="A823" s="89"/>
      <c r="B823" s="90"/>
      <c r="C823" s="112"/>
      <c r="D823" s="90"/>
      <c r="E823" s="112"/>
      <c r="F823" s="112"/>
      <c r="G823" s="114"/>
      <c r="H823" s="102"/>
      <c r="I823" s="90"/>
      <c r="J823" s="91"/>
      <c r="K823" s="90"/>
      <c r="L823" s="102" t="str">
        <f t="shared" si="48"/>
        <v>ERROR</v>
      </c>
      <c r="M823" s="118"/>
      <c r="N823" s="90"/>
      <c r="O823" s="90"/>
      <c r="P823" s="90"/>
      <c r="Q823" s="89"/>
      <c r="R823" s="90"/>
      <c r="S823" s="121" t="str">
        <f>IF(OR(B823="",$C$3="",$G$3=""),"ERROR",IF(AND(B823='Dropdown Answer Key'!$B$12,OR(E823="Lead",E823="U, May have L",E823="COM",E823="")),"Lead",IF(AND(B823='Dropdown Answer Key'!$B$12,OR(AND(E823="GALV",H823="Y"),AND(E823="GALV",H823="UN"),AND(E823="GALV",H823=""))),"GRR",IF(AND(B823='Dropdown Answer Key'!$B$12,E823="Unknown"),"Unknown SL",IF(AND(B823='Dropdown Answer Key'!$B$13,OR(F823="Lead",F823="U, May have L",F823="COM",F823="")),"Lead",IF(AND(B823='Dropdown Answer Key'!$B$13,OR(AND(F823="GALV",H823="Y"),AND(F823="GALV",H823="UN"),AND(F823="GALV",H823=""))),"GRR",IF(AND(B823='Dropdown Answer Key'!$B$13,F823="Unknown"),"Unknown SL",IF(AND(B823='Dropdown Answer Key'!$B$14,OR(E823="Lead",E823="U, May have L",E823="COM",E823="")),"Lead",IF(AND(B823='Dropdown Answer Key'!$B$14,OR(F823="Lead",F823="U, May have L",F823="COM",F823="")),"Lead",IF(AND(B823='Dropdown Answer Key'!$B$14,OR(AND(E823="GALV",H823="Y"),AND(E823="GALV",H823="UN"),AND(E823="GALV",H823=""),AND(F823="GALV",H823="Y"),AND(F823="GALV",H823="UN"),AND(F823="GALV",H823=""),AND(F823="GALV",I823="Y"),AND(F823="GALV",I823="UN"),AND(F823="GALV",I823=""))),"GRR",IF(AND(B823='Dropdown Answer Key'!$B$14,OR(E823="Unknown",F823="Unknown")),"Unknown SL","Non Lead")))))))))))</f>
        <v>ERROR</v>
      </c>
      <c r="T823" s="122" t="str">
        <f>IF(OR(M823="",Q823="",S823="ERROR"),"BLANK",IF((AND(M823='Dropdown Answer Key'!$B$25,OR('Service Line Inventory'!S823="Lead",S823="Unknown SL"))),"Tier 1",IF(AND('Service Line Inventory'!M823='Dropdown Answer Key'!$B$26,OR('Service Line Inventory'!S823="Lead",S823="Unknown SL")),"Tier 2",IF(AND('Service Line Inventory'!M823='Dropdown Answer Key'!$B$27,OR('Service Line Inventory'!S823="Lead",S823="Unknown SL")),"Tier 2",IF('Service Line Inventory'!S823="GRR","Tier 3",IF((AND('Service Line Inventory'!M823='Dropdown Answer Key'!$B$25,'Service Line Inventory'!Q823='Dropdown Answer Key'!$M$25,O823='Dropdown Answer Key'!$G$27,'Service Line Inventory'!P823='Dropdown Answer Key'!$J$27,S823="Non Lead")),"Tier 4",IF((AND('Service Line Inventory'!M823='Dropdown Answer Key'!$B$25,'Service Line Inventory'!Q823='Dropdown Answer Key'!$M$25,O823='Dropdown Answer Key'!$G$27,S823="Non Lead")),"Tier 4",IF((AND('Service Line Inventory'!M823='Dropdown Answer Key'!$B$25,'Service Line Inventory'!Q823='Dropdown Answer Key'!$M$25,'Service Line Inventory'!P823='Dropdown Answer Key'!$J$27,S823="Non Lead")),"Tier 4","Tier 5"))))))))</f>
        <v>BLANK</v>
      </c>
      <c r="U823" s="123" t="str">
        <f t="shared" si="49"/>
        <v>ERROR</v>
      </c>
      <c r="V823" s="122" t="str">
        <f t="shared" si="50"/>
        <v>ERROR</v>
      </c>
      <c r="W823" s="122" t="str">
        <f t="shared" si="51"/>
        <v>NO</v>
      </c>
      <c r="X823" s="116"/>
      <c r="Y823" s="105"/>
      <c r="Z823" s="85"/>
    </row>
    <row r="824" spans="1:26" x14ac:dyDescent="0.25">
      <c r="A824" s="80"/>
      <c r="B824" s="80"/>
      <c r="C824" s="111"/>
      <c r="D824" s="81"/>
      <c r="E824" s="111"/>
      <c r="F824" s="111"/>
      <c r="G824" s="113"/>
      <c r="H824" s="101"/>
      <c r="I824" s="81"/>
      <c r="J824" s="82"/>
      <c r="K824" s="81"/>
      <c r="L824" s="101" t="str">
        <f t="shared" si="48"/>
        <v>ERROR</v>
      </c>
      <c r="M824" s="117"/>
      <c r="N824" s="81"/>
      <c r="O824" s="81"/>
      <c r="P824" s="81"/>
      <c r="Q824" s="80"/>
      <c r="R824" s="81"/>
      <c r="S824" s="106" t="str">
        <f>IF(OR(B824="",$C$3="",$G$3=""),"ERROR",IF(AND(B824='Dropdown Answer Key'!$B$12,OR(E824="Lead",E824="U, May have L",E824="COM",E824="")),"Lead",IF(AND(B824='Dropdown Answer Key'!$B$12,OR(AND(E824="GALV",H824="Y"),AND(E824="GALV",H824="UN"),AND(E824="GALV",H824=""))),"GRR",IF(AND(B824='Dropdown Answer Key'!$B$12,E824="Unknown"),"Unknown SL",IF(AND(B824='Dropdown Answer Key'!$B$13,OR(F824="Lead",F824="U, May have L",F824="COM",F824="")),"Lead",IF(AND(B824='Dropdown Answer Key'!$B$13,OR(AND(F824="GALV",H824="Y"),AND(F824="GALV",H824="UN"),AND(F824="GALV",H824=""))),"GRR",IF(AND(B824='Dropdown Answer Key'!$B$13,F824="Unknown"),"Unknown SL",IF(AND(B824='Dropdown Answer Key'!$B$14,OR(E824="Lead",E824="U, May have L",E824="COM",E824="")),"Lead",IF(AND(B824='Dropdown Answer Key'!$B$14,OR(F824="Lead",F824="U, May have L",F824="COM",F824="")),"Lead",IF(AND(B824='Dropdown Answer Key'!$B$14,OR(AND(E824="GALV",H824="Y"),AND(E824="GALV",H824="UN"),AND(E824="GALV",H824=""),AND(F824="GALV",H824="Y"),AND(F824="GALV",H824="UN"),AND(F824="GALV",H824=""),AND(F824="GALV",I824="Y"),AND(F824="GALV",I824="UN"),AND(F824="GALV",I824=""))),"GRR",IF(AND(B824='Dropdown Answer Key'!$B$14,OR(E824="Unknown",F824="Unknown")),"Unknown SL","Non Lead")))))))))))</f>
        <v>ERROR</v>
      </c>
      <c r="T824" s="83" t="str">
        <f>IF(OR(M824="",Q824="",S824="ERROR"),"BLANK",IF((AND(M824='Dropdown Answer Key'!$B$25,OR('Service Line Inventory'!S824="Lead",S824="Unknown SL"))),"Tier 1",IF(AND('Service Line Inventory'!M824='Dropdown Answer Key'!$B$26,OR('Service Line Inventory'!S824="Lead",S824="Unknown SL")),"Tier 2",IF(AND('Service Line Inventory'!M824='Dropdown Answer Key'!$B$27,OR('Service Line Inventory'!S824="Lead",S824="Unknown SL")),"Tier 2",IF('Service Line Inventory'!S824="GRR","Tier 3",IF((AND('Service Line Inventory'!M824='Dropdown Answer Key'!$B$25,'Service Line Inventory'!Q824='Dropdown Answer Key'!$M$25,O824='Dropdown Answer Key'!$G$27,'Service Line Inventory'!P824='Dropdown Answer Key'!$J$27,S824="Non Lead")),"Tier 4",IF((AND('Service Line Inventory'!M824='Dropdown Answer Key'!$B$25,'Service Line Inventory'!Q824='Dropdown Answer Key'!$M$25,O824='Dropdown Answer Key'!$G$27,S824="Non Lead")),"Tier 4",IF((AND('Service Line Inventory'!M824='Dropdown Answer Key'!$B$25,'Service Line Inventory'!Q824='Dropdown Answer Key'!$M$25,'Service Line Inventory'!P824='Dropdown Answer Key'!$J$27,S824="Non Lead")),"Tier 4","Tier 5"))))))))</f>
        <v>BLANK</v>
      </c>
      <c r="U824" s="109" t="str">
        <f t="shared" si="49"/>
        <v>ERROR</v>
      </c>
      <c r="V824" s="83" t="str">
        <f t="shared" si="50"/>
        <v>ERROR</v>
      </c>
      <c r="W824" s="83" t="str">
        <f t="shared" si="51"/>
        <v>NO</v>
      </c>
      <c r="X824" s="115"/>
      <c r="Y824" s="84"/>
      <c r="Z824" s="85"/>
    </row>
    <row r="825" spans="1:26" x14ac:dyDescent="0.25">
      <c r="A825" s="89"/>
      <c r="B825" s="90"/>
      <c r="C825" s="112"/>
      <c r="D825" s="90"/>
      <c r="E825" s="112"/>
      <c r="F825" s="112"/>
      <c r="G825" s="114"/>
      <c r="H825" s="102"/>
      <c r="I825" s="90"/>
      <c r="J825" s="91"/>
      <c r="K825" s="90"/>
      <c r="L825" s="102" t="str">
        <f t="shared" si="48"/>
        <v>ERROR</v>
      </c>
      <c r="M825" s="118"/>
      <c r="N825" s="90"/>
      <c r="O825" s="90"/>
      <c r="P825" s="90"/>
      <c r="Q825" s="89"/>
      <c r="R825" s="90"/>
      <c r="S825" s="121" t="str">
        <f>IF(OR(B825="",$C$3="",$G$3=""),"ERROR",IF(AND(B825='Dropdown Answer Key'!$B$12,OR(E825="Lead",E825="U, May have L",E825="COM",E825="")),"Lead",IF(AND(B825='Dropdown Answer Key'!$B$12,OR(AND(E825="GALV",H825="Y"),AND(E825="GALV",H825="UN"),AND(E825="GALV",H825=""))),"GRR",IF(AND(B825='Dropdown Answer Key'!$B$12,E825="Unknown"),"Unknown SL",IF(AND(B825='Dropdown Answer Key'!$B$13,OR(F825="Lead",F825="U, May have L",F825="COM",F825="")),"Lead",IF(AND(B825='Dropdown Answer Key'!$B$13,OR(AND(F825="GALV",H825="Y"),AND(F825="GALV",H825="UN"),AND(F825="GALV",H825=""))),"GRR",IF(AND(B825='Dropdown Answer Key'!$B$13,F825="Unknown"),"Unknown SL",IF(AND(B825='Dropdown Answer Key'!$B$14,OR(E825="Lead",E825="U, May have L",E825="COM",E825="")),"Lead",IF(AND(B825='Dropdown Answer Key'!$B$14,OR(F825="Lead",F825="U, May have L",F825="COM",F825="")),"Lead",IF(AND(B825='Dropdown Answer Key'!$B$14,OR(AND(E825="GALV",H825="Y"),AND(E825="GALV",H825="UN"),AND(E825="GALV",H825=""),AND(F825="GALV",H825="Y"),AND(F825="GALV",H825="UN"),AND(F825="GALV",H825=""),AND(F825="GALV",I825="Y"),AND(F825="GALV",I825="UN"),AND(F825="GALV",I825=""))),"GRR",IF(AND(B825='Dropdown Answer Key'!$B$14,OR(E825="Unknown",F825="Unknown")),"Unknown SL","Non Lead")))))))))))</f>
        <v>ERROR</v>
      </c>
      <c r="T825" s="122" t="str">
        <f>IF(OR(M825="",Q825="",S825="ERROR"),"BLANK",IF((AND(M825='Dropdown Answer Key'!$B$25,OR('Service Line Inventory'!S825="Lead",S825="Unknown SL"))),"Tier 1",IF(AND('Service Line Inventory'!M825='Dropdown Answer Key'!$B$26,OR('Service Line Inventory'!S825="Lead",S825="Unknown SL")),"Tier 2",IF(AND('Service Line Inventory'!M825='Dropdown Answer Key'!$B$27,OR('Service Line Inventory'!S825="Lead",S825="Unknown SL")),"Tier 2",IF('Service Line Inventory'!S825="GRR","Tier 3",IF((AND('Service Line Inventory'!M825='Dropdown Answer Key'!$B$25,'Service Line Inventory'!Q825='Dropdown Answer Key'!$M$25,O825='Dropdown Answer Key'!$G$27,'Service Line Inventory'!P825='Dropdown Answer Key'!$J$27,S825="Non Lead")),"Tier 4",IF((AND('Service Line Inventory'!M825='Dropdown Answer Key'!$B$25,'Service Line Inventory'!Q825='Dropdown Answer Key'!$M$25,O825='Dropdown Answer Key'!$G$27,S825="Non Lead")),"Tier 4",IF((AND('Service Line Inventory'!M825='Dropdown Answer Key'!$B$25,'Service Line Inventory'!Q825='Dropdown Answer Key'!$M$25,'Service Line Inventory'!P825='Dropdown Answer Key'!$J$27,S825="Non Lead")),"Tier 4","Tier 5"))))))))</f>
        <v>BLANK</v>
      </c>
      <c r="U825" s="123" t="str">
        <f t="shared" si="49"/>
        <v>ERROR</v>
      </c>
      <c r="V825" s="122" t="str">
        <f t="shared" si="50"/>
        <v>ERROR</v>
      </c>
      <c r="W825" s="122" t="str">
        <f t="shared" si="51"/>
        <v>NO</v>
      </c>
      <c r="X825" s="116"/>
      <c r="Y825" s="105"/>
      <c r="Z825" s="85"/>
    </row>
    <row r="826" spans="1:26" x14ac:dyDescent="0.25">
      <c r="A826" s="80"/>
      <c r="B826" s="80"/>
      <c r="C826" s="111"/>
      <c r="D826" s="81"/>
      <c r="E826" s="111"/>
      <c r="F826" s="111"/>
      <c r="G826" s="113"/>
      <c r="H826" s="101"/>
      <c r="I826" s="81"/>
      <c r="J826" s="82"/>
      <c r="K826" s="81"/>
      <c r="L826" s="101" t="str">
        <f t="shared" si="48"/>
        <v>ERROR</v>
      </c>
      <c r="M826" s="117"/>
      <c r="N826" s="81"/>
      <c r="O826" s="81"/>
      <c r="P826" s="81"/>
      <c r="Q826" s="80"/>
      <c r="R826" s="81"/>
      <c r="S826" s="106" t="str">
        <f>IF(OR(B826="",$C$3="",$G$3=""),"ERROR",IF(AND(B826='Dropdown Answer Key'!$B$12,OR(E826="Lead",E826="U, May have L",E826="COM",E826="")),"Lead",IF(AND(B826='Dropdown Answer Key'!$B$12,OR(AND(E826="GALV",H826="Y"),AND(E826="GALV",H826="UN"),AND(E826="GALV",H826=""))),"GRR",IF(AND(B826='Dropdown Answer Key'!$B$12,E826="Unknown"),"Unknown SL",IF(AND(B826='Dropdown Answer Key'!$B$13,OR(F826="Lead",F826="U, May have L",F826="COM",F826="")),"Lead",IF(AND(B826='Dropdown Answer Key'!$B$13,OR(AND(F826="GALV",H826="Y"),AND(F826="GALV",H826="UN"),AND(F826="GALV",H826=""))),"GRR",IF(AND(B826='Dropdown Answer Key'!$B$13,F826="Unknown"),"Unknown SL",IF(AND(B826='Dropdown Answer Key'!$B$14,OR(E826="Lead",E826="U, May have L",E826="COM",E826="")),"Lead",IF(AND(B826='Dropdown Answer Key'!$B$14,OR(F826="Lead",F826="U, May have L",F826="COM",F826="")),"Lead",IF(AND(B826='Dropdown Answer Key'!$B$14,OR(AND(E826="GALV",H826="Y"),AND(E826="GALV",H826="UN"),AND(E826="GALV",H826=""),AND(F826="GALV",H826="Y"),AND(F826="GALV",H826="UN"),AND(F826="GALV",H826=""),AND(F826="GALV",I826="Y"),AND(F826="GALV",I826="UN"),AND(F826="GALV",I826=""))),"GRR",IF(AND(B826='Dropdown Answer Key'!$B$14,OR(E826="Unknown",F826="Unknown")),"Unknown SL","Non Lead")))))))))))</f>
        <v>ERROR</v>
      </c>
      <c r="T826" s="83" t="str">
        <f>IF(OR(M826="",Q826="",S826="ERROR"),"BLANK",IF((AND(M826='Dropdown Answer Key'!$B$25,OR('Service Line Inventory'!S826="Lead",S826="Unknown SL"))),"Tier 1",IF(AND('Service Line Inventory'!M826='Dropdown Answer Key'!$B$26,OR('Service Line Inventory'!S826="Lead",S826="Unknown SL")),"Tier 2",IF(AND('Service Line Inventory'!M826='Dropdown Answer Key'!$B$27,OR('Service Line Inventory'!S826="Lead",S826="Unknown SL")),"Tier 2",IF('Service Line Inventory'!S826="GRR","Tier 3",IF((AND('Service Line Inventory'!M826='Dropdown Answer Key'!$B$25,'Service Line Inventory'!Q826='Dropdown Answer Key'!$M$25,O826='Dropdown Answer Key'!$G$27,'Service Line Inventory'!P826='Dropdown Answer Key'!$J$27,S826="Non Lead")),"Tier 4",IF((AND('Service Line Inventory'!M826='Dropdown Answer Key'!$B$25,'Service Line Inventory'!Q826='Dropdown Answer Key'!$M$25,O826='Dropdown Answer Key'!$G$27,S826="Non Lead")),"Tier 4",IF((AND('Service Line Inventory'!M826='Dropdown Answer Key'!$B$25,'Service Line Inventory'!Q826='Dropdown Answer Key'!$M$25,'Service Line Inventory'!P826='Dropdown Answer Key'!$J$27,S826="Non Lead")),"Tier 4","Tier 5"))))))))</f>
        <v>BLANK</v>
      </c>
      <c r="U826" s="109" t="str">
        <f t="shared" si="49"/>
        <v>ERROR</v>
      </c>
      <c r="V826" s="83" t="str">
        <f t="shared" si="50"/>
        <v>ERROR</v>
      </c>
      <c r="W826" s="83" t="str">
        <f t="shared" si="51"/>
        <v>NO</v>
      </c>
      <c r="X826" s="115"/>
      <c r="Y826" s="84"/>
      <c r="Z826" s="85"/>
    </row>
    <row r="827" spans="1:26" x14ac:dyDescent="0.25">
      <c r="A827" s="89"/>
      <c r="B827" s="90"/>
      <c r="C827" s="112"/>
      <c r="D827" s="90"/>
      <c r="E827" s="112"/>
      <c r="F827" s="112"/>
      <c r="G827" s="114"/>
      <c r="H827" s="102"/>
      <c r="I827" s="90"/>
      <c r="J827" s="91"/>
      <c r="K827" s="90"/>
      <c r="L827" s="102" t="str">
        <f t="shared" si="48"/>
        <v>ERROR</v>
      </c>
      <c r="M827" s="118"/>
      <c r="N827" s="90"/>
      <c r="O827" s="90"/>
      <c r="P827" s="90"/>
      <c r="Q827" s="89"/>
      <c r="R827" s="90"/>
      <c r="S827" s="121" t="str">
        <f>IF(OR(B827="",$C$3="",$G$3=""),"ERROR",IF(AND(B827='Dropdown Answer Key'!$B$12,OR(E827="Lead",E827="U, May have L",E827="COM",E827="")),"Lead",IF(AND(B827='Dropdown Answer Key'!$B$12,OR(AND(E827="GALV",H827="Y"),AND(E827="GALV",H827="UN"),AND(E827="GALV",H827=""))),"GRR",IF(AND(B827='Dropdown Answer Key'!$B$12,E827="Unknown"),"Unknown SL",IF(AND(B827='Dropdown Answer Key'!$B$13,OR(F827="Lead",F827="U, May have L",F827="COM",F827="")),"Lead",IF(AND(B827='Dropdown Answer Key'!$B$13,OR(AND(F827="GALV",H827="Y"),AND(F827="GALV",H827="UN"),AND(F827="GALV",H827=""))),"GRR",IF(AND(B827='Dropdown Answer Key'!$B$13,F827="Unknown"),"Unknown SL",IF(AND(B827='Dropdown Answer Key'!$B$14,OR(E827="Lead",E827="U, May have L",E827="COM",E827="")),"Lead",IF(AND(B827='Dropdown Answer Key'!$B$14,OR(F827="Lead",F827="U, May have L",F827="COM",F827="")),"Lead",IF(AND(B827='Dropdown Answer Key'!$B$14,OR(AND(E827="GALV",H827="Y"),AND(E827="GALV",H827="UN"),AND(E827="GALV",H827=""),AND(F827="GALV",H827="Y"),AND(F827="GALV",H827="UN"),AND(F827="GALV",H827=""),AND(F827="GALV",I827="Y"),AND(F827="GALV",I827="UN"),AND(F827="GALV",I827=""))),"GRR",IF(AND(B827='Dropdown Answer Key'!$B$14,OR(E827="Unknown",F827="Unknown")),"Unknown SL","Non Lead")))))))))))</f>
        <v>ERROR</v>
      </c>
      <c r="T827" s="122" t="str">
        <f>IF(OR(M827="",Q827="",S827="ERROR"),"BLANK",IF((AND(M827='Dropdown Answer Key'!$B$25,OR('Service Line Inventory'!S827="Lead",S827="Unknown SL"))),"Tier 1",IF(AND('Service Line Inventory'!M827='Dropdown Answer Key'!$B$26,OR('Service Line Inventory'!S827="Lead",S827="Unknown SL")),"Tier 2",IF(AND('Service Line Inventory'!M827='Dropdown Answer Key'!$B$27,OR('Service Line Inventory'!S827="Lead",S827="Unknown SL")),"Tier 2",IF('Service Line Inventory'!S827="GRR","Tier 3",IF((AND('Service Line Inventory'!M827='Dropdown Answer Key'!$B$25,'Service Line Inventory'!Q827='Dropdown Answer Key'!$M$25,O827='Dropdown Answer Key'!$G$27,'Service Line Inventory'!P827='Dropdown Answer Key'!$J$27,S827="Non Lead")),"Tier 4",IF((AND('Service Line Inventory'!M827='Dropdown Answer Key'!$B$25,'Service Line Inventory'!Q827='Dropdown Answer Key'!$M$25,O827='Dropdown Answer Key'!$G$27,S827="Non Lead")),"Tier 4",IF((AND('Service Line Inventory'!M827='Dropdown Answer Key'!$B$25,'Service Line Inventory'!Q827='Dropdown Answer Key'!$M$25,'Service Line Inventory'!P827='Dropdown Answer Key'!$J$27,S827="Non Lead")),"Tier 4","Tier 5"))))))))</f>
        <v>BLANK</v>
      </c>
      <c r="U827" s="123" t="str">
        <f t="shared" si="49"/>
        <v>ERROR</v>
      </c>
      <c r="V827" s="122" t="str">
        <f t="shared" si="50"/>
        <v>ERROR</v>
      </c>
      <c r="W827" s="122" t="str">
        <f t="shared" si="51"/>
        <v>NO</v>
      </c>
      <c r="X827" s="116"/>
      <c r="Y827" s="105"/>
      <c r="Z827" s="85"/>
    </row>
    <row r="828" spans="1:26" x14ac:dyDescent="0.25">
      <c r="A828" s="80"/>
      <c r="B828" s="80"/>
      <c r="C828" s="111"/>
      <c r="D828" s="81"/>
      <c r="E828" s="111"/>
      <c r="F828" s="111"/>
      <c r="G828" s="113"/>
      <c r="H828" s="101"/>
      <c r="I828" s="81"/>
      <c r="J828" s="82"/>
      <c r="K828" s="81"/>
      <c r="L828" s="101" t="str">
        <f t="shared" si="48"/>
        <v>ERROR</v>
      </c>
      <c r="M828" s="117"/>
      <c r="N828" s="81"/>
      <c r="O828" s="81"/>
      <c r="P828" s="81"/>
      <c r="Q828" s="80"/>
      <c r="R828" s="81"/>
      <c r="S828" s="106" t="str">
        <f>IF(OR(B828="",$C$3="",$G$3=""),"ERROR",IF(AND(B828='Dropdown Answer Key'!$B$12,OR(E828="Lead",E828="U, May have L",E828="COM",E828="")),"Lead",IF(AND(B828='Dropdown Answer Key'!$B$12,OR(AND(E828="GALV",H828="Y"),AND(E828="GALV",H828="UN"),AND(E828="GALV",H828=""))),"GRR",IF(AND(B828='Dropdown Answer Key'!$B$12,E828="Unknown"),"Unknown SL",IF(AND(B828='Dropdown Answer Key'!$B$13,OR(F828="Lead",F828="U, May have L",F828="COM",F828="")),"Lead",IF(AND(B828='Dropdown Answer Key'!$B$13,OR(AND(F828="GALV",H828="Y"),AND(F828="GALV",H828="UN"),AND(F828="GALV",H828=""))),"GRR",IF(AND(B828='Dropdown Answer Key'!$B$13,F828="Unknown"),"Unknown SL",IF(AND(B828='Dropdown Answer Key'!$B$14,OR(E828="Lead",E828="U, May have L",E828="COM",E828="")),"Lead",IF(AND(B828='Dropdown Answer Key'!$B$14,OR(F828="Lead",F828="U, May have L",F828="COM",F828="")),"Lead",IF(AND(B828='Dropdown Answer Key'!$B$14,OR(AND(E828="GALV",H828="Y"),AND(E828="GALV",H828="UN"),AND(E828="GALV",H828=""),AND(F828="GALV",H828="Y"),AND(F828="GALV",H828="UN"),AND(F828="GALV",H828=""),AND(F828="GALV",I828="Y"),AND(F828="GALV",I828="UN"),AND(F828="GALV",I828=""))),"GRR",IF(AND(B828='Dropdown Answer Key'!$B$14,OR(E828="Unknown",F828="Unknown")),"Unknown SL","Non Lead")))))))))))</f>
        <v>ERROR</v>
      </c>
      <c r="T828" s="83" t="str">
        <f>IF(OR(M828="",Q828="",S828="ERROR"),"BLANK",IF((AND(M828='Dropdown Answer Key'!$B$25,OR('Service Line Inventory'!S828="Lead",S828="Unknown SL"))),"Tier 1",IF(AND('Service Line Inventory'!M828='Dropdown Answer Key'!$B$26,OR('Service Line Inventory'!S828="Lead",S828="Unknown SL")),"Tier 2",IF(AND('Service Line Inventory'!M828='Dropdown Answer Key'!$B$27,OR('Service Line Inventory'!S828="Lead",S828="Unknown SL")),"Tier 2",IF('Service Line Inventory'!S828="GRR","Tier 3",IF((AND('Service Line Inventory'!M828='Dropdown Answer Key'!$B$25,'Service Line Inventory'!Q828='Dropdown Answer Key'!$M$25,O828='Dropdown Answer Key'!$G$27,'Service Line Inventory'!P828='Dropdown Answer Key'!$J$27,S828="Non Lead")),"Tier 4",IF((AND('Service Line Inventory'!M828='Dropdown Answer Key'!$B$25,'Service Line Inventory'!Q828='Dropdown Answer Key'!$M$25,O828='Dropdown Answer Key'!$G$27,S828="Non Lead")),"Tier 4",IF((AND('Service Line Inventory'!M828='Dropdown Answer Key'!$B$25,'Service Line Inventory'!Q828='Dropdown Answer Key'!$M$25,'Service Line Inventory'!P828='Dropdown Answer Key'!$J$27,S828="Non Lead")),"Tier 4","Tier 5"))))))))</f>
        <v>BLANK</v>
      </c>
      <c r="U828" s="109" t="str">
        <f t="shared" si="49"/>
        <v>ERROR</v>
      </c>
      <c r="V828" s="83" t="str">
        <f t="shared" si="50"/>
        <v>ERROR</v>
      </c>
      <c r="W828" s="83" t="str">
        <f t="shared" si="51"/>
        <v>NO</v>
      </c>
      <c r="X828" s="115"/>
      <c r="Y828" s="84"/>
      <c r="Z828" s="85"/>
    </row>
    <row r="829" spans="1:26" x14ac:dyDescent="0.25">
      <c r="A829" s="89"/>
      <c r="B829" s="90"/>
      <c r="C829" s="112"/>
      <c r="D829" s="90"/>
      <c r="E829" s="112"/>
      <c r="F829" s="112"/>
      <c r="G829" s="114"/>
      <c r="H829" s="102"/>
      <c r="I829" s="90"/>
      <c r="J829" s="91"/>
      <c r="K829" s="90"/>
      <c r="L829" s="102" t="str">
        <f t="shared" si="48"/>
        <v>ERROR</v>
      </c>
      <c r="M829" s="118"/>
      <c r="N829" s="90"/>
      <c r="O829" s="90"/>
      <c r="P829" s="90"/>
      <c r="Q829" s="89"/>
      <c r="R829" s="90"/>
      <c r="S829" s="121" t="str">
        <f>IF(OR(B829="",$C$3="",$G$3=""),"ERROR",IF(AND(B829='Dropdown Answer Key'!$B$12,OR(E829="Lead",E829="U, May have L",E829="COM",E829="")),"Lead",IF(AND(B829='Dropdown Answer Key'!$B$12,OR(AND(E829="GALV",H829="Y"),AND(E829="GALV",H829="UN"),AND(E829="GALV",H829=""))),"GRR",IF(AND(B829='Dropdown Answer Key'!$B$12,E829="Unknown"),"Unknown SL",IF(AND(B829='Dropdown Answer Key'!$B$13,OR(F829="Lead",F829="U, May have L",F829="COM",F829="")),"Lead",IF(AND(B829='Dropdown Answer Key'!$B$13,OR(AND(F829="GALV",H829="Y"),AND(F829="GALV",H829="UN"),AND(F829="GALV",H829=""))),"GRR",IF(AND(B829='Dropdown Answer Key'!$B$13,F829="Unknown"),"Unknown SL",IF(AND(B829='Dropdown Answer Key'!$B$14,OR(E829="Lead",E829="U, May have L",E829="COM",E829="")),"Lead",IF(AND(B829='Dropdown Answer Key'!$B$14,OR(F829="Lead",F829="U, May have L",F829="COM",F829="")),"Lead",IF(AND(B829='Dropdown Answer Key'!$B$14,OR(AND(E829="GALV",H829="Y"),AND(E829="GALV",H829="UN"),AND(E829="GALV",H829=""),AND(F829="GALV",H829="Y"),AND(F829="GALV",H829="UN"),AND(F829="GALV",H829=""),AND(F829="GALV",I829="Y"),AND(F829="GALV",I829="UN"),AND(F829="GALV",I829=""))),"GRR",IF(AND(B829='Dropdown Answer Key'!$B$14,OR(E829="Unknown",F829="Unknown")),"Unknown SL","Non Lead")))))))))))</f>
        <v>ERROR</v>
      </c>
      <c r="T829" s="122" t="str">
        <f>IF(OR(M829="",Q829="",S829="ERROR"),"BLANK",IF((AND(M829='Dropdown Answer Key'!$B$25,OR('Service Line Inventory'!S829="Lead",S829="Unknown SL"))),"Tier 1",IF(AND('Service Line Inventory'!M829='Dropdown Answer Key'!$B$26,OR('Service Line Inventory'!S829="Lead",S829="Unknown SL")),"Tier 2",IF(AND('Service Line Inventory'!M829='Dropdown Answer Key'!$B$27,OR('Service Line Inventory'!S829="Lead",S829="Unknown SL")),"Tier 2",IF('Service Line Inventory'!S829="GRR","Tier 3",IF((AND('Service Line Inventory'!M829='Dropdown Answer Key'!$B$25,'Service Line Inventory'!Q829='Dropdown Answer Key'!$M$25,O829='Dropdown Answer Key'!$G$27,'Service Line Inventory'!P829='Dropdown Answer Key'!$J$27,S829="Non Lead")),"Tier 4",IF((AND('Service Line Inventory'!M829='Dropdown Answer Key'!$B$25,'Service Line Inventory'!Q829='Dropdown Answer Key'!$M$25,O829='Dropdown Answer Key'!$G$27,S829="Non Lead")),"Tier 4",IF((AND('Service Line Inventory'!M829='Dropdown Answer Key'!$B$25,'Service Line Inventory'!Q829='Dropdown Answer Key'!$M$25,'Service Line Inventory'!P829='Dropdown Answer Key'!$J$27,S829="Non Lead")),"Tier 4","Tier 5"))))))))</f>
        <v>BLANK</v>
      </c>
      <c r="U829" s="123" t="str">
        <f t="shared" si="49"/>
        <v>ERROR</v>
      </c>
      <c r="V829" s="122" t="str">
        <f t="shared" si="50"/>
        <v>ERROR</v>
      </c>
      <c r="W829" s="122" t="str">
        <f t="shared" si="51"/>
        <v>NO</v>
      </c>
      <c r="X829" s="116"/>
      <c r="Y829" s="105"/>
      <c r="Z829" s="85"/>
    </row>
    <row r="830" spans="1:26" x14ac:dyDescent="0.25">
      <c r="A830" s="80"/>
      <c r="B830" s="80"/>
      <c r="C830" s="111"/>
      <c r="D830" s="81"/>
      <c r="E830" s="111"/>
      <c r="F830" s="111"/>
      <c r="G830" s="113"/>
      <c r="H830" s="101"/>
      <c r="I830" s="81"/>
      <c r="J830" s="82"/>
      <c r="K830" s="81"/>
      <c r="L830" s="101" t="str">
        <f t="shared" si="48"/>
        <v>ERROR</v>
      </c>
      <c r="M830" s="117"/>
      <c r="N830" s="81"/>
      <c r="O830" s="81"/>
      <c r="P830" s="81"/>
      <c r="Q830" s="80"/>
      <c r="R830" s="81"/>
      <c r="S830" s="106" t="str">
        <f>IF(OR(B830="",$C$3="",$G$3=""),"ERROR",IF(AND(B830='Dropdown Answer Key'!$B$12,OR(E830="Lead",E830="U, May have L",E830="COM",E830="")),"Lead",IF(AND(B830='Dropdown Answer Key'!$B$12,OR(AND(E830="GALV",H830="Y"),AND(E830="GALV",H830="UN"),AND(E830="GALV",H830=""))),"GRR",IF(AND(B830='Dropdown Answer Key'!$B$12,E830="Unknown"),"Unknown SL",IF(AND(B830='Dropdown Answer Key'!$B$13,OR(F830="Lead",F830="U, May have L",F830="COM",F830="")),"Lead",IF(AND(B830='Dropdown Answer Key'!$B$13,OR(AND(F830="GALV",H830="Y"),AND(F830="GALV",H830="UN"),AND(F830="GALV",H830=""))),"GRR",IF(AND(B830='Dropdown Answer Key'!$B$13,F830="Unknown"),"Unknown SL",IF(AND(B830='Dropdown Answer Key'!$B$14,OR(E830="Lead",E830="U, May have L",E830="COM",E830="")),"Lead",IF(AND(B830='Dropdown Answer Key'!$B$14,OR(F830="Lead",F830="U, May have L",F830="COM",F830="")),"Lead",IF(AND(B830='Dropdown Answer Key'!$B$14,OR(AND(E830="GALV",H830="Y"),AND(E830="GALV",H830="UN"),AND(E830="GALV",H830=""),AND(F830="GALV",H830="Y"),AND(F830="GALV",H830="UN"),AND(F830="GALV",H830=""),AND(F830="GALV",I830="Y"),AND(F830="GALV",I830="UN"),AND(F830="GALV",I830=""))),"GRR",IF(AND(B830='Dropdown Answer Key'!$B$14,OR(E830="Unknown",F830="Unknown")),"Unknown SL","Non Lead")))))))))))</f>
        <v>ERROR</v>
      </c>
      <c r="T830" s="83" t="str">
        <f>IF(OR(M830="",Q830="",S830="ERROR"),"BLANK",IF((AND(M830='Dropdown Answer Key'!$B$25,OR('Service Line Inventory'!S830="Lead",S830="Unknown SL"))),"Tier 1",IF(AND('Service Line Inventory'!M830='Dropdown Answer Key'!$B$26,OR('Service Line Inventory'!S830="Lead",S830="Unknown SL")),"Tier 2",IF(AND('Service Line Inventory'!M830='Dropdown Answer Key'!$B$27,OR('Service Line Inventory'!S830="Lead",S830="Unknown SL")),"Tier 2",IF('Service Line Inventory'!S830="GRR","Tier 3",IF((AND('Service Line Inventory'!M830='Dropdown Answer Key'!$B$25,'Service Line Inventory'!Q830='Dropdown Answer Key'!$M$25,O830='Dropdown Answer Key'!$G$27,'Service Line Inventory'!P830='Dropdown Answer Key'!$J$27,S830="Non Lead")),"Tier 4",IF((AND('Service Line Inventory'!M830='Dropdown Answer Key'!$B$25,'Service Line Inventory'!Q830='Dropdown Answer Key'!$M$25,O830='Dropdown Answer Key'!$G$27,S830="Non Lead")),"Tier 4",IF((AND('Service Line Inventory'!M830='Dropdown Answer Key'!$B$25,'Service Line Inventory'!Q830='Dropdown Answer Key'!$M$25,'Service Line Inventory'!P830='Dropdown Answer Key'!$J$27,S830="Non Lead")),"Tier 4","Tier 5"))))))))</f>
        <v>BLANK</v>
      </c>
      <c r="U830" s="109" t="str">
        <f t="shared" si="49"/>
        <v>ERROR</v>
      </c>
      <c r="V830" s="83" t="str">
        <f t="shared" si="50"/>
        <v>ERROR</v>
      </c>
      <c r="W830" s="83" t="str">
        <f t="shared" si="51"/>
        <v>NO</v>
      </c>
      <c r="X830" s="115"/>
      <c r="Y830" s="84"/>
      <c r="Z830" s="85"/>
    </row>
    <row r="831" spans="1:26" x14ac:dyDescent="0.25">
      <c r="A831" s="89"/>
      <c r="B831" s="90"/>
      <c r="C831" s="112"/>
      <c r="D831" s="90"/>
      <c r="E831" s="112"/>
      <c r="F831" s="112"/>
      <c r="G831" s="114"/>
      <c r="H831" s="102"/>
      <c r="I831" s="90"/>
      <c r="J831" s="91"/>
      <c r="K831" s="90"/>
      <c r="L831" s="102" t="str">
        <f t="shared" si="48"/>
        <v>ERROR</v>
      </c>
      <c r="M831" s="118"/>
      <c r="N831" s="90"/>
      <c r="O831" s="90"/>
      <c r="P831" s="90"/>
      <c r="Q831" s="89"/>
      <c r="R831" s="90"/>
      <c r="S831" s="121" t="str">
        <f>IF(OR(B831="",$C$3="",$G$3=""),"ERROR",IF(AND(B831='Dropdown Answer Key'!$B$12,OR(E831="Lead",E831="U, May have L",E831="COM",E831="")),"Lead",IF(AND(B831='Dropdown Answer Key'!$B$12,OR(AND(E831="GALV",H831="Y"),AND(E831="GALV",H831="UN"),AND(E831="GALV",H831=""))),"GRR",IF(AND(B831='Dropdown Answer Key'!$B$12,E831="Unknown"),"Unknown SL",IF(AND(B831='Dropdown Answer Key'!$B$13,OR(F831="Lead",F831="U, May have L",F831="COM",F831="")),"Lead",IF(AND(B831='Dropdown Answer Key'!$B$13,OR(AND(F831="GALV",H831="Y"),AND(F831="GALV",H831="UN"),AND(F831="GALV",H831=""))),"GRR",IF(AND(B831='Dropdown Answer Key'!$B$13,F831="Unknown"),"Unknown SL",IF(AND(B831='Dropdown Answer Key'!$B$14,OR(E831="Lead",E831="U, May have L",E831="COM",E831="")),"Lead",IF(AND(B831='Dropdown Answer Key'!$B$14,OR(F831="Lead",F831="U, May have L",F831="COM",F831="")),"Lead",IF(AND(B831='Dropdown Answer Key'!$B$14,OR(AND(E831="GALV",H831="Y"),AND(E831="GALV",H831="UN"),AND(E831="GALV",H831=""),AND(F831="GALV",H831="Y"),AND(F831="GALV",H831="UN"),AND(F831="GALV",H831=""),AND(F831="GALV",I831="Y"),AND(F831="GALV",I831="UN"),AND(F831="GALV",I831=""))),"GRR",IF(AND(B831='Dropdown Answer Key'!$B$14,OR(E831="Unknown",F831="Unknown")),"Unknown SL","Non Lead")))))))))))</f>
        <v>ERROR</v>
      </c>
      <c r="T831" s="122" t="str">
        <f>IF(OR(M831="",Q831="",S831="ERROR"),"BLANK",IF((AND(M831='Dropdown Answer Key'!$B$25,OR('Service Line Inventory'!S831="Lead",S831="Unknown SL"))),"Tier 1",IF(AND('Service Line Inventory'!M831='Dropdown Answer Key'!$B$26,OR('Service Line Inventory'!S831="Lead",S831="Unknown SL")),"Tier 2",IF(AND('Service Line Inventory'!M831='Dropdown Answer Key'!$B$27,OR('Service Line Inventory'!S831="Lead",S831="Unknown SL")),"Tier 2",IF('Service Line Inventory'!S831="GRR","Tier 3",IF((AND('Service Line Inventory'!M831='Dropdown Answer Key'!$B$25,'Service Line Inventory'!Q831='Dropdown Answer Key'!$M$25,O831='Dropdown Answer Key'!$G$27,'Service Line Inventory'!P831='Dropdown Answer Key'!$J$27,S831="Non Lead")),"Tier 4",IF((AND('Service Line Inventory'!M831='Dropdown Answer Key'!$B$25,'Service Line Inventory'!Q831='Dropdown Answer Key'!$M$25,O831='Dropdown Answer Key'!$G$27,S831="Non Lead")),"Tier 4",IF((AND('Service Line Inventory'!M831='Dropdown Answer Key'!$B$25,'Service Line Inventory'!Q831='Dropdown Answer Key'!$M$25,'Service Line Inventory'!P831='Dropdown Answer Key'!$J$27,S831="Non Lead")),"Tier 4","Tier 5"))))))))</f>
        <v>BLANK</v>
      </c>
      <c r="U831" s="123" t="str">
        <f t="shared" si="49"/>
        <v>ERROR</v>
      </c>
      <c r="V831" s="122" t="str">
        <f t="shared" si="50"/>
        <v>ERROR</v>
      </c>
      <c r="W831" s="122" t="str">
        <f t="shared" si="51"/>
        <v>NO</v>
      </c>
      <c r="X831" s="116"/>
      <c r="Y831" s="105"/>
      <c r="Z831" s="85"/>
    </row>
    <row r="832" spans="1:26" x14ac:dyDescent="0.25">
      <c r="A832" s="80"/>
      <c r="B832" s="80"/>
      <c r="C832" s="111"/>
      <c r="D832" s="81"/>
      <c r="E832" s="111"/>
      <c r="F832" s="111"/>
      <c r="G832" s="113"/>
      <c r="H832" s="101"/>
      <c r="I832" s="81"/>
      <c r="J832" s="82"/>
      <c r="K832" s="81"/>
      <c r="L832" s="101" t="str">
        <f t="shared" si="48"/>
        <v>ERROR</v>
      </c>
      <c r="M832" s="117"/>
      <c r="N832" s="81"/>
      <c r="O832" s="81"/>
      <c r="P832" s="81"/>
      <c r="Q832" s="80"/>
      <c r="R832" s="81"/>
      <c r="S832" s="106" t="str">
        <f>IF(OR(B832="",$C$3="",$G$3=""),"ERROR",IF(AND(B832='Dropdown Answer Key'!$B$12,OR(E832="Lead",E832="U, May have L",E832="COM",E832="")),"Lead",IF(AND(B832='Dropdown Answer Key'!$B$12,OR(AND(E832="GALV",H832="Y"),AND(E832="GALV",H832="UN"),AND(E832="GALV",H832=""))),"GRR",IF(AND(B832='Dropdown Answer Key'!$B$12,E832="Unknown"),"Unknown SL",IF(AND(B832='Dropdown Answer Key'!$B$13,OR(F832="Lead",F832="U, May have L",F832="COM",F832="")),"Lead",IF(AND(B832='Dropdown Answer Key'!$B$13,OR(AND(F832="GALV",H832="Y"),AND(F832="GALV",H832="UN"),AND(F832="GALV",H832=""))),"GRR",IF(AND(B832='Dropdown Answer Key'!$B$13,F832="Unknown"),"Unknown SL",IF(AND(B832='Dropdown Answer Key'!$B$14,OR(E832="Lead",E832="U, May have L",E832="COM",E832="")),"Lead",IF(AND(B832='Dropdown Answer Key'!$B$14,OR(F832="Lead",F832="U, May have L",F832="COM",F832="")),"Lead",IF(AND(B832='Dropdown Answer Key'!$B$14,OR(AND(E832="GALV",H832="Y"),AND(E832="GALV",H832="UN"),AND(E832="GALV",H832=""),AND(F832="GALV",H832="Y"),AND(F832="GALV",H832="UN"),AND(F832="GALV",H832=""),AND(F832="GALV",I832="Y"),AND(F832="GALV",I832="UN"),AND(F832="GALV",I832=""))),"GRR",IF(AND(B832='Dropdown Answer Key'!$B$14,OR(E832="Unknown",F832="Unknown")),"Unknown SL","Non Lead")))))))))))</f>
        <v>ERROR</v>
      </c>
      <c r="T832" s="83" t="str">
        <f>IF(OR(M832="",Q832="",S832="ERROR"),"BLANK",IF((AND(M832='Dropdown Answer Key'!$B$25,OR('Service Line Inventory'!S832="Lead",S832="Unknown SL"))),"Tier 1",IF(AND('Service Line Inventory'!M832='Dropdown Answer Key'!$B$26,OR('Service Line Inventory'!S832="Lead",S832="Unknown SL")),"Tier 2",IF(AND('Service Line Inventory'!M832='Dropdown Answer Key'!$B$27,OR('Service Line Inventory'!S832="Lead",S832="Unknown SL")),"Tier 2",IF('Service Line Inventory'!S832="GRR","Tier 3",IF((AND('Service Line Inventory'!M832='Dropdown Answer Key'!$B$25,'Service Line Inventory'!Q832='Dropdown Answer Key'!$M$25,O832='Dropdown Answer Key'!$G$27,'Service Line Inventory'!P832='Dropdown Answer Key'!$J$27,S832="Non Lead")),"Tier 4",IF((AND('Service Line Inventory'!M832='Dropdown Answer Key'!$B$25,'Service Line Inventory'!Q832='Dropdown Answer Key'!$M$25,O832='Dropdown Answer Key'!$G$27,S832="Non Lead")),"Tier 4",IF((AND('Service Line Inventory'!M832='Dropdown Answer Key'!$B$25,'Service Line Inventory'!Q832='Dropdown Answer Key'!$M$25,'Service Line Inventory'!P832='Dropdown Answer Key'!$J$27,S832="Non Lead")),"Tier 4","Tier 5"))))))))</f>
        <v>BLANK</v>
      </c>
      <c r="U832" s="109" t="str">
        <f t="shared" si="49"/>
        <v>ERROR</v>
      </c>
      <c r="V832" s="83" t="str">
        <f t="shared" si="50"/>
        <v>ERROR</v>
      </c>
      <c r="W832" s="83" t="str">
        <f t="shared" si="51"/>
        <v>NO</v>
      </c>
      <c r="X832" s="115"/>
      <c r="Y832" s="84"/>
      <c r="Z832" s="85"/>
    </row>
    <row r="833" spans="1:26" x14ac:dyDescent="0.25">
      <c r="A833" s="89"/>
      <c r="B833" s="90"/>
      <c r="C833" s="112"/>
      <c r="D833" s="90"/>
      <c r="E833" s="112"/>
      <c r="F833" s="112"/>
      <c r="G833" s="114"/>
      <c r="H833" s="102"/>
      <c r="I833" s="90"/>
      <c r="J833" s="91"/>
      <c r="K833" s="90"/>
      <c r="L833" s="102" t="str">
        <f t="shared" si="48"/>
        <v>ERROR</v>
      </c>
      <c r="M833" s="118"/>
      <c r="N833" s="90"/>
      <c r="O833" s="90"/>
      <c r="P833" s="90"/>
      <c r="Q833" s="89"/>
      <c r="R833" s="90"/>
      <c r="S833" s="121" t="str">
        <f>IF(OR(B833="",$C$3="",$G$3=""),"ERROR",IF(AND(B833='Dropdown Answer Key'!$B$12,OR(E833="Lead",E833="U, May have L",E833="COM",E833="")),"Lead",IF(AND(B833='Dropdown Answer Key'!$B$12,OR(AND(E833="GALV",H833="Y"),AND(E833="GALV",H833="UN"),AND(E833="GALV",H833=""))),"GRR",IF(AND(B833='Dropdown Answer Key'!$B$12,E833="Unknown"),"Unknown SL",IF(AND(B833='Dropdown Answer Key'!$B$13,OR(F833="Lead",F833="U, May have L",F833="COM",F833="")),"Lead",IF(AND(B833='Dropdown Answer Key'!$B$13,OR(AND(F833="GALV",H833="Y"),AND(F833="GALV",H833="UN"),AND(F833="GALV",H833=""))),"GRR",IF(AND(B833='Dropdown Answer Key'!$B$13,F833="Unknown"),"Unknown SL",IF(AND(B833='Dropdown Answer Key'!$B$14,OR(E833="Lead",E833="U, May have L",E833="COM",E833="")),"Lead",IF(AND(B833='Dropdown Answer Key'!$B$14,OR(F833="Lead",F833="U, May have L",F833="COM",F833="")),"Lead",IF(AND(B833='Dropdown Answer Key'!$B$14,OR(AND(E833="GALV",H833="Y"),AND(E833="GALV",H833="UN"),AND(E833="GALV",H833=""),AND(F833="GALV",H833="Y"),AND(F833="GALV",H833="UN"),AND(F833="GALV",H833=""),AND(F833="GALV",I833="Y"),AND(F833="GALV",I833="UN"),AND(F833="GALV",I833=""))),"GRR",IF(AND(B833='Dropdown Answer Key'!$B$14,OR(E833="Unknown",F833="Unknown")),"Unknown SL","Non Lead")))))))))))</f>
        <v>ERROR</v>
      </c>
      <c r="T833" s="122" t="str">
        <f>IF(OR(M833="",Q833="",S833="ERROR"),"BLANK",IF((AND(M833='Dropdown Answer Key'!$B$25,OR('Service Line Inventory'!S833="Lead",S833="Unknown SL"))),"Tier 1",IF(AND('Service Line Inventory'!M833='Dropdown Answer Key'!$B$26,OR('Service Line Inventory'!S833="Lead",S833="Unknown SL")),"Tier 2",IF(AND('Service Line Inventory'!M833='Dropdown Answer Key'!$B$27,OR('Service Line Inventory'!S833="Lead",S833="Unknown SL")),"Tier 2",IF('Service Line Inventory'!S833="GRR","Tier 3",IF((AND('Service Line Inventory'!M833='Dropdown Answer Key'!$B$25,'Service Line Inventory'!Q833='Dropdown Answer Key'!$M$25,O833='Dropdown Answer Key'!$G$27,'Service Line Inventory'!P833='Dropdown Answer Key'!$J$27,S833="Non Lead")),"Tier 4",IF((AND('Service Line Inventory'!M833='Dropdown Answer Key'!$B$25,'Service Line Inventory'!Q833='Dropdown Answer Key'!$M$25,O833='Dropdown Answer Key'!$G$27,S833="Non Lead")),"Tier 4",IF((AND('Service Line Inventory'!M833='Dropdown Answer Key'!$B$25,'Service Line Inventory'!Q833='Dropdown Answer Key'!$M$25,'Service Line Inventory'!P833='Dropdown Answer Key'!$J$27,S833="Non Lead")),"Tier 4","Tier 5"))))))))</f>
        <v>BLANK</v>
      </c>
      <c r="U833" s="123" t="str">
        <f t="shared" si="49"/>
        <v>ERROR</v>
      </c>
      <c r="V833" s="122" t="str">
        <f t="shared" si="50"/>
        <v>ERROR</v>
      </c>
      <c r="W833" s="122" t="str">
        <f t="shared" si="51"/>
        <v>NO</v>
      </c>
      <c r="X833" s="116"/>
      <c r="Y833" s="105"/>
      <c r="Z833" s="85"/>
    </row>
    <row r="834" spans="1:26" x14ac:dyDescent="0.25">
      <c r="A834" s="80"/>
      <c r="B834" s="80"/>
      <c r="C834" s="111"/>
      <c r="D834" s="81"/>
      <c r="E834" s="111"/>
      <c r="F834" s="111"/>
      <c r="G834" s="113"/>
      <c r="H834" s="101"/>
      <c r="I834" s="81"/>
      <c r="J834" s="82"/>
      <c r="K834" s="81"/>
      <c r="L834" s="101" t="str">
        <f t="shared" si="48"/>
        <v>ERROR</v>
      </c>
      <c r="M834" s="117"/>
      <c r="N834" s="81"/>
      <c r="O834" s="81"/>
      <c r="P834" s="81"/>
      <c r="Q834" s="80"/>
      <c r="R834" s="81"/>
      <c r="S834" s="106" t="str">
        <f>IF(OR(B834="",$C$3="",$G$3=""),"ERROR",IF(AND(B834='Dropdown Answer Key'!$B$12,OR(E834="Lead",E834="U, May have L",E834="COM",E834="")),"Lead",IF(AND(B834='Dropdown Answer Key'!$B$12,OR(AND(E834="GALV",H834="Y"),AND(E834="GALV",H834="UN"),AND(E834="GALV",H834=""))),"GRR",IF(AND(B834='Dropdown Answer Key'!$B$12,E834="Unknown"),"Unknown SL",IF(AND(B834='Dropdown Answer Key'!$B$13,OR(F834="Lead",F834="U, May have L",F834="COM",F834="")),"Lead",IF(AND(B834='Dropdown Answer Key'!$B$13,OR(AND(F834="GALV",H834="Y"),AND(F834="GALV",H834="UN"),AND(F834="GALV",H834=""))),"GRR",IF(AND(B834='Dropdown Answer Key'!$B$13,F834="Unknown"),"Unknown SL",IF(AND(B834='Dropdown Answer Key'!$B$14,OR(E834="Lead",E834="U, May have L",E834="COM",E834="")),"Lead",IF(AND(B834='Dropdown Answer Key'!$B$14,OR(F834="Lead",F834="U, May have L",F834="COM",F834="")),"Lead",IF(AND(B834='Dropdown Answer Key'!$B$14,OR(AND(E834="GALV",H834="Y"),AND(E834="GALV",H834="UN"),AND(E834="GALV",H834=""),AND(F834="GALV",H834="Y"),AND(F834="GALV",H834="UN"),AND(F834="GALV",H834=""),AND(F834="GALV",I834="Y"),AND(F834="GALV",I834="UN"),AND(F834="GALV",I834=""))),"GRR",IF(AND(B834='Dropdown Answer Key'!$B$14,OR(E834="Unknown",F834="Unknown")),"Unknown SL","Non Lead")))))))))))</f>
        <v>ERROR</v>
      </c>
      <c r="T834" s="83" t="str">
        <f>IF(OR(M834="",Q834="",S834="ERROR"),"BLANK",IF((AND(M834='Dropdown Answer Key'!$B$25,OR('Service Line Inventory'!S834="Lead",S834="Unknown SL"))),"Tier 1",IF(AND('Service Line Inventory'!M834='Dropdown Answer Key'!$B$26,OR('Service Line Inventory'!S834="Lead",S834="Unknown SL")),"Tier 2",IF(AND('Service Line Inventory'!M834='Dropdown Answer Key'!$B$27,OR('Service Line Inventory'!S834="Lead",S834="Unknown SL")),"Tier 2",IF('Service Line Inventory'!S834="GRR","Tier 3",IF((AND('Service Line Inventory'!M834='Dropdown Answer Key'!$B$25,'Service Line Inventory'!Q834='Dropdown Answer Key'!$M$25,O834='Dropdown Answer Key'!$G$27,'Service Line Inventory'!P834='Dropdown Answer Key'!$J$27,S834="Non Lead")),"Tier 4",IF((AND('Service Line Inventory'!M834='Dropdown Answer Key'!$B$25,'Service Line Inventory'!Q834='Dropdown Answer Key'!$M$25,O834='Dropdown Answer Key'!$G$27,S834="Non Lead")),"Tier 4",IF((AND('Service Line Inventory'!M834='Dropdown Answer Key'!$B$25,'Service Line Inventory'!Q834='Dropdown Answer Key'!$M$25,'Service Line Inventory'!P834='Dropdown Answer Key'!$J$27,S834="Non Lead")),"Tier 4","Tier 5"))))))))</f>
        <v>BLANK</v>
      </c>
      <c r="U834" s="109" t="str">
        <f t="shared" si="49"/>
        <v>ERROR</v>
      </c>
      <c r="V834" s="83" t="str">
        <f t="shared" si="50"/>
        <v>ERROR</v>
      </c>
      <c r="W834" s="83" t="str">
        <f t="shared" si="51"/>
        <v>NO</v>
      </c>
      <c r="X834" s="115"/>
      <c r="Y834" s="84"/>
      <c r="Z834" s="85"/>
    </row>
    <row r="835" spans="1:26" x14ac:dyDescent="0.25">
      <c r="A835" s="89"/>
      <c r="B835" s="90"/>
      <c r="C835" s="112"/>
      <c r="D835" s="90"/>
      <c r="E835" s="112"/>
      <c r="F835" s="112"/>
      <c r="G835" s="114"/>
      <c r="H835" s="102"/>
      <c r="I835" s="90"/>
      <c r="J835" s="91"/>
      <c r="K835" s="90"/>
      <c r="L835" s="102" t="str">
        <f t="shared" si="48"/>
        <v>ERROR</v>
      </c>
      <c r="M835" s="118"/>
      <c r="N835" s="90"/>
      <c r="O835" s="90"/>
      <c r="P835" s="90"/>
      <c r="Q835" s="89"/>
      <c r="R835" s="90"/>
      <c r="S835" s="121" t="str">
        <f>IF(OR(B835="",$C$3="",$G$3=""),"ERROR",IF(AND(B835='Dropdown Answer Key'!$B$12,OR(E835="Lead",E835="U, May have L",E835="COM",E835="")),"Lead",IF(AND(B835='Dropdown Answer Key'!$B$12,OR(AND(E835="GALV",H835="Y"),AND(E835="GALV",H835="UN"),AND(E835="GALV",H835=""))),"GRR",IF(AND(B835='Dropdown Answer Key'!$B$12,E835="Unknown"),"Unknown SL",IF(AND(B835='Dropdown Answer Key'!$B$13,OR(F835="Lead",F835="U, May have L",F835="COM",F835="")),"Lead",IF(AND(B835='Dropdown Answer Key'!$B$13,OR(AND(F835="GALV",H835="Y"),AND(F835="GALV",H835="UN"),AND(F835="GALV",H835=""))),"GRR",IF(AND(B835='Dropdown Answer Key'!$B$13,F835="Unknown"),"Unknown SL",IF(AND(B835='Dropdown Answer Key'!$B$14,OR(E835="Lead",E835="U, May have L",E835="COM",E835="")),"Lead",IF(AND(B835='Dropdown Answer Key'!$B$14,OR(F835="Lead",F835="U, May have L",F835="COM",F835="")),"Lead",IF(AND(B835='Dropdown Answer Key'!$B$14,OR(AND(E835="GALV",H835="Y"),AND(E835="GALV",H835="UN"),AND(E835="GALV",H835=""),AND(F835="GALV",H835="Y"),AND(F835="GALV",H835="UN"),AND(F835="GALV",H835=""),AND(F835="GALV",I835="Y"),AND(F835="GALV",I835="UN"),AND(F835="GALV",I835=""))),"GRR",IF(AND(B835='Dropdown Answer Key'!$B$14,OR(E835="Unknown",F835="Unknown")),"Unknown SL","Non Lead")))))))))))</f>
        <v>ERROR</v>
      </c>
      <c r="T835" s="122" t="str">
        <f>IF(OR(M835="",Q835="",S835="ERROR"),"BLANK",IF((AND(M835='Dropdown Answer Key'!$B$25,OR('Service Line Inventory'!S835="Lead",S835="Unknown SL"))),"Tier 1",IF(AND('Service Line Inventory'!M835='Dropdown Answer Key'!$B$26,OR('Service Line Inventory'!S835="Lead",S835="Unknown SL")),"Tier 2",IF(AND('Service Line Inventory'!M835='Dropdown Answer Key'!$B$27,OR('Service Line Inventory'!S835="Lead",S835="Unknown SL")),"Tier 2",IF('Service Line Inventory'!S835="GRR","Tier 3",IF((AND('Service Line Inventory'!M835='Dropdown Answer Key'!$B$25,'Service Line Inventory'!Q835='Dropdown Answer Key'!$M$25,O835='Dropdown Answer Key'!$G$27,'Service Line Inventory'!P835='Dropdown Answer Key'!$J$27,S835="Non Lead")),"Tier 4",IF((AND('Service Line Inventory'!M835='Dropdown Answer Key'!$B$25,'Service Line Inventory'!Q835='Dropdown Answer Key'!$M$25,O835='Dropdown Answer Key'!$G$27,S835="Non Lead")),"Tier 4",IF((AND('Service Line Inventory'!M835='Dropdown Answer Key'!$B$25,'Service Line Inventory'!Q835='Dropdown Answer Key'!$M$25,'Service Line Inventory'!P835='Dropdown Answer Key'!$J$27,S835="Non Lead")),"Tier 4","Tier 5"))))))))</f>
        <v>BLANK</v>
      </c>
      <c r="U835" s="123" t="str">
        <f t="shared" si="49"/>
        <v>ERROR</v>
      </c>
      <c r="V835" s="122" t="str">
        <f t="shared" si="50"/>
        <v>ERROR</v>
      </c>
      <c r="W835" s="122" t="str">
        <f t="shared" si="51"/>
        <v>NO</v>
      </c>
      <c r="X835" s="116"/>
      <c r="Y835" s="105"/>
      <c r="Z835" s="85"/>
    </row>
    <row r="836" spans="1:26" x14ac:dyDescent="0.25">
      <c r="A836" s="80"/>
      <c r="B836" s="80"/>
      <c r="C836" s="111"/>
      <c r="D836" s="81"/>
      <c r="E836" s="111"/>
      <c r="F836" s="111"/>
      <c r="G836" s="113"/>
      <c r="H836" s="101"/>
      <c r="I836" s="81"/>
      <c r="J836" s="82"/>
      <c r="K836" s="81"/>
      <c r="L836" s="101" t="str">
        <f t="shared" si="48"/>
        <v>ERROR</v>
      </c>
      <c r="M836" s="117"/>
      <c r="N836" s="81"/>
      <c r="O836" s="81"/>
      <c r="P836" s="81"/>
      <c r="Q836" s="80"/>
      <c r="R836" s="81"/>
      <c r="S836" s="106" t="str">
        <f>IF(OR(B836="",$C$3="",$G$3=""),"ERROR",IF(AND(B836='Dropdown Answer Key'!$B$12,OR(E836="Lead",E836="U, May have L",E836="COM",E836="")),"Lead",IF(AND(B836='Dropdown Answer Key'!$B$12,OR(AND(E836="GALV",H836="Y"),AND(E836="GALV",H836="UN"),AND(E836="GALV",H836=""))),"GRR",IF(AND(B836='Dropdown Answer Key'!$B$12,E836="Unknown"),"Unknown SL",IF(AND(B836='Dropdown Answer Key'!$B$13,OR(F836="Lead",F836="U, May have L",F836="COM",F836="")),"Lead",IF(AND(B836='Dropdown Answer Key'!$B$13,OR(AND(F836="GALV",H836="Y"),AND(F836="GALV",H836="UN"),AND(F836="GALV",H836=""))),"GRR",IF(AND(B836='Dropdown Answer Key'!$B$13,F836="Unknown"),"Unknown SL",IF(AND(B836='Dropdown Answer Key'!$B$14,OR(E836="Lead",E836="U, May have L",E836="COM",E836="")),"Lead",IF(AND(B836='Dropdown Answer Key'!$B$14,OR(F836="Lead",F836="U, May have L",F836="COM",F836="")),"Lead",IF(AND(B836='Dropdown Answer Key'!$B$14,OR(AND(E836="GALV",H836="Y"),AND(E836="GALV",H836="UN"),AND(E836="GALV",H836=""),AND(F836="GALV",H836="Y"),AND(F836="GALV",H836="UN"),AND(F836="GALV",H836=""),AND(F836="GALV",I836="Y"),AND(F836="GALV",I836="UN"),AND(F836="GALV",I836=""))),"GRR",IF(AND(B836='Dropdown Answer Key'!$B$14,OR(E836="Unknown",F836="Unknown")),"Unknown SL","Non Lead")))))))))))</f>
        <v>ERROR</v>
      </c>
      <c r="T836" s="83" t="str">
        <f>IF(OR(M836="",Q836="",S836="ERROR"),"BLANK",IF((AND(M836='Dropdown Answer Key'!$B$25,OR('Service Line Inventory'!S836="Lead",S836="Unknown SL"))),"Tier 1",IF(AND('Service Line Inventory'!M836='Dropdown Answer Key'!$B$26,OR('Service Line Inventory'!S836="Lead",S836="Unknown SL")),"Tier 2",IF(AND('Service Line Inventory'!M836='Dropdown Answer Key'!$B$27,OR('Service Line Inventory'!S836="Lead",S836="Unknown SL")),"Tier 2",IF('Service Line Inventory'!S836="GRR","Tier 3",IF((AND('Service Line Inventory'!M836='Dropdown Answer Key'!$B$25,'Service Line Inventory'!Q836='Dropdown Answer Key'!$M$25,O836='Dropdown Answer Key'!$G$27,'Service Line Inventory'!P836='Dropdown Answer Key'!$J$27,S836="Non Lead")),"Tier 4",IF((AND('Service Line Inventory'!M836='Dropdown Answer Key'!$B$25,'Service Line Inventory'!Q836='Dropdown Answer Key'!$M$25,O836='Dropdown Answer Key'!$G$27,S836="Non Lead")),"Tier 4",IF((AND('Service Line Inventory'!M836='Dropdown Answer Key'!$B$25,'Service Line Inventory'!Q836='Dropdown Answer Key'!$M$25,'Service Line Inventory'!P836='Dropdown Answer Key'!$J$27,S836="Non Lead")),"Tier 4","Tier 5"))))))))</f>
        <v>BLANK</v>
      </c>
      <c r="U836" s="109" t="str">
        <f t="shared" si="49"/>
        <v>ERROR</v>
      </c>
      <c r="V836" s="83" t="str">
        <f t="shared" si="50"/>
        <v>ERROR</v>
      </c>
      <c r="W836" s="83" t="str">
        <f t="shared" si="51"/>
        <v>NO</v>
      </c>
      <c r="X836" s="115"/>
      <c r="Y836" s="84"/>
      <c r="Z836" s="85"/>
    </row>
    <row r="837" spans="1:26" x14ac:dyDescent="0.25">
      <c r="A837" s="89"/>
      <c r="B837" s="90"/>
      <c r="C837" s="112"/>
      <c r="D837" s="90"/>
      <c r="E837" s="112"/>
      <c r="F837" s="112"/>
      <c r="G837" s="114"/>
      <c r="H837" s="102"/>
      <c r="I837" s="90"/>
      <c r="J837" s="91"/>
      <c r="K837" s="90"/>
      <c r="L837" s="102" t="str">
        <f t="shared" si="48"/>
        <v>ERROR</v>
      </c>
      <c r="M837" s="118"/>
      <c r="N837" s="90"/>
      <c r="O837" s="90"/>
      <c r="P837" s="90"/>
      <c r="Q837" s="89"/>
      <c r="R837" s="90"/>
      <c r="S837" s="121" t="str">
        <f>IF(OR(B837="",$C$3="",$G$3=""),"ERROR",IF(AND(B837='Dropdown Answer Key'!$B$12,OR(E837="Lead",E837="U, May have L",E837="COM",E837="")),"Lead",IF(AND(B837='Dropdown Answer Key'!$B$12,OR(AND(E837="GALV",H837="Y"),AND(E837="GALV",H837="UN"),AND(E837="GALV",H837=""))),"GRR",IF(AND(B837='Dropdown Answer Key'!$B$12,E837="Unknown"),"Unknown SL",IF(AND(B837='Dropdown Answer Key'!$B$13,OR(F837="Lead",F837="U, May have L",F837="COM",F837="")),"Lead",IF(AND(B837='Dropdown Answer Key'!$B$13,OR(AND(F837="GALV",H837="Y"),AND(F837="GALV",H837="UN"),AND(F837="GALV",H837=""))),"GRR",IF(AND(B837='Dropdown Answer Key'!$B$13,F837="Unknown"),"Unknown SL",IF(AND(B837='Dropdown Answer Key'!$B$14,OR(E837="Lead",E837="U, May have L",E837="COM",E837="")),"Lead",IF(AND(B837='Dropdown Answer Key'!$B$14,OR(F837="Lead",F837="U, May have L",F837="COM",F837="")),"Lead",IF(AND(B837='Dropdown Answer Key'!$B$14,OR(AND(E837="GALV",H837="Y"),AND(E837="GALV",H837="UN"),AND(E837="GALV",H837=""),AND(F837="GALV",H837="Y"),AND(F837="GALV",H837="UN"),AND(F837="GALV",H837=""),AND(F837="GALV",I837="Y"),AND(F837="GALV",I837="UN"),AND(F837="GALV",I837=""))),"GRR",IF(AND(B837='Dropdown Answer Key'!$B$14,OR(E837="Unknown",F837="Unknown")),"Unknown SL","Non Lead")))))))))))</f>
        <v>ERROR</v>
      </c>
      <c r="T837" s="122" t="str">
        <f>IF(OR(M837="",Q837="",S837="ERROR"),"BLANK",IF((AND(M837='Dropdown Answer Key'!$B$25,OR('Service Line Inventory'!S837="Lead",S837="Unknown SL"))),"Tier 1",IF(AND('Service Line Inventory'!M837='Dropdown Answer Key'!$B$26,OR('Service Line Inventory'!S837="Lead",S837="Unknown SL")),"Tier 2",IF(AND('Service Line Inventory'!M837='Dropdown Answer Key'!$B$27,OR('Service Line Inventory'!S837="Lead",S837="Unknown SL")),"Tier 2",IF('Service Line Inventory'!S837="GRR","Tier 3",IF((AND('Service Line Inventory'!M837='Dropdown Answer Key'!$B$25,'Service Line Inventory'!Q837='Dropdown Answer Key'!$M$25,O837='Dropdown Answer Key'!$G$27,'Service Line Inventory'!P837='Dropdown Answer Key'!$J$27,S837="Non Lead")),"Tier 4",IF((AND('Service Line Inventory'!M837='Dropdown Answer Key'!$B$25,'Service Line Inventory'!Q837='Dropdown Answer Key'!$M$25,O837='Dropdown Answer Key'!$G$27,S837="Non Lead")),"Tier 4",IF((AND('Service Line Inventory'!M837='Dropdown Answer Key'!$B$25,'Service Line Inventory'!Q837='Dropdown Answer Key'!$M$25,'Service Line Inventory'!P837='Dropdown Answer Key'!$J$27,S837="Non Lead")),"Tier 4","Tier 5"))))))))</f>
        <v>BLANK</v>
      </c>
      <c r="U837" s="123" t="str">
        <f t="shared" si="49"/>
        <v>ERROR</v>
      </c>
      <c r="V837" s="122" t="str">
        <f t="shared" si="50"/>
        <v>ERROR</v>
      </c>
      <c r="W837" s="122" t="str">
        <f t="shared" si="51"/>
        <v>NO</v>
      </c>
      <c r="X837" s="116"/>
      <c r="Y837" s="105"/>
      <c r="Z837" s="85"/>
    </row>
    <row r="838" spans="1:26" x14ac:dyDescent="0.25">
      <c r="A838" s="80"/>
      <c r="B838" s="80"/>
      <c r="C838" s="111"/>
      <c r="D838" s="81"/>
      <c r="E838" s="111"/>
      <c r="F838" s="111"/>
      <c r="G838" s="113"/>
      <c r="H838" s="101"/>
      <c r="I838" s="81"/>
      <c r="J838" s="82"/>
      <c r="K838" s="81"/>
      <c r="L838" s="101" t="str">
        <f t="shared" si="48"/>
        <v>ERROR</v>
      </c>
      <c r="M838" s="117"/>
      <c r="N838" s="81"/>
      <c r="O838" s="81"/>
      <c r="P838" s="81"/>
      <c r="Q838" s="80"/>
      <c r="R838" s="81"/>
      <c r="S838" s="106" t="str">
        <f>IF(OR(B838="",$C$3="",$G$3=""),"ERROR",IF(AND(B838='Dropdown Answer Key'!$B$12,OR(E838="Lead",E838="U, May have L",E838="COM",E838="")),"Lead",IF(AND(B838='Dropdown Answer Key'!$B$12,OR(AND(E838="GALV",H838="Y"),AND(E838="GALV",H838="UN"),AND(E838="GALV",H838=""))),"GRR",IF(AND(B838='Dropdown Answer Key'!$B$12,E838="Unknown"),"Unknown SL",IF(AND(B838='Dropdown Answer Key'!$B$13,OR(F838="Lead",F838="U, May have L",F838="COM",F838="")),"Lead",IF(AND(B838='Dropdown Answer Key'!$B$13,OR(AND(F838="GALV",H838="Y"),AND(F838="GALV",H838="UN"),AND(F838="GALV",H838=""))),"GRR",IF(AND(B838='Dropdown Answer Key'!$B$13,F838="Unknown"),"Unknown SL",IF(AND(B838='Dropdown Answer Key'!$B$14,OR(E838="Lead",E838="U, May have L",E838="COM",E838="")),"Lead",IF(AND(B838='Dropdown Answer Key'!$B$14,OR(F838="Lead",F838="U, May have L",F838="COM",F838="")),"Lead",IF(AND(B838='Dropdown Answer Key'!$B$14,OR(AND(E838="GALV",H838="Y"),AND(E838="GALV",H838="UN"),AND(E838="GALV",H838=""),AND(F838="GALV",H838="Y"),AND(F838="GALV",H838="UN"),AND(F838="GALV",H838=""),AND(F838="GALV",I838="Y"),AND(F838="GALV",I838="UN"),AND(F838="GALV",I838=""))),"GRR",IF(AND(B838='Dropdown Answer Key'!$B$14,OR(E838="Unknown",F838="Unknown")),"Unknown SL","Non Lead")))))))))))</f>
        <v>ERROR</v>
      </c>
      <c r="T838" s="83" t="str">
        <f>IF(OR(M838="",Q838="",S838="ERROR"),"BLANK",IF((AND(M838='Dropdown Answer Key'!$B$25,OR('Service Line Inventory'!S838="Lead",S838="Unknown SL"))),"Tier 1",IF(AND('Service Line Inventory'!M838='Dropdown Answer Key'!$B$26,OR('Service Line Inventory'!S838="Lead",S838="Unknown SL")),"Tier 2",IF(AND('Service Line Inventory'!M838='Dropdown Answer Key'!$B$27,OR('Service Line Inventory'!S838="Lead",S838="Unknown SL")),"Tier 2",IF('Service Line Inventory'!S838="GRR","Tier 3",IF((AND('Service Line Inventory'!M838='Dropdown Answer Key'!$B$25,'Service Line Inventory'!Q838='Dropdown Answer Key'!$M$25,O838='Dropdown Answer Key'!$G$27,'Service Line Inventory'!P838='Dropdown Answer Key'!$J$27,S838="Non Lead")),"Tier 4",IF((AND('Service Line Inventory'!M838='Dropdown Answer Key'!$B$25,'Service Line Inventory'!Q838='Dropdown Answer Key'!$M$25,O838='Dropdown Answer Key'!$G$27,S838="Non Lead")),"Tier 4",IF((AND('Service Line Inventory'!M838='Dropdown Answer Key'!$B$25,'Service Line Inventory'!Q838='Dropdown Answer Key'!$M$25,'Service Line Inventory'!P838='Dropdown Answer Key'!$J$27,S838="Non Lead")),"Tier 4","Tier 5"))))))))</f>
        <v>BLANK</v>
      </c>
      <c r="U838" s="109" t="str">
        <f t="shared" si="49"/>
        <v>ERROR</v>
      </c>
      <c r="V838" s="83" t="str">
        <f t="shared" si="50"/>
        <v>ERROR</v>
      </c>
      <c r="W838" s="83" t="str">
        <f t="shared" si="51"/>
        <v>NO</v>
      </c>
      <c r="X838" s="115"/>
      <c r="Y838" s="84"/>
      <c r="Z838" s="85"/>
    </row>
    <row r="839" spans="1:26" x14ac:dyDescent="0.25">
      <c r="A839" s="89"/>
      <c r="B839" s="90"/>
      <c r="C839" s="112"/>
      <c r="D839" s="90"/>
      <c r="E839" s="112"/>
      <c r="F839" s="112"/>
      <c r="G839" s="114"/>
      <c r="H839" s="102"/>
      <c r="I839" s="90"/>
      <c r="J839" s="91"/>
      <c r="K839" s="90"/>
      <c r="L839" s="102" t="str">
        <f t="shared" si="48"/>
        <v>ERROR</v>
      </c>
      <c r="M839" s="118"/>
      <c r="N839" s="90"/>
      <c r="O839" s="90"/>
      <c r="P839" s="90"/>
      <c r="Q839" s="89"/>
      <c r="R839" s="90"/>
      <c r="S839" s="121" t="str">
        <f>IF(OR(B839="",$C$3="",$G$3=""),"ERROR",IF(AND(B839='Dropdown Answer Key'!$B$12,OR(E839="Lead",E839="U, May have L",E839="COM",E839="")),"Lead",IF(AND(B839='Dropdown Answer Key'!$B$12,OR(AND(E839="GALV",H839="Y"),AND(E839="GALV",H839="UN"),AND(E839="GALV",H839=""))),"GRR",IF(AND(B839='Dropdown Answer Key'!$B$12,E839="Unknown"),"Unknown SL",IF(AND(B839='Dropdown Answer Key'!$B$13,OR(F839="Lead",F839="U, May have L",F839="COM",F839="")),"Lead",IF(AND(B839='Dropdown Answer Key'!$B$13,OR(AND(F839="GALV",H839="Y"),AND(F839="GALV",H839="UN"),AND(F839="GALV",H839=""))),"GRR",IF(AND(B839='Dropdown Answer Key'!$B$13,F839="Unknown"),"Unknown SL",IF(AND(B839='Dropdown Answer Key'!$B$14,OR(E839="Lead",E839="U, May have L",E839="COM",E839="")),"Lead",IF(AND(B839='Dropdown Answer Key'!$B$14,OR(F839="Lead",F839="U, May have L",F839="COM",F839="")),"Lead",IF(AND(B839='Dropdown Answer Key'!$B$14,OR(AND(E839="GALV",H839="Y"),AND(E839="GALV",H839="UN"),AND(E839="GALV",H839=""),AND(F839="GALV",H839="Y"),AND(F839="GALV",H839="UN"),AND(F839="GALV",H839=""),AND(F839="GALV",I839="Y"),AND(F839="GALV",I839="UN"),AND(F839="GALV",I839=""))),"GRR",IF(AND(B839='Dropdown Answer Key'!$B$14,OR(E839="Unknown",F839="Unknown")),"Unknown SL","Non Lead")))))))))))</f>
        <v>ERROR</v>
      </c>
      <c r="T839" s="122" t="str">
        <f>IF(OR(M839="",Q839="",S839="ERROR"),"BLANK",IF((AND(M839='Dropdown Answer Key'!$B$25,OR('Service Line Inventory'!S839="Lead",S839="Unknown SL"))),"Tier 1",IF(AND('Service Line Inventory'!M839='Dropdown Answer Key'!$B$26,OR('Service Line Inventory'!S839="Lead",S839="Unknown SL")),"Tier 2",IF(AND('Service Line Inventory'!M839='Dropdown Answer Key'!$B$27,OR('Service Line Inventory'!S839="Lead",S839="Unknown SL")),"Tier 2",IF('Service Line Inventory'!S839="GRR","Tier 3",IF((AND('Service Line Inventory'!M839='Dropdown Answer Key'!$B$25,'Service Line Inventory'!Q839='Dropdown Answer Key'!$M$25,O839='Dropdown Answer Key'!$G$27,'Service Line Inventory'!P839='Dropdown Answer Key'!$J$27,S839="Non Lead")),"Tier 4",IF((AND('Service Line Inventory'!M839='Dropdown Answer Key'!$B$25,'Service Line Inventory'!Q839='Dropdown Answer Key'!$M$25,O839='Dropdown Answer Key'!$G$27,S839="Non Lead")),"Tier 4",IF((AND('Service Line Inventory'!M839='Dropdown Answer Key'!$B$25,'Service Line Inventory'!Q839='Dropdown Answer Key'!$M$25,'Service Line Inventory'!P839='Dropdown Answer Key'!$J$27,S839="Non Lead")),"Tier 4","Tier 5"))))))))</f>
        <v>BLANK</v>
      </c>
      <c r="U839" s="123" t="str">
        <f t="shared" si="49"/>
        <v>ERROR</v>
      </c>
      <c r="V839" s="122" t="str">
        <f t="shared" si="50"/>
        <v>ERROR</v>
      </c>
      <c r="W839" s="122" t="str">
        <f t="shared" si="51"/>
        <v>NO</v>
      </c>
      <c r="X839" s="116"/>
      <c r="Y839" s="105"/>
      <c r="Z839" s="85"/>
    </row>
    <row r="840" spans="1:26" x14ac:dyDescent="0.25">
      <c r="A840" s="80"/>
      <c r="B840" s="80"/>
      <c r="C840" s="111"/>
      <c r="D840" s="81"/>
      <c r="E840" s="111"/>
      <c r="F840" s="111"/>
      <c r="G840" s="113"/>
      <c r="H840" s="101"/>
      <c r="I840" s="81"/>
      <c r="J840" s="82"/>
      <c r="K840" s="81"/>
      <c r="L840" s="101" t="str">
        <f t="shared" ref="L840:L903" si="52">S840</f>
        <v>ERROR</v>
      </c>
      <c r="M840" s="117"/>
      <c r="N840" s="81"/>
      <c r="O840" s="81"/>
      <c r="P840" s="81"/>
      <c r="Q840" s="80"/>
      <c r="R840" s="81"/>
      <c r="S840" s="106" t="str">
        <f>IF(OR(B840="",$C$3="",$G$3=""),"ERROR",IF(AND(B840='Dropdown Answer Key'!$B$12,OR(E840="Lead",E840="U, May have L",E840="COM",E840="")),"Lead",IF(AND(B840='Dropdown Answer Key'!$B$12,OR(AND(E840="GALV",H840="Y"),AND(E840="GALV",H840="UN"),AND(E840="GALV",H840=""))),"GRR",IF(AND(B840='Dropdown Answer Key'!$B$12,E840="Unknown"),"Unknown SL",IF(AND(B840='Dropdown Answer Key'!$B$13,OR(F840="Lead",F840="U, May have L",F840="COM",F840="")),"Lead",IF(AND(B840='Dropdown Answer Key'!$B$13,OR(AND(F840="GALV",H840="Y"),AND(F840="GALV",H840="UN"),AND(F840="GALV",H840=""))),"GRR",IF(AND(B840='Dropdown Answer Key'!$B$13,F840="Unknown"),"Unknown SL",IF(AND(B840='Dropdown Answer Key'!$B$14,OR(E840="Lead",E840="U, May have L",E840="COM",E840="")),"Lead",IF(AND(B840='Dropdown Answer Key'!$B$14,OR(F840="Lead",F840="U, May have L",F840="COM",F840="")),"Lead",IF(AND(B840='Dropdown Answer Key'!$B$14,OR(AND(E840="GALV",H840="Y"),AND(E840="GALV",H840="UN"),AND(E840="GALV",H840=""),AND(F840="GALV",H840="Y"),AND(F840="GALV",H840="UN"),AND(F840="GALV",H840=""),AND(F840="GALV",I840="Y"),AND(F840="GALV",I840="UN"),AND(F840="GALV",I840=""))),"GRR",IF(AND(B840='Dropdown Answer Key'!$B$14,OR(E840="Unknown",F840="Unknown")),"Unknown SL","Non Lead")))))))))))</f>
        <v>ERROR</v>
      </c>
      <c r="T840" s="83" t="str">
        <f>IF(OR(M840="",Q840="",S840="ERROR"),"BLANK",IF((AND(M840='Dropdown Answer Key'!$B$25,OR('Service Line Inventory'!S840="Lead",S840="Unknown SL"))),"Tier 1",IF(AND('Service Line Inventory'!M840='Dropdown Answer Key'!$B$26,OR('Service Line Inventory'!S840="Lead",S840="Unknown SL")),"Tier 2",IF(AND('Service Line Inventory'!M840='Dropdown Answer Key'!$B$27,OR('Service Line Inventory'!S840="Lead",S840="Unknown SL")),"Tier 2",IF('Service Line Inventory'!S840="GRR","Tier 3",IF((AND('Service Line Inventory'!M840='Dropdown Answer Key'!$B$25,'Service Line Inventory'!Q840='Dropdown Answer Key'!$M$25,O840='Dropdown Answer Key'!$G$27,'Service Line Inventory'!P840='Dropdown Answer Key'!$J$27,S840="Non Lead")),"Tier 4",IF((AND('Service Line Inventory'!M840='Dropdown Answer Key'!$B$25,'Service Line Inventory'!Q840='Dropdown Answer Key'!$M$25,O840='Dropdown Answer Key'!$G$27,S840="Non Lead")),"Tier 4",IF((AND('Service Line Inventory'!M840='Dropdown Answer Key'!$B$25,'Service Line Inventory'!Q840='Dropdown Answer Key'!$M$25,'Service Line Inventory'!P840='Dropdown Answer Key'!$J$27,S840="Non Lead")),"Tier 4","Tier 5"))))))))</f>
        <v>BLANK</v>
      </c>
      <c r="U840" s="109" t="str">
        <f t="shared" si="49"/>
        <v>ERROR</v>
      </c>
      <c r="V840" s="83" t="str">
        <f t="shared" si="50"/>
        <v>ERROR</v>
      </c>
      <c r="W840" s="83" t="str">
        <f t="shared" si="51"/>
        <v>NO</v>
      </c>
      <c r="X840" s="115"/>
      <c r="Y840" s="84"/>
      <c r="Z840" s="85"/>
    </row>
    <row r="841" spans="1:26" x14ac:dyDescent="0.25">
      <c r="A841" s="89"/>
      <c r="B841" s="90"/>
      <c r="C841" s="112"/>
      <c r="D841" s="90"/>
      <c r="E841" s="112"/>
      <c r="F841" s="112"/>
      <c r="G841" s="114"/>
      <c r="H841" s="102"/>
      <c r="I841" s="90"/>
      <c r="J841" s="91"/>
      <c r="K841" s="90"/>
      <c r="L841" s="102" t="str">
        <f t="shared" si="52"/>
        <v>ERROR</v>
      </c>
      <c r="M841" s="118"/>
      <c r="N841" s="90"/>
      <c r="O841" s="90"/>
      <c r="P841" s="90"/>
      <c r="Q841" s="89"/>
      <c r="R841" s="90"/>
      <c r="S841" s="121" t="str">
        <f>IF(OR(B841="",$C$3="",$G$3=""),"ERROR",IF(AND(B841='Dropdown Answer Key'!$B$12,OR(E841="Lead",E841="U, May have L",E841="COM",E841="")),"Lead",IF(AND(B841='Dropdown Answer Key'!$B$12,OR(AND(E841="GALV",H841="Y"),AND(E841="GALV",H841="UN"),AND(E841="GALV",H841=""))),"GRR",IF(AND(B841='Dropdown Answer Key'!$B$12,E841="Unknown"),"Unknown SL",IF(AND(B841='Dropdown Answer Key'!$B$13,OR(F841="Lead",F841="U, May have L",F841="COM",F841="")),"Lead",IF(AND(B841='Dropdown Answer Key'!$B$13,OR(AND(F841="GALV",H841="Y"),AND(F841="GALV",H841="UN"),AND(F841="GALV",H841=""))),"GRR",IF(AND(B841='Dropdown Answer Key'!$B$13,F841="Unknown"),"Unknown SL",IF(AND(B841='Dropdown Answer Key'!$B$14,OR(E841="Lead",E841="U, May have L",E841="COM",E841="")),"Lead",IF(AND(B841='Dropdown Answer Key'!$B$14,OR(F841="Lead",F841="U, May have L",F841="COM",F841="")),"Lead",IF(AND(B841='Dropdown Answer Key'!$B$14,OR(AND(E841="GALV",H841="Y"),AND(E841="GALV",H841="UN"),AND(E841="GALV",H841=""),AND(F841="GALV",H841="Y"),AND(F841="GALV",H841="UN"),AND(F841="GALV",H841=""),AND(F841="GALV",I841="Y"),AND(F841="GALV",I841="UN"),AND(F841="GALV",I841=""))),"GRR",IF(AND(B841='Dropdown Answer Key'!$B$14,OR(E841="Unknown",F841="Unknown")),"Unknown SL","Non Lead")))))))))))</f>
        <v>ERROR</v>
      </c>
      <c r="T841" s="122" t="str">
        <f>IF(OR(M841="",Q841="",S841="ERROR"),"BLANK",IF((AND(M841='Dropdown Answer Key'!$B$25,OR('Service Line Inventory'!S841="Lead",S841="Unknown SL"))),"Tier 1",IF(AND('Service Line Inventory'!M841='Dropdown Answer Key'!$B$26,OR('Service Line Inventory'!S841="Lead",S841="Unknown SL")),"Tier 2",IF(AND('Service Line Inventory'!M841='Dropdown Answer Key'!$B$27,OR('Service Line Inventory'!S841="Lead",S841="Unknown SL")),"Tier 2",IF('Service Line Inventory'!S841="GRR","Tier 3",IF((AND('Service Line Inventory'!M841='Dropdown Answer Key'!$B$25,'Service Line Inventory'!Q841='Dropdown Answer Key'!$M$25,O841='Dropdown Answer Key'!$G$27,'Service Line Inventory'!P841='Dropdown Answer Key'!$J$27,S841="Non Lead")),"Tier 4",IF((AND('Service Line Inventory'!M841='Dropdown Answer Key'!$B$25,'Service Line Inventory'!Q841='Dropdown Answer Key'!$M$25,O841='Dropdown Answer Key'!$G$27,S841="Non Lead")),"Tier 4",IF((AND('Service Line Inventory'!M841='Dropdown Answer Key'!$B$25,'Service Line Inventory'!Q841='Dropdown Answer Key'!$M$25,'Service Line Inventory'!P841='Dropdown Answer Key'!$J$27,S841="Non Lead")),"Tier 4","Tier 5"))))))))</f>
        <v>BLANK</v>
      </c>
      <c r="U841" s="123" t="str">
        <f t="shared" ref="U841:U904" si="53">IF(OR(S841="LEAD",S841="GRR",S841="Unknown SL"),"YES",IF(S841="ERROR","ERROR","NO"))</f>
        <v>ERROR</v>
      </c>
      <c r="V841" s="122" t="str">
        <f t="shared" ref="V841:V904" si="54">IF((OR(S841="LEAD",S841="GRR",S841="Unknown SL")),"YES",IF(S841="ERROR","ERROR","NO"))</f>
        <v>ERROR</v>
      </c>
      <c r="W841" s="122" t="str">
        <f t="shared" ref="W841:W904" si="55">IF(V841="YES","YES","NO")</f>
        <v>NO</v>
      </c>
      <c r="X841" s="116"/>
      <c r="Y841" s="105"/>
      <c r="Z841" s="85"/>
    </row>
    <row r="842" spans="1:26" x14ac:dyDescent="0.25">
      <c r="A842" s="80"/>
      <c r="B842" s="80"/>
      <c r="C842" s="111"/>
      <c r="D842" s="81"/>
      <c r="E842" s="111"/>
      <c r="F842" s="111"/>
      <c r="G842" s="113"/>
      <c r="H842" s="101"/>
      <c r="I842" s="81"/>
      <c r="J842" s="82"/>
      <c r="K842" s="81"/>
      <c r="L842" s="101" t="str">
        <f t="shared" si="52"/>
        <v>ERROR</v>
      </c>
      <c r="M842" s="117"/>
      <c r="N842" s="81"/>
      <c r="O842" s="81"/>
      <c r="P842" s="81"/>
      <c r="Q842" s="80"/>
      <c r="R842" s="81"/>
      <c r="S842" s="106" t="str">
        <f>IF(OR(B842="",$C$3="",$G$3=""),"ERROR",IF(AND(B842='Dropdown Answer Key'!$B$12,OR(E842="Lead",E842="U, May have L",E842="COM",E842="")),"Lead",IF(AND(B842='Dropdown Answer Key'!$B$12,OR(AND(E842="GALV",H842="Y"),AND(E842="GALV",H842="UN"),AND(E842="GALV",H842=""))),"GRR",IF(AND(B842='Dropdown Answer Key'!$B$12,E842="Unknown"),"Unknown SL",IF(AND(B842='Dropdown Answer Key'!$B$13,OR(F842="Lead",F842="U, May have L",F842="COM",F842="")),"Lead",IF(AND(B842='Dropdown Answer Key'!$B$13,OR(AND(F842="GALV",H842="Y"),AND(F842="GALV",H842="UN"),AND(F842="GALV",H842=""))),"GRR",IF(AND(B842='Dropdown Answer Key'!$B$13,F842="Unknown"),"Unknown SL",IF(AND(B842='Dropdown Answer Key'!$B$14,OR(E842="Lead",E842="U, May have L",E842="COM",E842="")),"Lead",IF(AND(B842='Dropdown Answer Key'!$B$14,OR(F842="Lead",F842="U, May have L",F842="COM",F842="")),"Lead",IF(AND(B842='Dropdown Answer Key'!$B$14,OR(AND(E842="GALV",H842="Y"),AND(E842="GALV",H842="UN"),AND(E842="GALV",H842=""),AND(F842="GALV",H842="Y"),AND(F842="GALV",H842="UN"),AND(F842="GALV",H842=""),AND(F842="GALV",I842="Y"),AND(F842="GALV",I842="UN"),AND(F842="GALV",I842=""))),"GRR",IF(AND(B842='Dropdown Answer Key'!$B$14,OR(E842="Unknown",F842="Unknown")),"Unknown SL","Non Lead")))))))))))</f>
        <v>ERROR</v>
      </c>
      <c r="T842" s="83" t="str">
        <f>IF(OR(M842="",Q842="",S842="ERROR"),"BLANK",IF((AND(M842='Dropdown Answer Key'!$B$25,OR('Service Line Inventory'!S842="Lead",S842="Unknown SL"))),"Tier 1",IF(AND('Service Line Inventory'!M842='Dropdown Answer Key'!$B$26,OR('Service Line Inventory'!S842="Lead",S842="Unknown SL")),"Tier 2",IF(AND('Service Line Inventory'!M842='Dropdown Answer Key'!$B$27,OR('Service Line Inventory'!S842="Lead",S842="Unknown SL")),"Tier 2",IF('Service Line Inventory'!S842="GRR","Tier 3",IF((AND('Service Line Inventory'!M842='Dropdown Answer Key'!$B$25,'Service Line Inventory'!Q842='Dropdown Answer Key'!$M$25,O842='Dropdown Answer Key'!$G$27,'Service Line Inventory'!P842='Dropdown Answer Key'!$J$27,S842="Non Lead")),"Tier 4",IF((AND('Service Line Inventory'!M842='Dropdown Answer Key'!$B$25,'Service Line Inventory'!Q842='Dropdown Answer Key'!$M$25,O842='Dropdown Answer Key'!$G$27,S842="Non Lead")),"Tier 4",IF((AND('Service Line Inventory'!M842='Dropdown Answer Key'!$B$25,'Service Line Inventory'!Q842='Dropdown Answer Key'!$M$25,'Service Line Inventory'!P842='Dropdown Answer Key'!$J$27,S842="Non Lead")),"Tier 4","Tier 5"))))))))</f>
        <v>BLANK</v>
      </c>
      <c r="U842" s="109" t="str">
        <f t="shared" si="53"/>
        <v>ERROR</v>
      </c>
      <c r="V842" s="83" t="str">
        <f t="shared" si="54"/>
        <v>ERROR</v>
      </c>
      <c r="W842" s="83" t="str">
        <f t="shared" si="55"/>
        <v>NO</v>
      </c>
      <c r="X842" s="115"/>
      <c r="Y842" s="84"/>
      <c r="Z842" s="85"/>
    </row>
    <row r="843" spans="1:26" x14ac:dyDescent="0.25">
      <c r="A843" s="89"/>
      <c r="B843" s="90"/>
      <c r="C843" s="112"/>
      <c r="D843" s="90"/>
      <c r="E843" s="112"/>
      <c r="F843" s="112"/>
      <c r="G843" s="114"/>
      <c r="H843" s="102"/>
      <c r="I843" s="90"/>
      <c r="J843" s="91"/>
      <c r="K843" s="90"/>
      <c r="L843" s="102" t="str">
        <f t="shared" si="52"/>
        <v>ERROR</v>
      </c>
      <c r="M843" s="118"/>
      <c r="N843" s="90"/>
      <c r="O843" s="90"/>
      <c r="P843" s="90"/>
      <c r="Q843" s="89"/>
      <c r="R843" s="90"/>
      <c r="S843" s="121" t="str">
        <f>IF(OR(B843="",$C$3="",$G$3=""),"ERROR",IF(AND(B843='Dropdown Answer Key'!$B$12,OR(E843="Lead",E843="U, May have L",E843="COM",E843="")),"Lead",IF(AND(B843='Dropdown Answer Key'!$B$12,OR(AND(E843="GALV",H843="Y"),AND(E843="GALV",H843="UN"),AND(E843="GALV",H843=""))),"GRR",IF(AND(B843='Dropdown Answer Key'!$B$12,E843="Unknown"),"Unknown SL",IF(AND(B843='Dropdown Answer Key'!$B$13,OR(F843="Lead",F843="U, May have L",F843="COM",F843="")),"Lead",IF(AND(B843='Dropdown Answer Key'!$B$13,OR(AND(F843="GALV",H843="Y"),AND(F843="GALV",H843="UN"),AND(F843="GALV",H843=""))),"GRR",IF(AND(B843='Dropdown Answer Key'!$B$13,F843="Unknown"),"Unknown SL",IF(AND(B843='Dropdown Answer Key'!$B$14,OR(E843="Lead",E843="U, May have L",E843="COM",E843="")),"Lead",IF(AND(B843='Dropdown Answer Key'!$B$14,OR(F843="Lead",F843="U, May have L",F843="COM",F843="")),"Lead",IF(AND(B843='Dropdown Answer Key'!$B$14,OR(AND(E843="GALV",H843="Y"),AND(E843="GALV",H843="UN"),AND(E843="GALV",H843=""),AND(F843="GALV",H843="Y"),AND(F843="GALV",H843="UN"),AND(F843="GALV",H843=""),AND(F843="GALV",I843="Y"),AND(F843="GALV",I843="UN"),AND(F843="GALV",I843=""))),"GRR",IF(AND(B843='Dropdown Answer Key'!$B$14,OR(E843="Unknown",F843="Unknown")),"Unknown SL","Non Lead")))))))))))</f>
        <v>ERROR</v>
      </c>
      <c r="T843" s="122" t="str">
        <f>IF(OR(M843="",Q843="",S843="ERROR"),"BLANK",IF((AND(M843='Dropdown Answer Key'!$B$25,OR('Service Line Inventory'!S843="Lead",S843="Unknown SL"))),"Tier 1",IF(AND('Service Line Inventory'!M843='Dropdown Answer Key'!$B$26,OR('Service Line Inventory'!S843="Lead",S843="Unknown SL")),"Tier 2",IF(AND('Service Line Inventory'!M843='Dropdown Answer Key'!$B$27,OR('Service Line Inventory'!S843="Lead",S843="Unknown SL")),"Tier 2",IF('Service Line Inventory'!S843="GRR","Tier 3",IF((AND('Service Line Inventory'!M843='Dropdown Answer Key'!$B$25,'Service Line Inventory'!Q843='Dropdown Answer Key'!$M$25,O843='Dropdown Answer Key'!$G$27,'Service Line Inventory'!P843='Dropdown Answer Key'!$J$27,S843="Non Lead")),"Tier 4",IF((AND('Service Line Inventory'!M843='Dropdown Answer Key'!$B$25,'Service Line Inventory'!Q843='Dropdown Answer Key'!$M$25,O843='Dropdown Answer Key'!$G$27,S843="Non Lead")),"Tier 4",IF((AND('Service Line Inventory'!M843='Dropdown Answer Key'!$B$25,'Service Line Inventory'!Q843='Dropdown Answer Key'!$M$25,'Service Line Inventory'!P843='Dropdown Answer Key'!$J$27,S843="Non Lead")),"Tier 4","Tier 5"))))))))</f>
        <v>BLANK</v>
      </c>
      <c r="U843" s="123" t="str">
        <f t="shared" si="53"/>
        <v>ERROR</v>
      </c>
      <c r="V843" s="122" t="str">
        <f t="shared" si="54"/>
        <v>ERROR</v>
      </c>
      <c r="W843" s="122" t="str">
        <f t="shared" si="55"/>
        <v>NO</v>
      </c>
      <c r="X843" s="116"/>
      <c r="Y843" s="105"/>
      <c r="Z843" s="85"/>
    </row>
    <row r="844" spans="1:26" x14ac:dyDescent="0.25">
      <c r="A844" s="80"/>
      <c r="B844" s="80"/>
      <c r="C844" s="111"/>
      <c r="D844" s="81"/>
      <c r="E844" s="111"/>
      <c r="F844" s="111"/>
      <c r="G844" s="113"/>
      <c r="H844" s="101"/>
      <c r="I844" s="81"/>
      <c r="J844" s="82"/>
      <c r="K844" s="81"/>
      <c r="L844" s="101" t="str">
        <f t="shared" si="52"/>
        <v>ERROR</v>
      </c>
      <c r="M844" s="117"/>
      <c r="N844" s="81"/>
      <c r="O844" s="81"/>
      <c r="P844" s="81"/>
      <c r="Q844" s="80"/>
      <c r="R844" s="81"/>
      <c r="S844" s="106" t="str">
        <f>IF(OR(B844="",$C$3="",$G$3=""),"ERROR",IF(AND(B844='Dropdown Answer Key'!$B$12,OR(E844="Lead",E844="U, May have L",E844="COM",E844="")),"Lead",IF(AND(B844='Dropdown Answer Key'!$B$12,OR(AND(E844="GALV",H844="Y"),AND(E844="GALV",H844="UN"),AND(E844="GALV",H844=""))),"GRR",IF(AND(B844='Dropdown Answer Key'!$B$12,E844="Unknown"),"Unknown SL",IF(AND(B844='Dropdown Answer Key'!$B$13,OR(F844="Lead",F844="U, May have L",F844="COM",F844="")),"Lead",IF(AND(B844='Dropdown Answer Key'!$B$13,OR(AND(F844="GALV",H844="Y"),AND(F844="GALV",H844="UN"),AND(F844="GALV",H844=""))),"GRR",IF(AND(B844='Dropdown Answer Key'!$B$13,F844="Unknown"),"Unknown SL",IF(AND(B844='Dropdown Answer Key'!$B$14,OR(E844="Lead",E844="U, May have L",E844="COM",E844="")),"Lead",IF(AND(B844='Dropdown Answer Key'!$B$14,OR(F844="Lead",F844="U, May have L",F844="COM",F844="")),"Lead",IF(AND(B844='Dropdown Answer Key'!$B$14,OR(AND(E844="GALV",H844="Y"),AND(E844="GALV",H844="UN"),AND(E844="GALV",H844=""),AND(F844="GALV",H844="Y"),AND(F844="GALV",H844="UN"),AND(F844="GALV",H844=""),AND(F844="GALV",I844="Y"),AND(F844="GALV",I844="UN"),AND(F844="GALV",I844=""))),"GRR",IF(AND(B844='Dropdown Answer Key'!$B$14,OR(E844="Unknown",F844="Unknown")),"Unknown SL","Non Lead")))))))))))</f>
        <v>ERROR</v>
      </c>
      <c r="T844" s="83" t="str">
        <f>IF(OR(M844="",Q844="",S844="ERROR"),"BLANK",IF((AND(M844='Dropdown Answer Key'!$B$25,OR('Service Line Inventory'!S844="Lead",S844="Unknown SL"))),"Tier 1",IF(AND('Service Line Inventory'!M844='Dropdown Answer Key'!$B$26,OR('Service Line Inventory'!S844="Lead",S844="Unknown SL")),"Tier 2",IF(AND('Service Line Inventory'!M844='Dropdown Answer Key'!$B$27,OR('Service Line Inventory'!S844="Lead",S844="Unknown SL")),"Tier 2",IF('Service Line Inventory'!S844="GRR","Tier 3",IF((AND('Service Line Inventory'!M844='Dropdown Answer Key'!$B$25,'Service Line Inventory'!Q844='Dropdown Answer Key'!$M$25,O844='Dropdown Answer Key'!$G$27,'Service Line Inventory'!P844='Dropdown Answer Key'!$J$27,S844="Non Lead")),"Tier 4",IF((AND('Service Line Inventory'!M844='Dropdown Answer Key'!$B$25,'Service Line Inventory'!Q844='Dropdown Answer Key'!$M$25,O844='Dropdown Answer Key'!$G$27,S844="Non Lead")),"Tier 4",IF((AND('Service Line Inventory'!M844='Dropdown Answer Key'!$B$25,'Service Line Inventory'!Q844='Dropdown Answer Key'!$M$25,'Service Line Inventory'!P844='Dropdown Answer Key'!$J$27,S844="Non Lead")),"Tier 4","Tier 5"))))))))</f>
        <v>BLANK</v>
      </c>
      <c r="U844" s="109" t="str">
        <f t="shared" si="53"/>
        <v>ERROR</v>
      </c>
      <c r="V844" s="83" t="str">
        <f t="shared" si="54"/>
        <v>ERROR</v>
      </c>
      <c r="W844" s="83" t="str">
        <f t="shared" si="55"/>
        <v>NO</v>
      </c>
      <c r="X844" s="115"/>
      <c r="Y844" s="84"/>
      <c r="Z844" s="85"/>
    </row>
    <row r="845" spans="1:26" x14ac:dyDescent="0.25">
      <c r="A845" s="89"/>
      <c r="B845" s="90"/>
      <c r="C845" s="112"/>
      <c r="D845" s="90"/>
      <c r="E845" s="112"/>
      <c r="F845" s="112"/>
      <c r="G845" s="114"/>
      <c r="H845" s="102"/>
      <c r="I845" s="90"/>
      <c r="J845" s="91"/>
      <c r="K845" s="90"/>
      <c r="L845" s="102" t="str">
        <f t="shared" si="52"/>
        <v>ERROR</v>
      </c>
      <c r="M845" s="118"/>
      <c r="N845" s="90"/>
      <c r="O845" s="90"/>
      <c r="P845" s="90"/>
      <c r="Q845" s="89"/>
      <c r="R845" s="90"/>
      <c r="S845" s="121" t="str">
        <f>IF(OR(B845="",$C$3="",$G$3=""),"ERROR",IF(AND(B845='Dropdown Answer Key'!$B$12,OR(E845="Lead",E845="U, May have L",E845="COM",E845="")),"Lead",IF(AND(B845='Dropdown Answer Key'!$B$12,OR(AND(E845="GALV",H845="Y"),AND(E845="GALV",H845="UN"),AND(E845="GALV",H845=""))),"GRR",IF(AND(B845='Dropdown Answer Key'!$B$12,E845="Unknown"),"Unknown SL",IF(AND(B845='Dropdown Answer Key'!$B$13,OR(F845="Lead",F845="U, May have L",F845="COM",F845="")),"Lead",IF(AND(B845='Dropdown Answer Key'!$B$13,OR(AND(F845="GALV",H845="Y"),AND(F845="GALV",H845="UN"),AND(F845="GALV",H845=""))),"GRR",IF(AND(B845='Dropdown Answer Key'!$B$13,F845="Unknown"),"Unknown SL",IF(AND(B845='Dropdown Answer Key'!$B$14,OR(E845="Lead",E845="U, May have L",E845="COM",E845="")),"Lead",IF(AND(B845='Dropdown Answer Key'!$B$14,OR(F845="Lead",F845="U, May have L",F845="COM",F845="")),"Lead",IF(AND(B845='Dropdown Answer Key'!$B$14,OR(AND(E845="GALV",H845="Y"),AND(E845="GALV",H845="UN"),AND(E845="GALV",H845=""),AND(F845="GALV",H845="Y"),AND(F845="GALV",H845="UN"),AND(F845="GALV",H845=""),AND(F845="GALV",I845="Y"),AND(F845="GALV",I845="UN"),AND(F845="GALV",I845=""))),"GRR",IF(AND(B845='Dropdown Answer Key'!$B$14,OR(E845="Unknown",F845="Unknown")),"Unknown SL","Non Lead")))))))))))</f>
        <v>ERROR</v>
      </c>
      <c r="T845" s="122" t="str">
        <f>IF(OR(M845="",Q845="",S845="ERROR"),"BLANK",IF((AND(M845='Dropdown Answer Key'!$B$25,OR('Service Line Inventory'!S845="Lead",S845="Unknown SL"))),"Tier 1",IF(AND('Service Line Inventory'!M845='Dropdown Answer Key'!$B$26,OR('Service Line Inventory'!S845="Lead",S845="Unknown SL")),"Tier 2",IF(AND('Service Line Inventory'!M845='Dropdown Answer Key'!$B$27,OR('Service Line Inventory'!S845="Lead",S845="Unknown SL")),"Tier 2",IF('Service Line Inventory'!S845="GRR","Tier 3",IF((AND('Service Line Inventory'!M845='Dropdown Answer Key'!$B$25,'Service Line Inventory'!Q845='Dropdown Answer Key'!$M$25,O845='Dropdown Answer Key'!$G$27,'Service Line Inventory'!P845='Dropdown Answer Key'!$J$27,S845="Non Lead")),"Tier 4",IF((AND('Service Line Inventory'!M845='Dropdown Answer Key'!$B$25,'Service Line Inventory'!Q845='Dropdown Answer Key'!$M$25,O845='Dropdown Answer Key'!$G$27,S845="Non Lead")),"Tier 4",IF((AND('Service Line Inventory'!M845='Dropdown Answer Key'!$B$25,'Service Line Inventory'!Q845='Dropdown Answer Key'!$M$25,'Service Line Inventory'!P845='Dropdown Answer Key'!$J$27,S845="Non Lead")),"Tier 4","Tier 5"))))))))</f>
        <v>BLANK</v>
      </c>
      <c r="U845" s="123" t="str">
        <f t="shared" si="53"/>
        <v>ERROR</v>
      </c>
      <c r="V845" s="122" t="str">
        <f t="shared" si="54"/>
        <v>ERROR</v>
      </c>
      <c r="W845" s="122" t="str">
        <f t="shared" si="55"/>
        <v>NO</v>
      </c>
      <c r="X845" s="116"/>
      <c r="Y845" s="105"/>
      <c r="Z845" s="85"/>
    </row>
    <row r="846" spans="1:26" x14ac:dyDescent="0.25">
      <c r="A846" s="80"/>
      <c r="B846" s="80"/>
      <c r="C846" s="111"/>
      <c r="D846" s="81"/>
      <c r="E846" s="111"/>
      <c r="F846" s="111"/>
      <c r="G846" s="113"/>
      <c r="H846" s="101"/>
      <c r="I846" s="81"/>
      <c r="J846" s="82"/>
      <c r="K846" s="81"/>
      <c r="L846" s="101" t="str">
        <f t="shared" si="52"/>
        <v>ERROR</v>
      </c>
      <c r="M846" s="117"/>
      <c r="N846" s="81"/>
      <c r="O846" s="81"/>
      <c r="P846" s="81"/>
      <c r="Q846" s="80"/>
      <c r="R846" s="81"/>
      <c r="S846" s="106" t="str">
        <f>IF(OR(B846="",$C$3="",$G$3=""),"ERROR",IF(AND(B846='Dropdown Answer Key'!$B$12,OR(E846="Lead",E846="U, May have L",E846="COM",E846="")),"Lead",IF(AND(B846='Dropdown Answer Key'!$B$12,OR(AND(E846="GALV",H846="Y"),AND(E846="GALV",H846="UN"),AND(E846="GALV",H846=""))),"GRR",IF(AND(B846='Dropdown Answer Key'!$B$12,E846="Unknown"),"Unknown SL",IF(AND(B846='Dropdown Answer Key'!$B$13,OR(F846="Lead",F846="U, May have L",F846="COM",F846="")),"Lead",IF(AND(B846='Dropdown Answer Key'!$B$13,OR(AND(F846="GALV",H846="Y"),AND(F846="GALV",H846="UN"),AND(F846="GALV",H846=""))),"GRR",IF(AND(B846='Dropdown Answer Key'!$B$13,F846="Unknown"),"Unknown SL",IF(AND(B846='Dropdown Answer Key'!$B$14,OR(E846="Lead",E846="U, May have L",E846="COM",E846="")),"Lead",IF(AND(B846='Dropdown Answer Key'!$B$14,OR(F846="Lead",F846="U, May have L",F846="COM",F846="")),"Lead",IF(AND(B846='Dropdown Answer Key'!$B$14,OR(AND(E846="GALV",H846="Y"),AND(E846="GALV",H846="UN"),AND(E846="GALV",H846=""),AND(F846="GALV",H846="Y"),AND(F846="GALV",H846="UN"),AND(F846="GALV",H846=""),AND(F846="GALV",I846="Y"),AND(F846="GALV",I846="UN"),AND(F846="GALV",I846=""))),"GRR",IF(AND(B846='Dropdown Answer Key'!$B$14,OR(E846="Unknown",F846="Unknown")),"Unknown SL","Non Lead")))))))))))</f>
        <v>ERROR</v>
      </c>
      <c r="T846" s="83" t="str">
        <f>IF(OR(M846="",Q846="",S846="ERROR"),"BLANK",IF((AND(M846='Dropdown Answer Key'!$B$25,OR('Service Line Inventory'!S846="Lead",S846="Unknown SL"))),"Tier 1",IF(AND('Service Line Inventory'!M846='Dropdown Answer Key'!$B$26,OR('Service Line Inventory'!S846="Lead",S846="Unknown SL")),"Tier 2",IF(AND('Service Line Inventory'!M846='Dropdown Answer Key'!$B$27,OR('Service Line Inventory'!S846="Lead",S846="Unknown SL")),"Tier 2",IF('Service Line Inventory'!S846="GRR","Tier 3",IF((AND('Service Line Inventory'!M846='Dropdown Answer Key'!$B$25,'Service Line Inventory'!Q846='Dropdown Answer Key'!$M$25,O846='Dropdown Answer Key'!$G$27,'Service Line Inventory'!P846='Dropdown Answer Key'!$J$27,S846="Non Lead")),"Tier 4",IF((AND('Service Line Inventory'!M846='Dropdown Answer Key'!$B$25,'Service Line Inventory'!Q846='Dropdown Answer Key'!$M$25,O846='Dropdown Answer Key'!$G$27,S846="Non Lead")),"Tier 4",IF((AND('Service Line Inventory'!M846='Dropdown Answer Key'!$B$25,'Service Line Inventory'!Q846='Dropdown Answer Key'!$M$25,'Service Line Inventory'!P846='Dropdown Answer Key'!$J$27,S846="Non Lead")),"Tier 4","Tier 5"))))))))</f>
        <v>BLANK</v>
      </c>
      <c r="U846" s="109" t="str">
        <f t="shared" si="53"/>
        <v>ERROR</v>
      </c>
      <c r="V846" s="83" t="str">
        <f t="shared" si="54"/>
        <v>ERROR</v>
      </c>
      <c r="W846" s="83" t="str">
        <f t="shared" si="55"/>
        <v>NO</v>
      </c>
      <c r="X846" s="115"/>
      <c r="Y846" s="84"/>
      <c r="Z846" s="85"/>
    </row>
    <row r="847" spans="1:26" x14ac:dyDescent="0.25">
      <c r="A847" s="89"/>
      <c r="B847" s="90"/>
      <c r="C847" s="112"/>
      <c r="D847" s="90"/>
      <c r="E847" s="112"/>
      <c r="F847" s="112"/>
      <c r="G847" s="114"/>
      <c r="H847" s="102"/>
      <c r="I847" s="90"/>
      <c r="J847" s="91"/>
      <c r="K847" s="90"/>
      <c r="L847" s="102" t="str">
        <f t="shared" si="52"/>
        <v>ERROR</v>
      </c>
      <c r="M847" s="118"/>
      <c r="N847" s="90"/>
      <c r="O847" s="90"/>
      <c r="P847" s="90"/>
      <c r="Q847" s="89"/>
      <c r="R847" s="90"/>
      <c r="S847" s="121" t="str">
        <f>IF(OR(B847="",$C$3="",$G$3=""),"ERROR",IF(AND(B847='Dropdown Answer Key'!$B$12,OR(E847="Lead",E847="U, May have L",E847="COM",E847="")),"Lead",IF(AND(B847='Dropdown Answer Key'!$B$12,OR(AND(E847="GALV",H847="Y"),AND(E847="GALV",H847="UN"),AND(E847="GALV",H847=""))),"GRR",IF(AND(B847='Dropdown Answer Key'!$B$12,E847="Unknown"),"Unknown SL",IF(AND(B847='Dropdown Answer Key'!$B$13,OR(F847="Lead",F847="U, May have L",F847="COM",F847="")),"Lead",IF(AND(B847='Dropdown Answer Key'!$B$13,OR(AND(F847="GALV",H847="Y"),AND(F847="GALV",H847="UN"),AND(F847="GALV",H847=""))),"GRR",IF(AND(B847='Dropdown Answer Key'!$B$13,F847="Unknown"),"Unknown SL",IF(AND(B847='Dropdown Answer Key'!$B$14,OR(E847="Lead",E847="U, May have L",E847="COM",E847="")),"Lead",IF(AND(B847='Dropdown Answer Key'!$B$14,OR(F847="Lead",F847="U, May have L",F847="COM",F847="")),"Lead",IF(AND(B847='Dropdown Answer Key'!$B$14,OR(AND(E847="GALV",H847="Y"),AND(E847="GALV",H847="UN"),AND(E847="GALV",H847=""),AND(F847="GALV",H847="Y"),AND(F847="GALV",H847="UN"),AND(F847="GALV",H847=""),AND(F847="GALV",I847="Y"),AND(F847="GALV",I847="UN"),AND(F847="GALV",I847=""))),"GRR",IF(AND(B847='Dropdown Answer Key'!$B$14,OR(E847="Unknown",F847="Unknown")),"Unknown SL","Non Lead")))))))))))</f>
        <v>ERROR</v>
      </c>
      <c r="T847" s="122" t="str">
        <f>IF(OR(M847="",Q847="",S847="ERROR"),"BLANK",IF((AND(M847='Dropdown Answer Key'!$B$25,OR('Service Line Inventory'!S847="Lead",S847="Unknown SL"))),"Tier 1",IF(AND('Service Line Inventory'!M847='Dropdown Answer Key'!$B$26,OR('Service Line Inventory'!S847="Lead",S847="Unknown SL")),"Tier 2",IF(AND('Service Line Inventory'!M847='Dropdown Answer Key'!$B$27,OR('Service Line Inventory'!S847="Lead",S847="Unknown SL")),"Tier 2",IF('Service Line Inventory'!S847="GRR","Tier 3",IF((AND('Service Line Inventory'!M847='Dropdown Answer Key'!$B$25,'Service Line Inventory'!Q847='Dropdown Answer Key'!$M$25,O847='Dropdown Answer Key'!$G$27,'Service Line Inventory'!P847='Dropdown Answer Key'!$J$27,S847="Non Lead")),"Tier 4",IF((AND('Service Line Inventory'!M847='Dropdown Answer Key'!$B$25,'Service Line Inventory'!Q847='Dropdown Answer Key'!$M$25,O847='Dropdown Answer Key'!$G$27,S847="Non Lead")),"Tier 4",IF((AND('Service Line Inventory'!M847='Dropdown Answer Key'!$B$25,'Service Line Inventory'!Q847='Dropdown Answer Key'!$M$25,'Service Line Inventory'!P847='Dropdown Answer Key'!$J$27,S847="Non Lead")),"Tier 4","Tier 5"))))))))</f>
        <v>BLANK</v>
      </c>
      <c r="U847" s="123" t="str">
        <f t="shared" si="53"/>
        <v>ERROR</v>
      </c>
      <c r="V847" s="122" t="str">
        <f t="shared" si="54"/>
        <v>ERROR</v>
      </c>
      <c r="W847" s="122" t="str">
        <f t="shared" si="55"/>
        <v>NO</v>
      </c>
      <c r="X847" s="116"/>
      <c r="Y847" s="105"/>
      <c r="Z847" s="85"/>
    </row>
    <row r="848" spans="1:26" x14ac:dyDescent="0.25">
      <c r="A848" s="80"/>
      <c r="B848" s="80"/>
      <c r="C848" s="111"/>
      <c r="D848" s="81"/>
      <c r="E848" s="111"/>
      <c r="F848" s="111"/>
      <c r="G848" s="113"/>
      <c r="H848" s="101"/>
      <c r="I848" s="81"/>
      <c r="J848" s="82"/>
      <c r="K848" s="81"/>
      <c r="L848" s="101" t="str">
        <f t="shared" si="52"/>
        <v>ERROR</v>
      </c>
      <c r="M848" s="117"/>
      <c r="N848" s="81"/>
      <c r="O848" s="81"/>
      <c r="P848" s="81"/>
      <c r="Q848" s="80"/>
      <c r="R848" s="81"/>
      <c r="S848" s="106" t="str">
        <f>IF(OR(B848="",$C$3="",$G$3=""),"ERROR",IF(AND(B848='Dropdown Answer Key'!$B$12,OR(E848="Lead",E848="U, May have L",E848="COM",E848="")),"Lead",IF(AND(B848='Dropdown Answer Key'!$B$12,OR(AND(E848="GALV",H848="Y"),AND(E848="GALV",H848="UN"),AND(E848="GALV",H848=""))),"GRR",IF(AND(B848='Dropdown Answer Key'!$B$12,E848="Unknown"),"Unknown SL",IF(AND(B848='Dropdown Answer Key'!$B$13,OR(F848="Lead",F848="U, May have L",F848="COM",F848="")),"Lead",IF(AND(B848='Dropdown Answer Key'!$B$13,OR(AND(F848="GALV",H848="Y"),AND(F848="GALV",H848="UN"),AND(F848="GALV",H848=""))),"GRR",IF(AND(B848='Dropdown Answer Key'!$B$13,F848="Unknown"),"Unknown SL",IF(AND(B848='Dropdown Answer Key'!$B$14,OR(E848="Lead",E848="U, May have L",E848="COM",E848="")),"Lead",IF(AND(B848='Dropdown Answer Key'!$B$14,OR(F848="Lead",F848="U, May have L",F848="COM",F848="")),"Lead",IF(AND(B848='Dropdown Answer Key'!$B$14,OR(AND(E848="GALV",H848="Y"),AND(E848="GALV",H848="UN"),AND(E848="GALV",H848=""),AND(F848="GALV",H848="Y"),AND(F848="GALV",H848="UN"),AND(F848="GALV",H848=""),AND(F848="GALV",I848="Y"),AND(F848="GALV",I848="UN"),AND(F848="GALV",I848=""))),"GRR",IF(AND(B848='Dropdown Answer Key'!$B$14,OR(E848="Unknown",F848="Unknown")),"Unknown SL","Non Lead")))))))))))</f>
        <v>ERROR</v>
      </c>
      <c r="T848" s="83" t="str">
        <f>IF(OR(M848="",Q848="",S848="ERROR"),"BLANK",IF((AND(M848='Dropdown Answer Key'!$B$25,OR('Service Line Inventory'!S848="Lead",S848="Unknown SL"))),"Tier 1",IF(AND('Service Line Inventory'!M848='Dropdown Answer Key'!$B$26,OR('Service Line Inventory'!S848="Lead",S848="Unknown SL")),"Tier 2",IF(AND('Service Line Inventory'!M848='Dropdown Answer Key'!$B$27,OR('Service Line Inventory'!S848="Lead",S848="Unknown SL")),"Tier 2",IF('Service Line Inventory'!S848="GRR","Tier 3",IF((AND('Service Line Inventory'!M848='Dropdown Answer Key'!$B$25,'Service Line Inventory'!Q848='Dropdown Answer Key'!$M$25,O848='Dropdown Answer Key'!$G$27,'Service Line Inventory'!P848='Dropdown Answer Key'!$J$27,S848="Non Lead")),"Tier 4",IF((AND('Service Line Inventory'!M848='Dropdown Answer Key'!$B$25,'Service Line Inventory'!Q848='Dropdown Answer Key'!$M$25,O848='Dropdown Answer Key'!$G$27,S848="Non Lead")),"Tier 4",IF((AND('Service Line Inventory'!M848='Dropdown Answer Key'!$B$25,'Service Line Inventory'!Q848='Dropdown Answer Key'!$M$25,'Service Line Inventory'!P848='Dropdown Answer Key'!$J$27,S848="Non Lead")),"Tier 4","Tier 5"))))))))</f>
        <v>BLANK</v>
      </c>
      <c r="U848" s="109" t="str">
        <f t="shared" si="53"/>
        <v>ERROR</v>
      </c>
      <c r="V848" s="83" t="str">
        <f t="shared" si="54"/>
        <v>ERROR</v>
      </c>
      <c r="W848" s="83" t="str">
        <f t="shared" si="55"/>
        <v>NO</v>
      </c>
      <c r="X848" s="115"/>
      <c r="Y848" s="84"/>
      <c r="Z848" s="85"/>
    </row>
    <row r="849" spans="1:26" x14ac:dyDescent="0.25">
      <c r="A849" s="89"/>
      <c r="B849" s="90"/>
      <c r="C849" s="112"/>
      <c r="D849" s="90"/>
      <c r="E849" s="112"/>
      <c r="F849" s="112"/>
      <c r="G849" s="114"/>
      <c r="H849" s="102"/>
      <c r="I849" s="90"/>
      <c r="J849" s="91"/>
      <c r="K849" s="90"/>
      <c r="L849" s="102" t="str">
        <f t="shared" si="52"/>
        <v>ERROR</v>
      </c>
      <c r="M849" s="118"/>
      <c r="N849" s="90"/>
      <c r="O849" s="90"/>
      <c r="P849" s="90"/>
      <c r="Q849" s="89"/>
      <c r="R849" s="90"/>
      <c r="S849" s="121" t="str">
        <f>IF(OR(B849="",$C$3="",$G$3=""),"ERROR",IF(AND(B849='Dropdown Answer Key'!$B$12,OR(E849="Lead",E849="U, May have L",E849="COM",E849="")),"Lead",IF(AND(B849='Dropdown Answer Key'!$B$12,OR(AND(E849="GALV",H849="Y"),AND(E849="GALV",H849="UN"),AND(E849="GALV",H849=""))),"GRR",IF(AND(B849='Dropdown Answer Key'!$B$12,E849="Unknown"),"Unknown SL",IF(AND(B849='Dropdown Answer Key'!$B$13,OR(F849="Lead",F849="U, May have L",F849="COM",F849="")),"Lead",IF(AND(B849='Dropdown Answer Key'!$B$13,OR(AND(F849="GALV",H849="Y"),AND(F849="GALV",H849="UN"),AND(F849="GALV",H849=""))),"GRR",IF(AND(B849='Dropdown Answer Key'!$B$13,F849="Unknown"),"Unknown SL",IF(AND(B849='Dropdown Answer Key'!$B$14,OR(E849="Lead",E849="U, May have L",E849="COM",E849="")),"Lead",IF(AND(B849='Dropdown Answer Key'!$B$14,OR(F849="Lead",F849="U, May have L",F849="COM",F849="")),"Lead",IF(AND(B849='Dropdown Answer Key'!$B$14,OR(AND(E849="GALV",H849="Y"),AND(E849="GALV",H849="UN"),AND(E849="GALV",H849=""),AND(F849="GALV",H849="Y"),AND(F849="GALV",H849="UN"),AND(F849="GALV",H849=""),AND(F849="GALV",I849="Y"),AND(F849="GALV",I849="UN"),AND(F849="GALV",I849=""))),"GRR",IF(AND(B849='Dropdown Answer Key'!$B$14,OR(E849="Unknown",F849="Unknown")),"Unknown SL","Non Lead")))))))))))</f>
        <v>ERROR</v>
      </c>
      <c r="T849" s="122" t="str">
        <f>IF(OR(M849="",Q849="",S849="ERROR"),"BLANK",IF((AND(M849='Dropdown Answer Key'!$B$25,OR('Service Line Inventory'!S849="Lead",S849="Unknown SL"))),"Tier 1",IF(AND('Service Line Inventory'!M849='Dropdown Answer Key'!$B$26,OR('Service Line Inventory'!S849="Lead",S849="Unknown SL")),"Tier 2",IF(AND('Service Line Inventory'!M849='Dropdown Answer Key'!$B$27,OR('Service Line Inventory'!S849="Lead",S849="Unknown SL")),"Tier 2",IF('Service Line Inventory'!S849="GRR","Tier 3",IF((AND('Service Line Inventory'!M849='Dropdown Answer Key'!$B$25,'Service Line Inventory'!Q849='Dropdown Answer Key'!$M$25,O849='Dropdown Answer Key'!$G$27,'Service Line Inventory'!P849='Dropdown Answer Key'!$J$27,S849="Non Lead")),"Tier 4",IF((AND('Service Line Inventory'!M849='Dropdown Answer Key'!$B$25,'Service Line Inventory'!Q849='Dropdown Answer Key'!$M$25,O849='Dropdown Answer Key'!$G$27,S849="Non Lead")),"Tier 4",IF((AND('Service Line Inventory'!M849='Dropdown Answer Key'!$B$25,'Service Line Inventory'!Q849='Dropdown Answer Key'!$M$25,'Service Line Inventory'!P849='Dropdown Answer Key'!$J$27,S849="Non Lead")),"Tier 4","Tier 5"))))))))</f>
        <v>BLANK</v>
      </c>
      <c r="U849" s="123" t="str">
        <f t="shared" si="53"/>
        <v>ERROR</v>
      </c>
      <c r="V849" s="122" t="str">
        <f t="shared" si="54"/>
        <v>ERROR</v>
      </c>
      <c r="W849" s="122" t="str">
        <f t="shared" si="55"/>
        <v>NO</v>
      </c>
      <c r="X849" s="116"/>
      <c r="Y849" s="105"/>
      <c r="Z849" s="85"/>
    </row>
    <row r="850" spans="1:26" x14ac:dyDescent="0.25">
      <c r="A850" s="80"/>
      <c r="B850" s="80"/>
      <c r="C850" s="111"/>
      <c r="D850" s="81"/>
      <c r="E850" s="111"/>
      <c r="F850" s="111"/>
      <c r="G850" s="113"/>
      <c r="H850" s="101"/>
      <c r="I850" s="81"/>
      <c r="J850" s="82"/>
      <c r="K850" s="81"/>
      <c r="L850" s="101" t="str">
        <f t="shared" si="52"/>
        <v>ERROR</v>
      </c>
      <c r="M850" s="117"/>
      <c r="N850" s="81"/>
      <c r="O850" s="81"/>
      <c r="P850" s="81"/>
      <c r="Q850" s="80"/>
      <c r="R850" s="81"/>
      <c r="S850" s="106" t="str">
        <f>IF(OR(B850="",$C$3="",$G$3=""),"ERROR",IF(AND(B850='Dropdown Answer Key'!$B$12,OR(E850="Lead",E850="U, May have L",E850="COM",E850="")),"Lead",IF(AND(B850='Dropdown Answer Key'!$B$12,OR(AND(E850="GALV",H850="Y"),AND(E850="GALV",H850="UN"),AND(E850="GALV",H850=""))),"GRR",IF(AND(B850='Dropdown Answer Key'!$B$12,E850="Unknown"),"Unknown SL",IF(AND(B850='Dropdown Answer Key'!$B$13,OR(F850="Lead",F850="U, May have L",F850="COM",F850="")),"Lead",IF(AND(B850='Dropdown Answer Key'!$B$13,OR(AND(F850="GALV",H850="Y"),AND(F850="GALV",H850="UN"),AND(F850="GALV",H850=""))),"GRR",IF(AND(B850='Dropdown Answer Key'!$B$13,F850="Unknown"),"Unknown SL",IF(AND(B850='Dropdown Answer Key'!$B$14,OR(E850="Lead",E850="U, May have L",E850="COM",E850="")),"Lead",IF(AND(B850='Dropdown Answer Key'!$B$14,OR(F850="Lead",F850="U, May have L",F850="COM",F850="")),"Lead",IF(AND(B850='Dropdown Answer Key'!$B$14,OR(AND(E850="GALV",H850="Y"),AND(E850="GALV",H850="UN"),AND(E850="GALV",H850=""),AND(F850="GALV",H850="Y"),AND(F850="GALV",H850="UN"),AND(F850="GALV",H850=""),AND(F850="GALV",I850="Y"),AND(F850="GALV",I850="UN"),AND(F850="GALV",I850=""))),"GRR",IF(AND(B850='Dropdown Answer Key'!$B$14,OR(E850="Unknown",F850="Unknown")),"Unknown SL","Non Lead")))))))))))</f>
        <v>ERROR</v>
      </c>
      <c r="T850" s="83" t="str">
        <f>IF(OR(M850="",Q850="",S850="ERROR"),"BLANK",IF((AND(M850='Dropdown Answer Key'!$B$25,OR('Service Line Inventory'!S850="Lead",S850="Unknown SL"))),"Tier 1",IF(AND('Service Line Inventory'!M850='Dropdown Answer Key'!$B$26,OR('Service Line Inventory'!S850="Lead",S850="Unknown SL")),"Tier 2",IF(AND('Service Line Inventory'!M850='Dropdown Answer Key'!$B$27,OR('Service Line Inventory'!S850="Lead",S850="Unknown SL")),"Tier 2",IF('Service Line Inventory'!S850="GRR","Tier 3",IF((AND('Service Line Inventory'!M850='Dropdown Answer Key'!$B$25,'Service Line Inventory'!Q850='Dropdown Answer Key'!$M$25,O850='Dropdown Answer Key'!$G$27,'Service Line Inventory'!P850='Dropdown Answer Key'!$J$27,S850="Non Lead")),"Tier 4",IF((AND('Service Line Inventory'!M850='Dropdown Answer Key'!$B$25,'Service Line Inventory'!Q850='Dropdown Answer Key'!$M$25,O850='Dropdown Answer Key'!$G$27,S850="Non Lead")),"Tier 4",IF((AND('Service Line Inventory'!M850='Dropdown Answer Key'!$B$25,'Service Line Inventory'!Q850='Dropdown Answer Key'!$M$25,'Service Line Inventory'!P850='Dropdown Answer Key'!$J$27,S850="Non Lead")),"Tier 4","Tier 5"))))))))</f>
        <v>BLANK</v>
      </c>
      <c r="U850" s="109" t="str">
        <f t="shared" si="53"/>
        <v>ERROR</v>
      </c>
      <c r="V850" s="83" t="str">
        <f t="shared" si="54"/>
        <v>ERROR</v>
      </c>
      <c r="W850" s="83" t="str">
        <f t="shared" si="55"/>
        <v>NO</v>
      </c>
      <c r="X850" s="115"/>
      <c r="Y850" s="84"/>
      <c r="Z850" s="85"/>
    </row>
    <row r="851" spans="1:26" x14ac:dyDescent="0.25">
      <c r="A851" s="89"/>
      <c r="B851" s="90"/>
      <c r="C851" s="112"/>
      <c r="D851" s="90"/>
      <c r="E851" s="112"/>
      <c r="F851" s="112"/>
      <c r="G851" s="114"/>
      <c r="H851" s="102"/>
      <c r="I851" s="90"/>
      <c r="J851" s="91"/>
      <c r="K851" s="90"/>
      <c r="L851" s="102" t="str">
        <f t="shared" si="52"/>
        <v>ERROR</v>
      </c>
      <c r="M851" s="118"/>
      <c r="N851" s="90"/>
      <c r="O851" s="90"/>
      <c r="P851" s="90"/>
      <c r="Q851" s="89"/>
      <c r="R851" s="90"/>
      <c r="S851" s="121" t="str">
        <f>IF(OR(B851="",$C$3="",$G$3=""),"ERROR",IF(AND(B851='Dropdown Answer Key'!$B$12,OR(E851="Lead",E851="U, May have L",E851="COM",E851="")),"Lead",IF(AND(B851='Dropdown Answer Key'!$B$12,OR(AND(E851="GALV",H851="Y"),AND(E851="GALV",H851="UN"),AND(E851="GALV",H851=""))),"GRR",IF(AND(B851='Dropdown Answer Key'!$B$12,E851="Unknown"),"Unknown SL",IF(AND(B851='Dropdown Answer Key'!$B$13,OR(F851="Lead",F851="U, May have L",F851="COM",F851="")),"Lead",IF(AND(B851='Dropdown Answer Key'!$B$13,OR(AND(F851="GALV",H851="Y"),AND(F851="GALV",H851="UN"),AND(F851="GALV",H851=""))),"GRR",IF(AND(B851='Dropdown Answer Key'!$B$13,F851="Unknown"),"Unknown SL",IF(AND(B851='Dropdown Answer Key'!$B$14,OR(E851="Lead",E851="U, May have L",E851="COM",E851="")),"Lead",IF(AND(B851='Dropdown Answer Key'!$B$14,OR(F851="Lead",F851="U, May have L",F851="COM",F851="")),"Lead",IF(AND(B851='Dropdown Answer Key'!$B$14,OR(AND(E851="GALV",H851="Y"),AND(E851="GALV",H851="UN"),AND(E851="GALV",H851=""),AND(F851="GALV",H851="Y"),AND(F851="GALV",H851="UN"),AND(F851="GALV",H851=""),AND(F851="GALV",I851="Y"),AND(F851="GALV",I851="UN"),AND(F851="GALV",I851=""))),"GRR",IF(AND(B851='Dropdown Answer Key'!$B$14,OR(E851="Unknown",F851="Unknown")),"Unknown SL","Non Lead")))))))))))</f>
        <v>ERROR</v>
      </c>
      <c r="T851" s="122" t="str">
        <f>IF(OR(M851="",Q851="",S851="ERROR"),"BLANK",IF((AND(M851='Dropdown Answer Key'!$B$25,OR('Service Line Inventory'!S851="Lead",S851="Unknown SL"))),"Tier 1",IF(AND('Service Line Inventory'!M851='Dropdown Answer Key'!$B$26,OR('Service Line Inventory'!S851="Lead",S851="Unknown SL")),"Tier 2",IF(AND('Service Line Inventory'!M851='Dropdown Answer Key'!$B$27,OR('Service Line Inventory'!S851="Lead",S851="Unknown SL")),"Tier 2",IF('Service Line Inventory'!S851="GRR","Tier 3",IF((AND('Service Line Inventory'!M851='Dropdown Answer Key'!$B$25,'Service Line Inventory'!Q851='Dropdown Answer Key'!$M$25,O851='Dropdown Answer Key'!$G$27,'Service Line Inventory'!P851='Dropdown Answer Key'!$J$27,S851="Non Lead")),"Tier 4",IF((AND('Service Line Inventory'!M851='Dropdown Answer Key'!$B$25,'Service Line Inventory'!Q851='Dropdown Answer Key'!$M$25,O851='Dropdown Answer Key'!$G$27,S851="Non Lead")),"Tier 4",IF((AND('Service Line Inventory'!M851='Dropdown Answer Key'!$B$25,'Service Line Inventory'!Q851='Dropdown Answer Key'!$M$25,'Service Line Inventory'!P851='Dropdown Answer Key'!$J$27,S851="Non Lead")),"Tier 4","Tier 5"))))))))</f>
        <v>BLANK</v>
      </c>
      <c r="U851" s="123" t="str">
        <f t="shared" si="53"/>
        <v>ERROR</v>
      </c>
      <c r="V851" s="122" t="str">
        <f t="shared" si="54"/>
        <v>ERROR</v>
      </c>
      <c r="W851" s="122" t="str">
        <f t="shared" si="55"/>
        <v>NO</v>
      </c>
      <c r="X851" s="116"/>
      <c r="Y851" s="105"/>
      <c r="Z851" s="85"/>
    </row>
    <row r="852" spans="1:26" x14ac:dyDescent="0.25">
      <c r="A852" s="80"/>
      <c r="B852" s="80"/>
      <c r="C852" s="111"/>
      <c r="D852" s="81"/>
      <c r="E852" s="111"/>
      <c r="F852" s="111"/>
      <c r="G852" s="113"/>
      <c r="H852" s="101"/>
      <c r="I852" s="81"/>
      <c r="J852" s="82"/>
      <c r="K852" s="81"/>
      <c r="L852" s="101" t="str">
        <f t="shared" si="52"/>
        <v>ERROR</v>
      </c>
      <c r="M852" s="117"/>
      <c r="N852" s="81"/>
      <c r="O852" s="81"/>
      <c r="P852" s="81"/>
      <c r="Q852" s="80"/>
      <c r="R852" s="81"/>
      <c r="S852" s="106" t="str">
        <f>IF(OR(B852="",$C$3="",$G$3=""),"ERROR",IF(AND(B852='Dropdown Answer Key'!$B$12,OR(E852="Lead",E852="U, May have L",E852="COM",E852="")),"Lead",IF(AND(B852='Dropdown Answer Key'!$B$12,OR(AND(E852="GALV",H852="Y"),AND(E852="GALV",H852="UN"),AND(E852="GALV",H852=""))),"GRR",IF(AND(B852='Dropdown Answer Key'!$B$12,E852="Unknown"),"Unknown SL",IF(AND(B852='Dropdown Answer Key'!$B$13,OR(F852="Lead",F852="U, May have L",F852="COM",F852="")),"Lead",IF(AND(B852='Dropdown Answer Key'!$B$13,OR(AND(F852="GALV",H852="Y"),AND(F852="GALV",H852="UN"),AND(F852="GALV",H852=""))),"GRR",IF(AND(B852='Dropdown Answer Key'!$B$13,F852="Unknown"),"Unknown SL",IF(AND(B852='Dropdown Answer Key'!$B$14,OR(E852="Lead",E852="U, May have L",E852="COM",E852="")),"Lead",IF(AND(B852='Dropdown Answer Key'!$B$14,OR(F852="Lead",F852="U, May have L",F852="COM",F852="")),"Lead",IF(AND(B852='Dropdown Answer Key'!$B$14,OR(AND(E852="GALV",H852="Y"),AND(E852="GALV",H852="UN"),AND(E852="GALV",H852=""),AND(F852="GALV",H852="Y"),AND(F852="GALV",H852="UN"),AND(F852="GALV",H852=""),AND(F852="GALV",I852="Y"),AND(F852="GALV",I852="UN"),AND(F852="GALV",I852=""))),"GRR",IF(AND(B852='Dropdown Answer Key'!$B$14,OR(E852="Unknown",F852="Unknown")),"Unknown SL","Non Lead")))))))))))</f>
        <v>ERROR</v>
      </c>
      <c r="T852" s="83" t="str">
        <f>IF(OR(M852="",Q852="",S852="ERROR"),"BLANK",IF((AND(M852='Dropdown Answer Key'!$B$25,OR('Service Line Inventory'!S852="Lead",S852="Unknown SL"))),"Tier 1",IF(AND('Service Line Inventory'!M852='Dropdown Answer Key'!$B$26,OR('Service Line Inventory'!S852="Lead",S852="Unknown SL")),"Tier 2",IF(AND('Service Line Inventory'!M852='Dropdown Answer Key'!$B$27,OR('Service Line Inventory'!S852="Lead",S852="Unknown SL")),"Tier 2",IF('Service Line Inventory'!S852="GRR","Tier 3",IF((AND('Service Line Inventory'!M852='Dropdown Answer Key'!$B$25,'Service Line Inventory'!Q852='Dropdown Answer Key'!$M$25,O852='Dropdown Answer Key'!$G$27,'Service Line Inventory'!P852='Dropdown Answer Key'!$J$27,S852="Non Lead")),"Tier 4",IF((AND('Service Line Inventory'!M852='Dropdown Answer Key'!$B$25,'Service Line Inventory'!Q852='Dropdown Answer Key'!$M$25,O852='Dropdown Answer Key'!$G$27,S852="Non Lead")),"Tier 4",IF((AND('Service Line Inventory'!M852='Dropdown Answer Key'!$B$25,'Service Line Inventory'!Q852='Dropdown Answer Key'!$M$25,'Service Line Inventory'!P852='Dropdown Answer Key'!$J$27,S852="Non Lead")),"Tier 4","Tier 5"))))))))</f>
        <v>BLANK</v>
      </c>
      <c r="U852" s="109" t="str">
        <f t="shared" si="53"/>
        <v>ERROR</v>
      </c>
      <c r="V852" s="83" t="str">
        <f t="shared" si="54"/>
        <v>ERROR</v>
      </c>
      <c r="W852" s="83" t="str">
        <f t="shared" si="55"/>
        <v>NO</v>
      </c>
      <c r="X852" s="115"/>
      <c r="Y852" s="84"/>
      <c r="Z852" s="85"/>
    </row>
    <row r="853" spans="1:26" x14ac:dyDescent="0.25">
      <c r="A853" s="89"/>
      <c r="B853" s="90"/>
      <c r="C853" s="112"/>
      <c r="D853" s="90"/>
      <c r="E853" s="112"/>
      <c r="F853" s="112"/>
      <c r="G853" s="114"/>
      <c r="H853" s="102"/>
      <c r="I853" s="90"/>
      <c r="J853" s="91"/>
      <c r="K853" s="90"/>
      <c r="L853" s="102" t="str">
        <f t="shared" si="52"/>
        <v>ERROR</v>
      </c>
      <c r="M853" s="118"/>
      <c r="N853" s="90"/>
      <c r="O853" s="90"/>
      <c r="P853" s="90"/>
      <c r="Q853" s="89"/>
      <c r="R853" s="90"/>
      <c r="S853" s="121" t="str">
        <f>IF(OR(B853="",$C$3="",$G$3=""),"ERROR",IF(AND(B853='Dropdown Answer Key'!$B$12,OR(E853="Lead",E853="U, May have L",E853="COM",E853="")),"Lead",IF(AND(B853='Dropdown Answer Key'!$B$12,OR(AND(E853="GALV",H853="Y"),AND(E853="GALV",H853="UN"),AND(E853="GALV",H853=""))),"GRR",IF(AND(B853='Dropdown Answer Key'!$B$12,E853="Unknown"),"Unknown SL",IF(AND(B853='Dropdown Answer Key'!$B$13,OR(F853="Lead",F853="U, May have L",F853="COM",F853="")),"Lead",IF(AND(B853='Dropdown Answer Key'!$B$13,OR(AND(F853="GALV",H853="Y"),AND(F853="GALV",H853="UN"),AND(F853="GALV",H853=""))),"GRR",IF(AND(B853='Dropdown Answer Key'!$B$13,F853="Unknown"),"Unknown SL",IF(AND(B853='Dropdown Answer Key'!$B$14,OR(E853="Lead",E853="U, May have L",E853="COM",E853="")),"Lead",IF(AND(B853='Dropdown Answer Key'!$B$14,OR(F853="Lead",F853="U, May have L",F853="COM",F853="")),"Lead",IF(AND(B853='Dropdown Answer Key'!$B$14,OR(AND(E853="GALV",H853="Y"),AND(E853="GALV",H853="UN"),AND(E853="GALV",H853=""),AND(F853="GALV",H853="Y"),AND(F853="GALV",H853="UN"),AND(F853="GALV",H853=""),AND(F853="GALV",I853="Y"),AND(F853="GALV",I853="UN"),AND(F853="GALV",I853=""))),"GRR",IF(AND(B853='Dropdown Answer Key'!$B$14,OR(E853="Unknown",F853="Unknown")),"Unknown SL","Non Lead")))))))))))</f>
        <v>ERROR</v>
      </c>
      <c r="T853" s="122" t="str">
        <f>IF(OR(M853="",Q853="",S853="ERROR"),"BLANK",IF((AND(M853='Dropdown Answer Key'!$B$25,OR('Service Line Inventory'!S853="Lead",S853="Unknown SL"))),"Tier 1",IF(AND('Service Line Inventory'!M853='Dropdown Answer Key'!$B$26,OR('Service Line Inventory'!S853="Lead",S853="Unknown SL")),"Tier 2",IF(AND('Service Line Inventory'!M853='Dropdown Answer Key'!$B$27,OR('Service Line Inventory'!S853="Lead",S853="Unknown SL")),"Tier 2",IF('Service Line Inventory'!S853="GRR","Tier 3",IF((AND('Service Line Inventory'!M853='Dropdown Answer Key'!$B$25,'Service Line Inventory'!Q853='Dropdown Answer Key'!$M$25,O853='Dropdown Answer Key'!$G$27,'Service Line Inventory'!P853='Dropdown Answer Key'!$J$27,S853="Non Lead")),"Tier 4",IF((AND('Service Line Inventory'!M853='Dropdown Answer Key'!$B$25,'Service Line Inventory'!Q853='Dropdown Answer Key'!$M$25,O853='Dropdown Answer Key'!$G$27,S853="Non Lead")),"Tier 4",IF((AND('Service Line Inventory'!M853='Dropdown Answer Key'!$B$25,'Service Line Inventory'!Q853='Dropdown Answer Key'!$M$25,'Service Line Inventory'!P853='Dropdown Answer Key'!$J$27,S853="Non Lead")),"Tier 4","Tier 5"))))))))</f>
        <v>BLANK</v>
      </c>
      <c r="U853" s="123" t="str">
        <f t="shared" si="53"/>
        <v>ERROR</v>
      </c>
      <c r="V853" s="122" t="str">
        <f t="shared" si="54"/>
        <v>ERROR</v>
      </c>
      <c r="W853" s="122" t="str">
        <f t="shared" si="55"/>
        <v>NO</v>
      </c>
      <c r="X853" s="116"/>
      <c r="Y853" s="105"/>
      <c r="Z853" s="85"/>
    </row>
    <row r="854" spans="1:26" x14ac:dyDescent="0.25">
      <c r="A854" s="80"/>
      <c r="B854" s="80"/>
      <c r="C854" s="111"/>
      <c r="D854" s="81"/>
      <c r="E854" s="111"/>
      <c r="F854" s="111"/>
      <c r="G854" s="113"/>
      <c r="H854" s="101"/>
      <c r="I854" s="81"/>
      <c r="J854" s="82"/>
      <c r="K854" s="81"/>
      <c r="L854" s="101" t="str">
        <f t="shared" si="52"/>
        <v>ERROR</v>
      </c>
      <c r="M854" s="117"/>
      <c r="N854" s="81"/>
      <c r="O854" s="81"/>
      <c r="P854" s="81"/>
      <c r="Q854" s="80"/>
      <c r="R854" s="81"/>
      <c r="S854" s="106" t="str">
        <f>IF(OR(B854="",$C$3="",$G$3=""),"ERROR",IF(AND(B854='Dropdown Answer Key'!$B$12,OR(E854="Lead",E854="U, May have L",E854="COM",E854="")),"Lead",IF(AND(B854='Dropdown Answer Key'!$B$12,OR(AND(E854="GALV",H854="Y"),AND(E854="GALV",H854="UN"),AND(E854="GALV",H854=""))),"GRR",IF(AND(B854='Dropdown Answer Key'!$B$12,E854="Unknown"),"Unknown SL",IF(AND(B854='Dropdown Answer Key'!$B$13,OR(F854="Lead",F854="U, May have L",F854="COM",F854="")),"Lead",IF(AND(B854='Dropdown Answer Key'!$B$13,OR(AND(F854="GALV",H854="Y"),AND(F854="GALV",H854="UN"),AND(F854="GALV",H854=""))),"GRR",IF(AND(B854='Dropdown Answer Key'!$B$13,F854="Unknown"),"Unknown SL",IF(AND(B854='Dropdown Answer Key'!$B$14,OR(E854="Lead",E854="U, May have L",E854="COM",E854="")),"Lead",IF(AND(B854='Dropdown Answer Key'!$B$14,OR(F854="Lead",F854="U, May have L",F854="COM",F854="")),"Lead",IF(AND(B854='Dropdown Answer Key'!$B$14,OR(AND(E854="GALV",H854="Y"),AND(E854="GALV",H854="UN"),AND(E854="GALV",H854=""),AND(F854="GALV",H854="Y"),AND(F854="GALV",H854="UN"),AND(F854="GALV",H854=""),AND(F854="GALV",I854="Y"),AND(F854="GALV",I854="UN"),AND(F854="GALV",I854=""))),"GRR",IF(AND(B854='Dropdown Answer Key'!$B$14,OR(E854="Unknown",F854="Unknown")),"Unknown SL","Non Lead")))))))))))</f>
        <v>ERROR</v>
      </c>
      <c r="T854" s="83" t="str">
        <f>IF(OR(M854="",Q854="",S854="ERROR"),"BLANK",IF((AND(M854='Dropdown Answer Key'!$B$25,OR('Service Line Inventory'!S854="Lead",S854="Unknown SL"))),"Tier 1",IF(AND('Service Line Inventory'!M854='Dropdown Answer Key'!$B$26,OR('Service Line Inventory'!S854="Lead",S854="Unknown SL")),"Tier 2",IF(AND('Service Line Inventory'!M854='Dropdown Answer Key'!$B$27,OR('Service Line Inventory'!S854="Lead",S854="Unknown SL")),"Tier 2",IF('Service Line Inventory'!S854="GRR","Tier 3",IF((AND('Service Line Inventory'!M854='Dropdown Answer Key'!$B$25,'Service Line Inventory'!Q854='Dropdown Answer Key'!$M$25,O854='Dropdown Answer Key'!$G$27,'Service Line Inventory'!P854='Dropdown Answer Key'!$J$27,S854="Non Lead")),"Tier 4",IF((AND('Service Line Inventory'!M854='Dropdown Answer Key'!$B$25,'Service Line Inventory'!Q854='Dropdown Answer Key'!$M$25,O854='Dropdown Answer Key'!$G$27,S854="Non Lead")),"Tier 4",IF((AND('Service Line Inventory'!M854='Dropdown Answer Key'!$B$25,'Service Line Inventory'!Q854='Dropdown Answer Key'!$M$25,'Service Line Inventory'!P854='Dropdown Answer Key'!$J$27,S854="Non Lead")),"Tier 4","Tier 5"))))))))</f>
        <v>BLANK</v>
      </c>
      <c r="U854" s="109" t="str">
        <f t="shared" si="53"/>
        <v>ERROR</v>
      </c>
      <c r="V854" s="83" t="str">
        <f t="shared" si="54"/>
        <v>ERROR</v>
      </c>
      <c r="W854" s="83" t="str">
        <f t="shared" si="55"/>
        <v>NO</v>
      </c>
      <c r="X854" s="115"/>
      <c r="Y854" s="84"/>
      <c r="Z854" s="85"/>
    </row>
    <row r="855" spans="1:26" x14ac:dyDescent="0.25">
      <c r="A855" s="89"/>
      <c r="B855" s="90"/>
      <c r="C855" s="112"/>
      <c r="D855" s="90"/>
      <c r="E855" s="112"/>
      <c r="F855" s="112"/>
      <c r="G855" s="114"/>
      <c r="H855" s="102"/>
      <c r="I855" s="90"/>
      <c r="J855" s="91"/>
      <c r="K855" s="90"/>
      <c r="L855" s="102" t="str">
        <f t="shared" si="52"/>
        <v>ERROR</v>
      </c>
      <c r="M855" s="118"/>
      <c r="N855" s="90"/>
      <c r="O855" s="90"/>
      <c r="P855" s="90"/>
      <c r="Q855" s="89"/>
      <c r="R855" s="90"/>
      <c r="S855" s="121" t="str">
        <f>IF(OR(B855="",$C$3="",$G$3=""),"ERROR",IF(AND(B855='Dropdown Answer Key'!$B$12,OR(E855="Lead",E855="U, May have L",E855="COM",E855="")),"Lead",IF(AND(B855='Dropdown Answer Key'!$B$12,OR(AND(E855="GALV",H855="Y"),AND(E855="GALV",H855="UN"),AND(E855="GALV",H855=""))),"GRR",IF(AND(B855='Dropdown Answer Key'!$B$12,E855="Unknown"),"Unknown SL",IF(AND(B855='Dropdown Answer Key'!$B$13,OR(F855="Lead",F855="U, May have L",F855="COM",F855="")),"Lead",IF(AND(B855='Dropdown Answer Key'!$B$13,OR(AND(F855="GALV",H855="Y"),AND(F855="GALV",H855="UN"),AND(F855="GALV",H855=""))),"GRR",IF(AND(B855='Dropdown Answer Key'!$B$13,F855="Unknown"),"Unknown SL",IF(AND(B855='Dropdown Answer Key'!$B$14,OR(E855="Lead",E855="U, May have L",E855="COM",E855="")),"Lead",IF(AND(B855='Dropdown Answer Key'!$B$14,OR(F855="Lead",F855="U, May have L",F855="COM",F855="")),"Lead",IF(AND(B855='Dropdown Answer Key'!$B$14,OR(AND(E855="GALV",H855="Y"),AND(E855="GALV",H855="UN"),AND(E855="GALV",H855=""),AND(F855="GALV",H855="Y"),AND(F855="GALV",H855="UN"),AND(F855="GALV",H855=""),AND(F855="GALV",I855="Y"),AND(F855="GALV",I855="UN"),AND(F855="GALV",I855=""))),"GRR",IF(AND(B855='Dropdown Answer Key'!$B$14,OR(E855="Unknown",F855="Unknown")),"Unknown SL","Non Lead")))))))))))</f>
        <v>ERROR</v>
      </c>
      <c r="T855" s="122" t="str">
        <f>IF(OR(M855="",Q855="",S855="ERROR"),"BLANK",IF((AND(M855='Dropdown Answer Key'!$B$25,OR('Service Line Inventory'!S855="Lead",S855="Unknown SL"))),"Tier 1",IF(AND('Service Line Inventory'!M855='Dropdown Answer Key'!$B$26,OR('Service Line Inventory'!S855="Lead",S855="Unknown SL")),"Tier 2",IF(AND('Service Line Inventory'!M855='Dropdown Answer Key'!$B$27,OR('Service Line Inventory'!S855="Lead",S855="Unknown SL")),"Tier 2",IF('Service Line Inventory'!S855="GRR","Tier 3",IF((AND('Service Line Inventory'!M855='Dropdown Answer Key'!$B$25,'Service Line Inventory'!Q855='Dropdown Answer Key'!$M$25,O855='Dropdown Answer Key'!$G$27,'Service Line Inventory'!P855='Dropdown Answer Key'!$J$27,S855="Non Lead")),"Tier 4",IF((AND('Service Line Inventory'!M855='Dropdown Answer Key'!$B$25,'Service Line Inventory'!Q855='Dropdown Answer Key'!$M$25,O855='Dropdown Answer Key'!$G$27,S855="Non Lead")),"Tier 4",IF((AND('Service Line Inventory'!M855='Dropdown Answer Key'!$B$25,'Service Line Inventory'!Q855='Dropdown Answer Key'!$M$25,'Service Line Inventory'!P855='Dropdown Answer Key'!$J$27,S855="Non Lead")),"Tier 4","Tier 5"))))))))</f>
        <v>BLANK</v>
      </c>
      <c r="U855" s="123" t="str">
        <f t="shared" si="53"/>
        <v>ERROR</v>
      </c>
      <c r="V855" s="122" t="str">
        <f t="shared" si="54"/>
        <v>ERROR</v>
      </c>
      <c r="W855" s="122" t="str">
        <f t="shared" si="55"/>
        <v>NO</v>
      </c>
      <c r="X855" s="116"/>
      <c r="Y855" s="105"/>
      <c r="Z855" s="85"/>
    </row>
    <row r="856" spans="1:26" x14ac:dyDescent="0.25">
      <c r="A856" s="80"/>
      <c r="B856" s="80"/>
      <c r="C856" s="111"/>
      <c r="D856" s="81"/>
      <c r="E856" s="111"/>
      <c r="F856" s="111"/>
      <c r="G856" s="113"/>
      <c r="H856" s="101"/>
      <c r="I856" s="81"/>
      <c r="J856" s="82"/>
      <c r="K856" s="81"/>
      <c r="L856" s="101" t="str">
        <f t="shared" si="52"/>
        <v>ERROR</v>
      </c>
      <c r="M856" s="117"/>
      <c r="N856" s="81"/>
      <c r="O856" s="81"/>
      <c r="P856" s="81"/>
      <c r="Q856" s="80"/>
      <c r="R856" s="81"/>
      <c r="S856" s="106" t="str">
        <f>IF(OR(B856="",$C$3="",$G$3=""),"ERROR",IF(AND(B856='Dropdown Answer Key'!$B$12,OR(E856="Lead",E856="U, May have L",E856="COM",E856="")),"Lead",IF(AND(B856='Dropdown Answer Key'!$B$12,OR(AND(E856="GALV",H856="Y"),AND(E856="GALV",H856="UN"),AND(E856="GALV",H856=""))),"GRR",IF(AND(B856='Dropdown Answer Key'!$B$12,E856="Unknown"),"Unknown SL",IF(AND(B856='Dropdown Answer Key'!$B$13,OR(F856="Lead",F856="U, May have L",F856="COM",F856="")),"Lead",IF(AND(B856='Dropdown Answer Key'!$B$13,OR(AND(F856="GALV",H856="Y"),AND(F856="GALV",H856="UN"),AND(F856="GALV",H856=""))),"GRR",IF(AND(B856='Dropdown Answer Key'!$B$13,F856="Unknown"),"Unknown SL",IF(AND(B856='Dropdown Answer Key'!$B$14,OR(E856="Lead",E856="U, May have L",E856="COM",E856="")),"Lead",IF(AND(B856='Dropdown Answer Key'!$B$14,OR(F856="Lead",F856="U, May have L",F856="COM",F856="")),"Lead",IF(AND(B856='Dropdown Answer Key'!$B$14,OR(AND(E856="GALV",H856="Y"),AND(E856="GALV",H856="UN"),AND(E856="GALV",H856=""),AND(F856="GALV",H856="Y"),AND(F856="GALV",H856="UN"),AND(F856="GALV",H856=""),AND(F856="GALV",I856="Y"),AND(F856="GALV",I856="UN"),AND(F856="GALV",I856=""))),"GRR",IF(AND(B856='Dropdown Answer Key'!$B$14,OR(E856="Unknown",F856="Unknown")),"Unknown SL","Non Lead")))))))))))</f>
        <v>ERROR</v>
      </c>
      <c r="T856" s="83" t="str">
        <f>IF(OR(M856="",Q856="",S856="ERROR"),"BLANK",IF((AND(M856='Dropdown Answer Key'!$B$25,OR('Service Line Inventory'!S856="Lead",S856="Unknown SL"))),"Tier 1",IF(AND('Service Line Inventory'!M856='Dropdown Answer Key'!$B$26,OR('Service Line Inventory'!S856="Lead",S856="Unknown SL")),"Tier 2",IF(AND('Service Line Inventory'!M856='Dropdown Answer Key'!$B$27,OR('Service Line Inventory'!S856="Lead",S856="Unknown SL")),"Tier 2",IF('Service Line Inventory'!S856="GRR","Tier 3",IF((AND('Service Line Inventory'!M856='Dropdown Answer Key'!$B$25,'Service Line Inventory'!Q856='Dropdown Answer Key'!$M$25,O856='Dropdown Answer Key'!$G$27,'Service Line Inventory'!P856='Dropdown Answer Key'!$J$27,S856="Non Lead")),"Tier 4",IF((AND('Service Line Inventory'!M856='Dropdown Answer Key'!$B$25,'Service Line Inventory'!Q856='Dropdown Answer Key'!$M$25,O856='Dropdown Answer Key'!$G$27,S856="Non Lead")),"Tier 4",IF((AND('Service Line Inventory'!M856='Dropdown Answer Key'!$B$25,'Service Line Inventory'!Q856='Dropdown Answer Key'!$M$25,'Service Line Inventory'!P856='Dropdown Answer Key'!$J$27,S856="Non Lead")),"Tier 4","Tier 5"))))))))</f>
        <v>BLANK</v>
      </c>
      <c r="U856" s="109" t="str">
        <f t="shared" si="53"/>
        <v>ERROR</v>
      </c>
      <c r="V856" s="83" t="str">
        <f t="shared" si="54"/>
        <v>ERROR</v>
      </c>
      <c r="W856" s="83" t="str">
        <f t="shared" si="55"/>
        <v>NO</v>
      </c>
      <c r="X856" s="115"/>
      <c r="Y856" s="84"/>
      <c r="Z856" s="85"/>
    </row>
    <row r="857" spans="1:26" x14ac:dyDescent="0.25">
      <c r="A857" s="89"/>
      <c r="B857" s="90"/>
      <c r="C857" s="112"/>
      <c r="D857" s="90"/>
      <c r="E857" s="112"/>
      <c r="F857" s="112"/>
      <c r="G857" s="114"/>
      <c r="H857" s="102"/>
      <c r="I857" s="90"/>
      <c r="J857" s="91"/>
      <c r="K857" s="90"/>
      <c r="L857" s="102" t="str">
        <f t="shared" si="52"/>
        <v>ERROR</v>
      </c>
      <c r="M857" s="118"/>
      <c r="N857" s="90"/>
      <c r="O857" s="90"/>
      <c r="P857" s="90"/>
      <c r="Q857" s="89"/>
      <c r="R857" s="90"/>
      <c r="S857" s="121" t="str">
        <f>IF(OR(B857="",$C$3="",$G$3=""),"ERROR",IF(AND(B857='Dropdown Answer Key'!$B$12,OR(E857="Lead",E857="U, May have L",E857="COM",E857="")),"Lead",IF(AND(B857='Dropdown Answer Key'!$B$12,OR(AND(E857="GALV",H857="Y"),AND(E857="GALV",H857="UN"),AND(E857="GALV",H857=""))),"GRR",IF(AND(B857='Dropdown Answer Key'!$B$12,E857="Unknown"),"Unknown SL",IF(AND(B857='Dropdown Answer Key'!$B$13,OR(F857="Lead",F857="U, May have L",F857="COM",F857="")),"Lead",IF(AND(B857='Dropdown Answer Key'!$B$13,OR(AND(F857="GALV",H857="Y"),AND(F857="GALV",H857="UN"),AND(F857="GALV",H857=""))),"GRR",IF(AND(B857='Dropdown Answer Key'!$B$13,F857="Unknown"),"Unknown SL",IF(AND(B857='Dropdown Answer Key'!$B$14,OR(E857="Lead",E857="U, May have L",E857="COM",E857="")),"Lead",IF(AND(B857='Dropdown Answer Key'!$B$14,OR(F857="Lead",F857="U, May have L",F857="COM",F857="")),"Lead",IF(AND(B857='Dropdown Answer Key'!$B$14,OR(AND(E857="GALV",H857="Y"),AND(E857="GALV",H857="UN"),AND(E857="GALV",H857=""),AND(F857="GALV",H857="Y"),AND(F857="GALV",H857="UN"),AND(F857="GALV",H857=""),AND(F857="GALV",I857="Y"),AND(F857="GALV",I857="UN"),AND(F857="GALV",I857=""))),"GRR",IF(AND(B857='Dropdown Answer Key'!$B$14,OR(E857="Unknown",F857="Unknown")),"Unknown SL","Non Lead")))))))))))</f>
        <v>ERROR</v>
      </c>
      <c r="T857" s="122" t="str">
        <f>IF(OR(M857="",Q857="",S857="ERROR"),"BLANK",IF((AND(M857='Dropdown Answer Key'!$B$25,OR('Service Line Inventory'!S857="Lead",S857="Unknown SL"))),"Tier 1",IF(AND('Service Line Inventory'!M857='Dropdown Answer Key'!$B$26,OR('Service Line Inventory'!S857="Lead",S857="Unknown SL")),"Tier 2",IF(AND('Service Line Inventory'!M857='Dropdown Answer Key'!$B$27,OR('Service Line Inventory'!S857="Lead",S857="Unknown SL")),"Tier 2",IF('Service Line Inventory'!S857="GRR","Tier 3",IF((AND('Service Line Inventory'!M857='Dropdown Answer Key'!$B$25,'Service Line Inventory'!Q857='Dropdown Answer Key'!$M$25,O857='Dropdown Answer Key'!$G$27,'Service Line Inventory'!P857='Dropdown Answer Key'!$J$27,S857="Non Lead")),"Tier 4",IF((AND('Service Line Inventory'!M857='Dropdown Answer Key'!$B$25,'Service Line Inventory'!Q857='Dropdown Answer Key'!$M$25,O857='Dropdown Answer Key'!$G$27,S857="Non Lead")),"Tier 4",IF((AND('Service Line Inventory'!M857='Dropdown Answer Key'!$B$25,'Service Line Inventory'!Q857='Dropdown Answer Key'!$M$25,'Service Line Inventory'!P857='Dropdown Answer Key'!$J$27,S857="Non Lead")),"Tier 4","Tier 5"))))))))</f>
        <v>BLANK</v>
      </c>
      <c r="U857" s="123" t="str">
        <f t="shared" si="53"/>
        <v>ERROR</v>
      </c>
      <c r="V857" s="122" t="str">
        <f t="shared" si="54"/>
        <v>ERROR</v>
      </c>
      <c r="W857" s="122" t="str">
        <f t="shared" si="55"/>
        <v>NO</v>
      </c>
      <c r="X857" s="116"/>
      <c r="Y857" s="105"/>
      <c r="Z857" s="85"/>
    </row>
    <row r="858" spans="1:26" x14ac:dyDescent="0.25">
      <c r="A858" s="80"/>
      <c r="B858" s="80"/>
      <c r="C858" s="111"/>
      <c r="D858" s="81"/>
      <c r="E858" s="111"/>
      <c r="F858" s="111"/>
      <c r="G858" s="113"/>
      <c r="H858" s="101"/>
      <c r="I858" s="81"/>
      <c r="J858" s="82"/>
      <c r="K858" s="81"/>
      <c r="L858" s="101" t="str">
        <f t="shared" si="52"/>
        <v>ERROR</v>
      </c>
      <c r="M858" s="117"/>
      <c r="N858" s="81"/>
      <c r="O858" s="81"/>
      <c r="P858" s="81"/>
      <c r="Q858" s="80"/>
      <c r="R858" s="81"/>
      <c r="S858" s="106" t="str">
        <f>IF(OR(B858="",$C$3="",$G$3=""),"ERROR",IF(AND(B858='Dropdown Answer Key'!$B$12,OR(E858="Lead",E858="U, May have L",E858="COM",E858="")),"Lead",IF(AND(B858='Dropdown Answer Key'!$B$12,OR(AND(E858="GALV",H858="Y"),AND(E858="GALV",H858="UN"),AND(E858="GALV",H858=""))),"GRR",IF(AND(B858='Dropdown Answer Key'!$B$12,E858="Unknown"),"Unknown SL",IF(AND(B858='Dropdown Answer Key'!$B$13,OR(F858="Lead",F858="U, May have L",F858="COM",F858="")),"Lead",IF(AND(B858='Dropdown Answer Key'!$B$13,OR(AND(F858="GALV",H858="Y"),AND(F858="GALV",H858="UN"),AND(F858="GALV",H858=""))),"GRR",IF(AND(B858='Dropdown Answer Key'!$B$13,F858="Unknown"),"Unknown SL",IF(AND(B858='Dropdown Answer Key'!$B$14,OR(E858="Lead",E858="U, May have L",E858="COM",E858="")),"Lead",IF(AND(B858='Dropdown Answer Key'!$B$14,OR(F858="Lead",F858="U, May have L",F858="COM",F858="")),"Lead",IF(AND(B858='Dropdown Answer Key'!$B$14,OR(AND(E858="GALV",H858="Y"),AND(E858="GALV",H858="UN"),AND(E858="GALV",H858=""),AND(F858="GALV",H858="Y"),AND(F858="GALV",H858="UN"),AND(F858="GALV",H858=""),AND(F858="GALV",I858="Y"),AND(F858="GALV",I858="UN"),AND(F858="GALV",I858=""))),"GRR",IF(AND(B858='Dropdown Answer Key'!$B$14,OR(E858="Unknown",F858="Unknown")),"Unknown SL","Non Lead")))))))))))</f>
        <v>ERROR</v>
      </c>
      <c r="T858" s="83" t="str">
        <f>IF(OR(M858="",Q858="",S858="ERROR"),"BLANK",IF((AND(M858='Dropdown Answer Key'!$B$25,OR('Service Line Inventory'!S858="Lead",S858="Unknown SL"))),"Tier 1",IF(AND('Service Line Inventory'!M858='Dropdown Answer Key'!$B$26,OR('Service Line Inventory'!S858="Lead",S858="Unknown SL")),"Tier 2",IF(AND('Service Line Inventory'!M858='Dropdown Answer Key'!$B$27,OR('Service Line Inventory'!S858="Lead",S858="Unknown SL")),"Tier 2",IF('Service Line Inventory'!S858="GRR","Tier 3",IF((AND('Service Line Inventory'!M858='Dropdown Answer Key'!$B$25,'Service Line Inventory'!Q858='Dropdown Answer Key'!$M$25,O858='Dropdown Answer Key'!$G$27,'Service Line Inventory'!P858='Dropdown Answer Key'!$J$27,S858="Non Lead")),"Tier 4",IF((AND('Service Line Inventory'!M858='Dropdown Answer Key'!$B$25,'Service Line Inventory'!Q858='Dropdown Answer Key'!$M$25,O858='Dropdown Answer Key'!$G$27,S858="Non Lead")),"Tier 4",IF((AND('Service Line Inventory'!M858='Dropdown Answer Key'!$B$25,'Service Line Inventory'!Q858='Dropdown Answer Key'!$M$25,'Service Line Inventory'!P858='Dropdown Answer Key'!$J$27,S858="Non Lead")),"Tier 4","Tier 5"))))))))</f>
        <v>BLANK</v>
      </c>
      <c r="U858" s="109" t="str">
        <f t="shared" si="53"/>
        <v>ERROR</v>
      </c>
      <c r="V858" s="83" t="str">
        <f t="shared" si="54"/>
        <v>ERROR</v>
      </c>
      <c r="W858" s="83" t="str">
        <f t="shared" si="55"/>
        <v>NO</v>
      </c>
      <c r="X858" s="115"/>
      <c r="Y858" s="84"/>
      <c r="Z858" s="85"/>
    </row>
    <row r="859" spans="1:26" x14ac:dyDescent="0.25">
      <c r="A859" s="89"/>
      <c r="B859" s="90"/>
      <c r="C859" s="112"/>
      <c r="D859" s="90"/>
      <c r="E859" s="112"/>
      <c r="F859" s="112"/>
      <c r="G859" s="114"/>
      <c r="H859" s="102"/>
      <c r="I859" s="90"/>
      <c r="J859" s="91"/>
      <c r="K859" s="90"/>
      <c r="L859" s="102" t="str">
        <f t="shared" si="52"/>
        <v>ERROR</v>
      </c>
      <c r="M859" s="118"/>
      <c r="N859" s="90"/>
      <c r="O859" s="90"/>
      <c r="P859" s="90"/>
      <c r="Q859" s="89"/>
      <c r="R859" s="90"/>
      <c r="S859" s="121" t="str">
        <f>IF(OR(B859="",$C$3="",$G$3=""),"ERROR",IF(AND(B859='Dropdown Answer Key'!$B$12,OR(E859="Lead",E859="U, May have L",E859="COM",E859="")),"Lead",IF(AND(B859='Dropdown Answer Key'!$B$12,OR(AND(E859="GALV",H859="Y"),AND(E859="GALV",H859="UN"),AND(E859="GALV",H859=""))),"GRR",IF(AND(B859='Dropdown Answer Key'!$B$12,E859="Unknown"),"Unknown SL",IF(AND(B859='Dropdown Answer Key'!$B$13,OR(F859="Lead",F859="U, May have L",F859="COM",F859="")),"Lead",IF(AND(B859='Dropdown Answer Key'!$B$13,OR(AND(F859="GALV",H859="Y"),AND(F859="GALV",H859="UN"),AND(F859="GALV",H859=""))),"GRR",IF(AND(B859='Dropdown Answer Key'!$B$13,F859="Unknown"),"Unknown SL",IF(AND(B859='Dropdown Answer Key'!$B$14,OR(E859="Lead",E859="U, May have L",E859="COM",E859="")),"Lead",IF(AND(B859='Dropdown Answer Key'!$B$14,OR(F859="Lead",F859="U, May have L",F859="COM",F859="")),"Lead",IF(AND(B859='Dropdown Answer Key'!$B$14,OR(AND(E859="GALV",H859="Y"),AND(E859="GALV",H859="UN"),AND(E859="GALV",H859=""),AND(F859="GALV",H859="Y"),AND(F859="GALV",H859="UN"),AND(F859="GALV",H859=""),AND(F859="GALV",I859="Y"),AND(F859="GALV",I859="UN"),AND(F859="GALV",I859=""))),"GRR",IF(AND(B859='Dropdown Answer Key'!$B$14,OR(E859="Unknown",F859="Unknown")),"Unknown SL","Non Lead")))))))))))</f>
        <v>ERROR</v>
      </c>
      <c r="T859" s="122" t="str">
        <f>IF(OR(M859="",Q859="",S859="ERROR"),"BLANK",IF((AND(M859='Dropdown Answer Key'!$B$25,OR('Service Line Inventory'!S859="Lead",S859="Unknown SL"))),"Tier 1",IF(AND('Service Line Inventory'!M859='Dropdown Answer Key'!$B$26,OR('Service Line Inventory'!S859="Lead",S859="Unknown SL")),"Tier 2",IF(AND('Service Line Inventory'!M859='Dropdown Answer Key'!$B$27,OR('Service Line Inventory'!S859="Lead",S859="Unknown SL")),"Tier 2",IF('Service Line Inventory'!S859="GRR","Tier 3",IF((AND('Service Line Inventory'!M859='Dropdown Answer Key'!$B$25,'Service Line Inventory'!Q859='Dropdown Answer Key'!$M$25,O859='Dropdown Answer Key'!$G$27,'Service Line Inventory'!P859='Dropdown Answer Key'!$J$27,S859="Non Lead")),"Tier 4",IF((AND('Service Line Inventory'!M859='Dropdown Answer Key'!$B$25,'Service Line Inventory'!Q859='Dropdown Answer Key'!$M$25,O859='Dropdown Answer Key'!$G$27,S859="Non Lead")),"Tier 4",IF((AND('Service Line Inventory'!M859='Dropdown Answer Key'!$B$25,'Service Line Inventory'!Q859='Dropdown Answer Key'!$M$25,'Service Line Inventory'!P859='Dropdown Answer Key'!$J$27,S859="Non Lead")),"Tier 4","Tier 5"))))))))</f>
        <v>BLANK</v>
      </c>
      <c r="U859" s="123" t="str">
        <f t="shared" si="53"/>
        <v>ERROR</v>
      </c>
      <c r="V859" s="122" t="str">
        <f t="shared" si="54"/>
        <v>ERROR</v>
      </c>
      <c r="W859" s="122" t="str">
        <f t="shared" si="55"/>
        <v>NO</v>
      </c>
      <c r="X859" s="116"/>
      <c r="Y859" s="105"/>
      <c r="Z859" s="85"/>
    </row>
    <row r="860" spans="1:26" x14ac:dyDescent="0.25">
      <c r="A860" s="80"/>
      <c r="B860" s="80"/>
      <c r="C860" s="111"/>
      <c r="D860" s="81"/>
      <c r="E860" s="111"/>
      <c r="F860" s="111"/>
      <c r="G860" s="113"/>
      <c r="H860" s="101"/>
      <c r="I860" s="81"/>
      <c r="J860" s="82"/>
      <c r="K860" s="81"/>
      <c r="L860" s="101" t="str">
        <f t="shared" si="52"/>
        <v>ERROR</v>
      </c>
      <c r="M860" s="117"/>
      <c r="N860" s="81"/>
      <c r="O860" s="81"/>
      <c r="P860" s="81"/>
      <c r="Q860" s="80"/>
      <c r="R860" s="81"/>
      <c r="S860" s="106" t="str">
        <f>IF(OR(B860="",$C$3="",$G$3=""),"ERROR",IF(AND(B860='Dropdown Answer Key'!$B$12,OR(E860="Lead",E860="U, May have L",E860="COM",E860="")),"Lead",IF(AND(B860='Dropdown Answer Key'!$B$12,OR(AND(E860="GALV",H860="Y"),AND(E860="GALV",H860="UN"),AND(E860="GALV",H860=""))),"GRR",IF(AND(B860='Dropdown Answer Key'!$B$12,E860="Unknown"),"Unknown SL",IF(AND(B860='Dropdown Answer Key'!$B$13,OR(F860="Lead",F860="U, May have L",F860="COM",F860="")),"Lead",IF(AND(B860='Dropdown Answer Key'!$B$13,OR(AND(F860="GALV",H860="Y"),AND(F860="GALV",H860="UN"),AND(F860="GALV",H860=""))),"GRR",IF(AND(B860='Dropdown Answer Key'!$B$13,F860="Unknown"),"Unknown SL",IF(AND(B860='Dropdown Answer Key'!$B$14,OR(E860="Lead",E860="U, May have L",E860="COM",E860="")),"Lead",IF(AND(B860='Dropdown Answer Key'!$B$14,OR(F860="Lead",F860="U, May have L",F860="COM",F860="")),"Lead",IF(AND(B860='Dropdown Answer Key'!$B$14,OR(AND(E860="GALV",H860="Y"),AND(E860="GALV",H860="UN"),AND(E860="GALV",H860=""),AND(F860="GALV",H860="Y"),AND(F860="GALV",H860="UN"),AND(F860="GALV",H860=""),AND(F860="GALV",I860="Y"),AND(F860="GALV",I860="UN"),AND(F860="GALV",I860=""))),"GRR",IF(AND(B860='Dropdown Answer Key'!$B$14,OR(E860="Unknown",F860="Unknown")),"Unknown SL","Non Lead")))))))))))</f>
        <v>ERROR</v>
      </c>
      <c r="T860" s="83" t="str">
        <f>IF(OR(M860="",Q860="",S860="ERROR"),"BLANK",IF((AND(M860='Dropdown Answer Key'!$B$25,OR('Service Line Inventory'!S860="Lead",S860="Unknown SL"))),"Tier 1",IF(AND('Service Line Inventory'!M860='Dropdown Answer Key'!$B$26,OR('Service Line Inventory'!S860="Lead",S860="Unknown SL")),"Tier 2",IF(AND('Service Line Inventory'!M860='Dropdown Answer Key'!$B$27,OR('Service Line Inventory'!S860="Lead",S860="Unknown SL")),"Tier 2",IF('Service Line Inventory'!S860="GRR","Tier 3",IF((AND('Service Line Inventory'!M860='Dropdown Answer Key'!$B$25,'Service Line Inventory'!Q860='Dropdown Answer Key'!$M$25,O860='Dropdown Answer Key'!$G$27,'Service Line Inventory'!P860='Dropdown Answer Key'!$J$27,S860="Non Lead")),"Tier 4",IF((AND('Service Line Inventory'!M860='Dropdown Answer Key'!$B$25,'Service Line Inventory'!Q860='Dropdown Answer Key'!$M$25,O860='Dropdown Answer Key'!$G$27,S860="Non Lead")),"Tier 4",IF((AND('Service Line Inventory'!M860='Dropdown Answer Key'!$B$25,'Service Line Inventory'!Q860='Dropdown Answer Key'!$M$25,'Service Line Inventory'!P860='Dropdown Answer Key'!$J$27,S860="Non Lead")),"Tier 4","Tier 5"))))))))</f>
        <v>BLANK</v>
      </c>
      <c r="U860" s="109" t="str">
        <f t="shared" si="53"/>
        <v>ERROR</v>
      </c>
      <c r="V860" s="83" t="str">
        <f t="shared" si="54"/>
        <v>ERROR</v>
      </c>
      <c r="W860" s="83" t="str">
        <f t="shared" si="55"/>
        <v>NO</v>
      </c>
      <c r="X860" s="115"/>
      <c r="Y860" s="84"/>
      <c r="Z860" s="85"/>
    </row>
    <row r="861" spans="1:26" x14ac:dyDescent="0.25">
      <c r="A861" s="89"/>
      <c r="B861" s="90"/>
      <c r="C861" s="112"/>
      <c r="D861" s="90"/>
      <c r="E861" s="112"/>
      <c r="F861" s="112"/>
      <c r="G861" s="114"/>
      <c r="H861" s="102"/>
      <c r="I861" s="90"/>
      <c r="J861" s="91"/>
      <c r="K861" s="90"/>
      <c r="L861" s="102" t="str">
        <f t="shared" si="52"/>
        <v>ERROR</v>
      </c>
      <c r="M861" s="118"/>
      <c r="N861" s="90"/>
      <c r="O861" s="90"/>
      <c r="P861" s="90"/>
      <c r="Q861" s="89"/>
      <c r="R861" s="90"/>
      <c r="S861" s="121" t="str">
        <f>IF(OR(B861="",$C$3="",$G$3=""),"ERROR",IF(AND(B861='Dropdown Answer Key'!$B$12,OR(E861="Lead",E861="U, May have L",E861="COM",E861="")),"Lead",IF(AND(B861='Dropdown Answer Key'!$B$12,OR(AND(E861="GALV",H861="Y"),AND(E861="GALV",H861="UN"),AND(E861="GALV",H861=""))),"GRR",IF(AND(B861='Dropdown Answer Key'!$B$12,E861="Unknown"),"Unknown SL",IF(AND(B861='Dropdown Answer Key'!$B$13,OR(F861="Lead",F861="U, May have L",F861="COM",F861="")),"Lead",IF(AND(B861='Dropdown Answer Key'!$B$13,OR(AND(F861="GALV",H861="Y"),AND(F861="GALV",H861="UN"),AND(F861="GALV",H861=""))),"GRR",IF(AND(B861='Dropdown Answer Key'!$B$13,F861="Unknown"),"Unknown SL",IF(AND(B861='Dropdown Answer Key'!$B$14,OR(E861="Lead",E861="U, May have L",E861="COM",E861="")),"Lead",IF(AND(B861='Dropdown Answer Key'!$B$14,OR(F861="Lead",F861="U, May have L",F861="COM",F861="")),"Lead",IF(AND(B861='Dropdown Answer Key'!$B$14,OR(AND(E861="GALV",H861="Y"),AND(E861="GALV",H861="UN"),AND(E861="GALV",H861=""),AND(F861="GALV",H861="Y"),AND(F861="GALV",H861="UN"),AND(F861="GALV",H861=""),AND(F861="GALV",I861="Y"),AND(F861="GALV",I861="UN"),AND(F861="GALV",I861=""))),"GRR",IF(AND(B861='Dropdown Answer Key'!$B$14,OR(E861="Unknown",F861="Unknown")),"Unknown SL","Non Lead")))))))))))</f>
        <v>ERROR</v>
      </c>
      <c r="T861" s="122" t="str">
        <f>IF(OR(M861="",Q861="",S861="ERROR"),"BLANK",IF((AND(M861='Dropdown Answer Key'!$B$25,OR('Service Line Inventory'!S861="Lead",S861="Unknown SL"))),"Tier 1",IF(AND('Service Line Inventory'!M861='Dropdown Answer Key'!$B$26,OR('Service Line Inventory'!S861="Lead",S861="Unknown SL")),"Tier 2",IF(AND('Service Line Inventory'!M861='Dropdown Answer Key'!$B$27,OR('Service Line Inventory'!S861="Lead",S861="Unknown SL")),"Tier 2",IF('Service Line Inventory'!S861="GRR","Tier 3",IF((AND('Service Line Inventory'!M861='Dropdown Answer Key'!$B$25,'Service Line Inventory'!Q861='Dropdown Answer Key'!$M$25,O861='Dropdown Answer Key'!$G$27,'Service Line Inventory'!P861='Dropdown Answer Key'!$J$27,S861="Non Lead")),"Tier 4",IF((AND('Service Line Inventory'!M861='Dropdown Answer Key'!$B$25,'Service Line Inventory'!Q861='Dropdown Answer Key'!$M$25,O861='Dropdown Answer Key'!$G$27,S861="Non Lead")),"Tier 4",IF((AND('Service Line Inventory'!M861='Dropdown Answer Key'!$B$25,'Service Line Inventory'!Q861='Dropdown Answer Key'!$M$25,'Service Line Inventory'!P861='Dropdown Answer Key'!$J$27,S861="Non Lead")),"Tier 4","Tier 5"))))))))</f>
        <v>BLANK</v>
      </c>
      <c r="U861" s="123" t="str">
        <f t="shared" si="53"/>
        <v>ERROR</v>
      </c>
      <c r="V861" s="122" t="str">
        <f t="shared" si="54"/>
        <v>ERROR</v>
      </c>
      <c r="W861" s="122" t="str">
        <f t="shared" si="55"/>
        <v>NO</v>
      </c>
      <c r="X861" s="116"/>
      <c r="Y861" s="105"/>
      <c r="Z861" s="85"/>
    </row>
    <row r="862" spans="1:26" x14ac:dyDescent="0.25">
      <c r="A862" s="80"/>
      <c r="B862" s="80"/>
      <c r="C862" s="111"/>
      <c r="D862" s="81"/>
      <c r="E862" s="111"/>
      <c r="F862" s="111"/>
      <c r="G862" s="113"/>
      <c r="H862" s="101"/>
      <c r="I862" s="81"/>
      <c r="J862" s="82"/>
      <c r="K862" s="81"/>
      <c r="L862" s="101" t="str">
        <f t="shared" si="52"/>
        <v>ERROR</v>
      </c>
      <c r="M862" s="117"/>
      <c r="N862" s="81"/>
      <c r="O862" s="81"/>
      <c r="P862" s="81"/>
      <c r="Q862" s="80"/>
      <c r="R862" s="81"/>
      <c r="S862" s="106" t="str">
        <f>IF(OR(B862="",$C$3="",$G$3=""),"ERROR",IF(AND(B862='Dropdown Answer Key'!$B$12,OR(E862="Lead",E862="U, May have L",E862="COM",E862="")),"Lead",IF(AND(B862='Dropdown Answer Key'!$B$12,OR(AND(E862="GALV",H862="Y"),AND(E862="GALV",H862="UN"),AND(E862="GALV",H862=""))),"GRR",IF(AND(B862='Dropdown Answer Key'!$B$12,E862="Unknown"),"Unknown SL",IF(AND(B862='Dropdown Answer Key'!$B$13,OR(F862="Lead",F862="U, May have L",F862="COM",F862="")),"Lead",IF(AND(B862='Dropdown Answer Key'!$B$13,OR(AND(F862="GALV",H862="Y"),AND(F862="GALV",H862="UN"),AND(F862="GALV",H862=""))),"GRR",IF(AND(B862='Dropdown Answer Key'!$B$13,F862="Unknown"),"Unknown SL",IF(AND(B862='Dropdown Answer Key'!$B$14,OR(E862="Lead",E862="U, May have L",E862="COM",E862="")),"Lead",IF(AND(B862='Dropdown Answer Key'!$B$14,OR(F862="Lead",F862="U, May have L",F862="COM",F862="")),"Lead",IF(AND(B862='Dropdown Answer Key'!$B$14,OR(AND(E862="GALV",H862="Y"),AND(E862="GALV",H862="UN"),AND(E862="GALV",H862=""),AND(F862="GALV",H862="Y"),AND(F862="GALV",H862="UN"),AND(F862="GALV",H862=""),AND(F862="GALV",I862="Y"),AND(F862="GALV",I862="UN"),AND(F862="GALV",I862=""))),"GRR",IF(AND(B862='Dropdown Answer Key'!$B$14,OR(E862="Unknown",F862="Unknown")),"Unknown SL","Non Lead")))))))))))</f>
        <v>ERROR</v>
      </c>
      <c r="T862" s="83" t="str">
        <f>IF(OR(M862="",Q862="",S862="ERROR"),"BLANK",IF((AND(M862='Dropdown Answer Key'!$B$25,OR('Service Line Inventory'!S862="Lead",S862="Unknown SL"))),"Tier 1",IF(AND('Service Line Inventory'!M862='Dropdown Answer Key'!$B$26,OR('Service Line Inventory'!S862="Lead",S862="Unknown SL")),"Tier 2",IF(AND('Service Line Inventory'!M862='Dropdown Answer Key'!$B$27,OR('Service Line Inventory'!S862="Lead",S862="Unknown SL")),"Tier 2",IF('Service Line Inventory'!S862="GRR","Tier 3",IF((AND('Service Line Inventory'!M862='Dropdown Answer Key'!$B$25,'Service Line Inventory'!Q862='Dropdown Answer Key'!$M$25,O862='Dropdown Answer Key'!$G$27,'Service Line Inventory'!P862='Dropdown Answer Key'!$J$27,S862="Non Lead")),"Tier 4",IF((AND('Service Line Inventory'!M862='Dropdown Answer Key'!$B$25,'Service Line Inventory'!Q862='Dropdown Answer Key'!$M$25,O862='Dropdown Answer Key'!$G$27,S862="Non Lead")),"Tier 4",IF((AND('Service Line Inventory'!M862='Dropdown Answer Key'!$B$25,'Service Line Inventory'!Q862='Dropdown Answer Key'!$M$25,'Service Line Inventory'!P862='Dropdown Answer Key'!$J$27,S862="Non Lead")),"Tier 4","Tier 5"))))))))</f>
        <v>BLANK</v>
      </c>
      <c r="U862" s="109" t="str">
        <f t="shared" si="53"/>
        <v>ERROR</v>
      </c>
      <c r="V862" s="83" t="str">
        <f t="shared" si="54"/>
        <v>ERROR</v>
      </c>
      <c r="W862" s="83" t="str">
        <f t="shared" si="55"/>
        <v>NO</v>
      </c>
      <c r="X862" s="115"/>
      <c r="Y862" s="84"/>
      <c r="Z862" s="85"/>
    </row>
    <row r="863" spans="1:26" x14ac:dyDescent="0.25">
      <c r="A863" s="89"/>
      <c r="B863" s="90"/>
      <c r="C863" s="112"/>
      <c r="D863" s="90"/>
      <c r="E863" s="112"/>
      <c r="F863" s="112"/>
      <c r="G863" s="114"/>
      <c r="H863" s="102"/>
      <c r="I863" s="90"/>
      <c r="J863" s="91"/>
      <c r="K863" s="90"/>
      <c r="L863" s="102" t="str">
        <f t="shared" si="52"/>
        <v>ERROR</v>
      </c>
      <c r="M863" s="118"/>
      <c r="N863" s="90"/>
      <c r="O863" s="90"/>
      <c r="P863" s="90"/>
      <c r="Q863" s="89"/>
      <c r="R863" s="90"/>
      <c r="S863" s="121" t="str">
        <f>IF(OR(B863="",$C$3="",$G$3=""),"ERROR",IF(AND(B863='Dropdown Answer Key'!$B$12,OR(E863="Lead",E863="U, May have L",E863="COM",E863="")),"Lead",IF(AND(B863='Dropdown Answer Key'!$B$12,OR(AND(E863="GALV",H863="Y"),AND(E863="GALV",H863="UN"),AND(E863="GALV",H863=""))),"GRR",IF(AND(B863='Dropdown Answer Key'!$B$12,E863="Unknown"),"Unknown SL",IF(AND(B863='Dropdown Answer Key'!$B$13,OR(F863="Lead",F863="U, May have L",F863="COM",F863="")),"Lead",IF(AND(B863='Dropdown Answer Key'!$B$13,OR(AND(F863="GALV",H863="Y"),AND(F863="GALV",H863="UN"),AND(F863="GALV",H863=""))),"GRR",IF(AND(B863='Dropdown Answer Key'!$B$13,F863="Unknown"),"Unknown SL",IF(AND(B863='Dropdown Answer Key'!$B$14,OR(E863="Lead",E863="U, May have L",E863="COM",E863="")),"Lead",IF(AND(B863='Dropdown Answer Key'!$B$14,OR(F863="Lead",F863="U, May have L",F863="COM",F863="")),"Lead",IF(AND(B863='Dropdown Answer Key'!$B$14,OR(AND(E863="GALV",H863="Y"),AND(E863="GALV",H863="UN"),AND(E863="GALV",H863=""),AND(F863="GALV",H863="Y"),AND(F863="GALV",H863="UN"),AND(F863="GALV",H863=""),AND(F863="GALV",I863="Y"),AND(F863="GALV",I863="UN"),AND(F863="GALV",I863=""))),"GRR",IF(AND(B863='Dropdown Answer Key'!$B$14,OR(E863="Unknown",F863="Unknown")),"Unknown SL","Non Lead")))))))))))</f>
        <v>ERROR</v>
      </c>
      <c r="T863" s="122" t="str">
        <f>IF(OR(M863="",Q863="",S863="ERROR"),"BLANK",IF((AND(M863='Dropdown Answer Key'!$B$25,OR('Service Line Inventory'!S863="Lead",S863="Unknown SL"))),"Tier 1",IF(AND('Service Line Inventory'!M863='Dropdown Answer Key'!$B$26,OR('Service Line Inventory'!S863="Lead",S863="Unknown SL")),"Tier 2",IF(AND('Service Line Inventory'!M863='Dropdown Answer Key'!$B$27,OR('Service Line Inventory'!S863="Lead",S863="Unknown SL")),"Tier 2",IF('Service Line Inventory'!S863="GRR","Tier 3",IF((AND('Service Line Inventory'!M863='Dropdown Answer Key'!$B$25,'Service Line Inventory'!Q863='Dropdown Answer Key'!$M$25,O863='Dropdown Answer Key'!$G$27,'Service Line Inventory'!P863='Dropdown Answer Key'!$J$27,S863="Non Lead")),"Tier 4",IF((AND('Service Line Inventory'!M863='Dropdown Answer Key'!$B$25,'Service Line Inventory'!Q863='Dropdown Answer Key'!$M$25,O863='Dropdown Answer Key'!$G$27,S863="Non Lead")),"Tier 4",IF((AND('Service Line Inventory'!M863='Dropdown Answer Key'!$B$25,'Service Line Inventory'!Q863='Dropdown Answer Key'!$M$25,'Service Line Inventory'!P863='Dropdown Answer Key'!$J$27,S863="Non Lead")),"Tier 4","Tier 5"))))))))</f>
        <v>BLANK</v>
      </c>
      <c r="U863" s="123" t="str">
        <f t="shared" si="53"/>
        <v>ERROR</v>
      </c>
      <c r="V863" s="122" t="str">
        <f t="shared" si="54"/>
        <v>ERROR</v>
      </c>
      <c r="W863" s="122" t="str">
        <f t="shared" si="55"/>
        <v>NO</v>
      </c>
      <c r="X863" s="116"/>
      <c r="Y863" s="105"/>
      <c r="Z863" s="85"/>
    </row>
    <row r="864" spans="1:26" x14ac:dyDescent="0.25">
      <c r="A864" s="80"/>
      <c r="B864" s="80"/>
      <c r="C864" s="111"/>
      <c r="D864" s="81"/>
      <c r="E864" s="111"/>
      <c r="F864" s="111"/>
      <c r="G864" s="113"/>
      <c r="H864" s="101"/>
      <c r="I864" s="81"/>
      <c r="J864" s="82"/>
      <c r="K864" s="81"/>
      <c r="L864" s="101" t="str">
        <f t="shared" si="52"/>
        <v>ERROR</v>
      </c>
      <c r="M864" s="117"/>
      <c r="N864" s="81"/>
      <c r="O864" s="81"/>
      <c r="P864" s="81"/>
      <c r="Q864" s="80"/>
      <c r="R864" s="81"/>
      <c r="S864" s="106" t="str">
        <f>IF(OR(B864="",$C$3="",$G$3=""),"ERROR",IF(AND(B864='Dropdown Answer Key'!$B$12,OR(E864="Lead",E864="U, May have L",E864="COM",E864="")),"Lead",IF(AND(B864='Dropdown Answer Key'!$B$12,OR(AND(E864="GALV",H864="Y"),AND(E864="GALV",H864="UN"),AND(E864="GALV",H864=""))),"GRR",IF(AND(B864='Dropdown Answer Key'!$B$12,E864="Unknown"),"Unknown SL",IF(AND(B864='Dropdown Answer Key'!$B$13,OR(F864="Lead",F864="U, May have L",F864="COM",F864="")),"Lead",IF(AND(B864='Dropdown Answer Key'!$B$13,OR(AND(F864="GALV",H864="Y"),AND(F864="GALV",H864="UN"),AND(F864="GALV",H864=""))),"GRR",IF(AND(B864='Dropdown Answer Key'!$B$13,F864="Unknown"),"Unknown SL",IF(AND(B864='Dropdown Answer Key'!$B$14,OR(E864="Lead",E864="U, May have L",E864="COM",E864="")),"Lead",IF(AND(B864='Dropdown Answer Key'!$B$14,OR(F864="Lead",F864="U, May have L",F864="COM",F864="")),"Lead",IF(AND(B864='Dropdown Answer Key'!$B$14,OR(AND(E864="GALV",H864="Y"),AND(E864="GALV",H864="UN"),AND(E864="GALV",H864=""),AND(F864="GALV",H864="Y"),AND(F864="GALV",H864="UN"),AND(F864="GALV",H864=""),AND(F864="GALV",I864="Y"),AND(F864="GALV",I864="UN"),AND(F864="GALV",I864=""))),"GRR",IF(AND(B864='Dropdown Answer Key'!$B$14,OR(E864="Unknown",F864="Unknown")),"Unknown SL","Non Lead")))))))))))</f>
        <v>ERROR</v>
      </c>
      <c r="T864" s="83" t="str">
        <f>IF(OR(M864="",Q864="",S864="ERROR"),"BLANK",IF((AND(M864='Dropdown Answer Key'!$B$25,OR('Service Line Inventory'!S864="Lead",S864="Unknown SL"))),"Tier 1",IF(AND('Service Line Inventory'!M864='Dropdown Answer Key'!$B$26,OR('Service Line Inventory'!S864="Lead",S864="Unknown SL")),"Tier 2",IF(AND('Service Line Inventory'!M864='Dropdown Answer Key'!$B$27,OR('Service Line Inventory'!S864="Lead",S864="Unknown SL")),"Tier 2",IF('Service Line Inventory'!S864="GRR","Tier 3",IF((AND('Service Line Inventory'!M864='Dropdown Answer Key'!$B$25,'Service Line Inventory'!Q864='Dropdown Answer Key'!$M$25,O864='Dropdown Answer Key'!$G$27,'Service Line Inventory'!P864='Dropdown Answer Key'!$J$27,S864="Non Lead")),"Tier 4",IF((AND('Service Line Inventory'!M864='Dropdown Answer Key'!$B$25,'Service Line Inventory'!Q864='Dropdown Answer Key'!$M$25,O864='Dropdown Answer Key'!$G$27,S864="Non Lead")),"Tier 4",IF((AND('Service Line Inventory'!M864='Dropdown Answer Key'!$B$25,'Service Line Inventory'!Q864='Dropdown Answer Key'!$M$25,'Service Line Inventory'!P864='Dropdown Answer Key'!$J$27,S864="Non Lead")),"Tier 4","Tier 5"))))))))</f>
        <v>BLANK</v>
      </c>
      <c r="U864" s="109" t="str">
        <f t="shared" si="53"/>
        <v>ERROR</v>
      </c>
      <c r="V864" s="83" t="str">
        <f t="shared" si="54"/>
        <v>ERROR</v>
      </c>
      <c r="W864" s="83" t="str">
        <f t="shared" si="55"/>
        <v>NO</v>
      </c>
      <c r="X864" s="115"/>
      <c r="Y864" s="84"/>
      <c r="Z864" s="85"/>
    </row>
    <row r="865" spans="1:26" x14ac:dyDescent="0.25">
      <c r="A865" s="89"/>
      <c r="B865" s="90"/>
      <c r="C865" s="112"/>
      <c r="D865" s="90"/>
      <c r="E865" s="112"/>
      <c r="F865" s="112"/>
      <c r="G865" s="114"/>
      <c r="H865" s="102"/>
      <c r="I865" s="90"/>
      <c r="J865" s="91"/>
      <c r="K865" s="90"/>
      <c r="L865" s="102" t="str">
        <f t="shared" si="52"/>
        <v>ERROR</v>
      </c>
      <c r="M865" s="118"/>
      <c r="N865" s="90"/>
      <c r="O865" s="90"/>
      <c r="P865" s="90"/>
      <c r="Q865" s="89"/>
      <c r="R865" s="90"/>
      <c r="S865" s="121" t="str">
        <f>IF(OR(B865="",$C$3="",$G$3=""),"ERROR",IF(AND(B865='Dropdown Answer Key'!$B$12,OR(E865="Lead",E865="U, May have L",E865="COM",E865="")),"Lead",IF(AND(B865='Dropdown Answer Key'!$B$12,OR(AND(E865="GALV",H865="Y"),AND(E865="GALV",H865="UN"),AND(E865="GALV",H865=""))),"GRR",IF(AND(B865='Dropdown Answer Key'!$B$12,E865="Unknown"),"Unknown SL",IF(AND(B865='Dropdown Answer Key'!$B$13,OR(F865="Lead",F865="U, May have L",F865="COM",F865="")),"Lead",IF(AND(B865='Dropdown Answer Key'!$B$13,OR(AND(F865="GALV",H865="Y"),AND(F865="GALV",H865="UN"),AND(F865="GALV",H865=""))),"GRR",IF(AND(B865='Dropdown Answer Key'!$B$13,F865="Unknown"),"Unknown SL",IF(AND(B865='Dropdown Answer Key'!$B$14,OR(E865="Lead",E865="U, May have L",E865="COM",E865="")),"Lead",IF(AND(B865='Dropdown Answer Key'!$B$14,OR(F865="Lead",F865="U, May have L",F865="COM",F865="")),"Lead",IF(AND(B865='Dropdown Answer Key'!$B$14,OR(AND(E865="GALV",H865="Y"),AND(E865="GALV",H865="UN"),AND(E865="GALV",H865=""),AND(F865="GALV",H865="Y"),AND(F865="GALV",H865="UN"),AND(F865="GALV",H865=""),AND(F865="GALV",I865="Y"),AND(F865="GALV",I865="UN"),AND(F865="GALV",I865=""))),"GRR",IF(AND(B865='Dropdown Answer Key'!$B$14,OR(E865="Unknown",F865="Unknown")),"Unknown SL","Non Lead")))))))))))</f>
        <v>ERROR</v>
      </c>
      <c r="T865" s="122" t="str">
        <f>IF(OR(M865="",Q865="",S865="ERROR"),"BLANK",IF((AND(M865='Dropdown Answer Key'!$B$25,OR('Service Line Inventory'!S865="Lead",S865="Unknown SL"))),"Tier 1",IF(AND('Service Line Inventory'!M865='Dropdown Answer Key'!$B$26,OR('Service Line Inventory'!S865="Lead",S865="Unknown SL")),"Tier 2",IF(AND('Service Line Inventory'!M865='Dropdown Answer Key'!$B$27,OR('Service Line Inventory'!S865="Lead",S865="Unknown SL")),"Tier 2",IF('Service Line Inventory'!S865="GRR","Tier 3",IF((AND('Service Line Inventory'!M865='Dropdown Answer Key'!$B$25,'Service Line Inventory'!Q865='Dropdown Answer Key'!$M$25,O865='Dropdown Answer Key'!$G$27,'Service Line Inventory'!P865='Dropdown Answer Key'!$J$27,S865="Non Lead")),"Tier 4",IF((AND('Service Line Inventory'!M865='Dropdown Answer Key'!$B$25,'Service Line Inventory'!Q865='Dropdown Answer Key'!$M$25,O865='Dropdown Answer Key'!$G$27,S865="Non Lead")),"Tier 4",IF((AND('Service Line Inventory'!M865='Dropdown Answer Key'!$B$25,'Service Line Inventory'!Q865='Dropdown Answer Key'!$M$25,'Service Line Inventory'!P865='Dropdown Answer Key'!$J$27,S865="Non Lead")),"Tier 4","Tier 5"))))))))</f>
        <v>BLANK</v>
      </c>
      <c r="U865" s="123" t="str">
        <f t="shared" si="53"/>
        <v>ERROR</v>
      </c>
      <c r="V865" s="122" t="str">
        <f t="shared" si="54"/>
        <v>ERROR</v>
      </c>
      <c r="W865" s="122" t="str">
        <f t="shared" si="55"/>
        <v>NO</v>
      </c>
      <c r="X865" s="116"/>
      <c r="Y865" s="105"/>
      <c r="Z865" s="85"/>
    </row>
    <row r="866" spans="1:26" x14ac:dyDescent="0.25">
      <c r="A866" s="80"/>
      <c r="B866" s="80"/>
      <c r="C866" s="111"/>
      <c r="D866" s="81"/>
      <c r="E866" s="111"/>
      <c r="F866" s="111"/>
      <c r="G866" s="113"/>
      <c r="H866" s="101"/>
      <c r="I866" s="81"/>
      <c r="J866" s="82"/>
      <c r="K866" s="81"/>
      <c r="L866" s="101" t="str">
        <f t="shared" si="52"/>
        <v>ERROR</v>
      </c>
      <c r="M866" s="117"/>
      <c r="N866" s="81"/>
      <c r="O866" s="81"/>
      <c r="P866" s="81"/>
      <c r="Q866" s="80"/>
      <c r="R866" s="81"/>
      <c r="S866" s="106" t="str">
        <f>IF(OR(B866="",$C$3="",$G$3=""),"ERROR",IF(AND(B866='Dropdown Answer Key'!$B$12,OR(E866="Lead",E866="U, May have L",E866="COM",E866="")),"Lead",IF(AND(B866='Dropdown Answer Key'!$B$12,OR(AND(E866="GALV",H866="Y"),AND(E866="GALV",H866="UN"),AND(E866="GALV",H866=""))),"GRR",IF(AND(B866='Dropdown Answer Key'!$B$12,E866="Unknown"),"Unknown SL",IF(AND(B866='Dropdown Answer Key'!$B$13,OR(F866="Lead",F866="U, May have L",F866="COM",F866="")),"Lead",IF(AND(B866='Dropdown Answer Key'!$B$13,OR(AND(F866="GALV",H866="Y"),AND(F866="GALV",H866="UN"),AND(F866="GALV",H866=""))),"GRR",IF(AND(B866='Dropdown Answer Key'!$B$13,F866="Unknown"),"Unknown SL",IF(AND(B866='Dropdown Answer Key'!$B$14,OR(E866="Lead",E866="U, May have L",E866="COM",E866="")),"Lead",IF(AND(B866='Dropdown Answer Key'!$B$14,OR(F866="Lead",F866="U, May have L",F866="COM",F866="")),"Lead",IF(AND(B866='Dropdown Answer Key'!$B$14,OR(AND(E866="GALV",H866="Y"),AND(E866="GALV",H866="UN"),AND(E866="GALV",H866=""),AND(F866="GALV",H866="Y"),AND(F866="GALV",H866="UN"),AND(F866="GALV",H866=""),AND(F866="GALV",I866="Y"),AND(F866="GALV",I866="UN"),AND(F866="GALV",I866=""))),"GRR",IF(AND(B866='Dropdown Answer Key'!$B$14,OR(E866="Unknown",F866="Unknown")),"Unknown SL","Non Lead")))))))))))</f>
        <v>ERROR</v>
      </c>
      <c r="T866" s="83" t="str">
        <f>IF(OR(M866="",Q866="",S866="ERROR"),"BLANK",IF((AND(M866='Dropdown Answer Key'!$B$25,OR('Service Line Inventory'!S866="Lead",S866="Unknown SL"))),"Tier 1",IF(AND('Service Line Inventory'!M866='Dropdown Answer Key'!$B$26,OR('Service Line Inventory'!S866="Lead",S866="Unknown SL")),"Tier 2",IF(AND('Service Line Inventory'!M866='Dropdown Answer Key'!$B$27,OR('Service Line Inventory'!S866="Lead",S866="Unknown SL")),"Tier 2",IF('Service Line Inventory'!S866="GRR","Tier 3",IF((AND('Service Line Inventory'!M866='Dropdown Answer Key'!$B$25,'Service Line Inventory'!Q866='Dropdown Answer Key'!$M$25,O866='Dropdown Answer Key'!$G$27,'Service Line Inventory'!P866='Dropdown Answer Key'!$J$27,S866="Non Lead")),"Tier 4",IF((AND('Service Line Inventory'!M866='Dropdown Answer Key'!$B$25,'Service Line Inventory'!Q866='Dropdown Answer Key'!$M$25,O866='Dropdown Answer Key'!$G$27,S866="Non Lead")),"Tier 4",IF((AND('Service Line Inventory'!M866='Dropdown Answer Key'!$B$25,'Service Line Inventory'!Q866='Dropdown Answer Key'!$M$25,'Service Line Inventory'!P866='Dropdown Answer Key'!$J$27,S866="Non Lead")),"Tier 4","Tier 5"))))))))</f>
        <v>BLANK</v>
      </c>
      <c r="U866" s="109" t="str">
        <f t="shared" si="53"/>
        <v>ERROR</v>
      </c>
      <c r="V866" s="83" t="str">
        <f t="shared" si="54"/>
        <v>ERROR</v>
      </c>
      <c r="W866" s="83" t="str">
        <f t="shared" si="55"/>
        <v>NO</v>
      </c>
      <c r="X866" s="115"/>
      <c r="Y866" s="84"/>
      <c r="Z866" s="85"/>
    </row>
    <row r="867" spans="1:26" x14ac:dyDescent="0.25">
      <c r="A867" s="89"/>
      <c r="B867" s="90"/>
      <c r="C867" s="112"/>
      <c r="D867" s="90"/>
      <c r="E867" s="112"/>
      <c r="F867" s="112"/>
      <c r="G867" s="114"/>
      <c r="H867" s="102"/>
      <c r="I867" s="90"/>
      <c r="J867" s="91"/>
      <c r="K867" s="90"/>
      <c r="L867" s="102" t="str">
        <f t="shared" si="52"/>
        <v>ERROR</v>
      </c>
      <c r="M867" s="118"/>
      <c r="N867" s="90"/>
      <c r="O867" s="90"/>
      <c r="P867" s="90"/>
      <c r="Q867" s="89"/>
      <c r="R867" s="90"/>
      <c r="S867" s="121" t="str">
        <f>IF(OR(B867="",$C$3="",$G$3=""),"ERROR",IF(AND(B867='Dropdown Answer Key'!$B$12,OR(E867="Lead",E867="U, May have L",E867="COM",E867="")),"Lead",IF(AND(B867='Dropdown Answer Key'!$B$12,OR(AND(E867="GALV",H867="Y"),AND(E867="GALV",H867="UN"),AND(E867="GALV",H867=""))),"GRR",IF(AND(B867='Dropdown Answer Key'!$B$12,E867="Unknown"),"Unknown SL",IF(AND(B867='Dropdown Answer Key'!$B$13,OR(F867="Lead",F867="U, May have L",F867="COM",F867="")),"Lead",IF(AND(B867='Dropdown Answer Key'!$B$13,OR(AND(F867="GALV",H867="Y"),AND(F867="GALV",H867="UN"),AND(F867="GALV",H867=""))),"GRR",IF(AND(B867='Dropdown Answer Key'!$B$13,F867="Unknown"),"Unknown SL",IF(AND(B867='Dropdown Answer Key'!$B$14,OR(E867="Lead",E867="U, May have L",E867="COM",E867="")),"Lead",IF(AND(B867='Dropdown Answer Key'!$B$14,OR(F867="Lead",F867="U, May have L",F867="COM",F867="")),"Lead",IF(AND(B867='Dropdown Answer Key'!$B$14,OR(AND(E867="GALV",H867="Y"),AND(E867="GALV",H867="UN"),AND(E867="GALV",H867=""),AND(F867="GALV",H867="Y"),AND(F867="GALV",H867="UN"),AND(F867="GALV",H867=""),AND(F867="GALV",I867="Y"),AND(F867="GALV",I867="UN"),AND(F867="GALV",I867=""))),"GRR",IF(AND(B867='Dropdown Answer Key'!$B$14,OR(E867="Unknown",F867="Unknown")),"Unknown SL","Non Lead")))))))))))</f>
        <v>ERROR</v>
      </c>
      <c r="T867" s="122" t="str">
        <f>IF(OR(M867="",Q867="",S867="ERROR"),"BLANK",IF((AND(M867='Dropdown Answer Key'!$B$25,OR('Service Line Inventory'!S867="Lead",S867="Unknown SL"))),"Tier 1",IF(AND('Service Line Inventory'!M867='Dropdown Answer Key'!$B$26,OR('Service Line Inventory'!S867="Lead",S867="Unknown SL")),"Tier 2",IF(AND('Service Line Inventory'!M867='Dropdown Answer Key'!$B$27,OR('Service Line Inventory'!S867="Lead",S867="Unknown SL")),"Tier 2",IF('Service Line Inventory'!S867="GRR","Tier 3",IF((AND('Service Line Inventory'!M867='Dropdown Answer Key'!$B$25,'Service Line Inventory'!Q867='Dropdown Answer Key'!$M$25,O867='Dropdown Answer Key'!$G$27,'Service Line Inventory'!P867='Dropdown Answer Key'!$J$27,S867="Non Lead")),"Tier 4",IF((AND('Service Line Inventory'!M867='Dropdown Answer Key'!$B$25,'Service Line Inventory'!Q867='Dropdown Answer Key'!$M$25,O867='Dropdown Answer Key'!$G$27,S867="Non Lead")),"Tier 4",IF((AND('Service Line Inventory'!M867='Dropdown Answer Key'!$B$25,'Service Line Inventory'!Q867='Dropdown Answer Key'!$M$25,'Service Line Inventory'!P867='Dropdown Answer Key'!$J$27,S867="Non Lead")),"Tier 4","Tier 5"))))))))</f>
        <v>BLANK</v>
      </c>
      <c r="U867" s="123" t="str">
        <f t="shared" si="53"/>
        <v>ERROR</v>
      </c>
      <c r="V867" s="122" t="str">
        <f t="shared" si="54"/>
        <v>ERROR</v>
      </c>
      <c r="W867" s="122" t="str">
        <f t="shared" si="55"/>
        <v>NO</v>
      </c>
      <c r="X867" s="116"/>
      <c r="Y867" s="105"/>
      <c r="Z867" s="85"/>
    </row>
    <row r="868" spans="1:26" x14ac:dyDescent="0.25">
      <c r="A868" s="80"/>
      <c r="B868" s="80"/>
      <c r="C868" s="111"/>
      <c r="D868" s="81"/>
      <c r="E868" s="111"/>
      <c r="F868" s="111"/>
      <c r="G868" s="113"/>
      <c r="H868" s="101"/>
      <c r="I868" s="81"/>
      <c r="J868" s="82"/>
      <c r="K868" s="81"/>
      <c r="L868" s="101" t="str">
        <f t="shared" si="52"/>
        <v>ERROR</v>
      </c>
      <c r="M868" s="117"/>
      <c r="N868" s="81"/>
      <c r="O868" s="81"/>
      <c r="P868" s="81"/>
      <c r="Q868" s="80"/>
      <c r="R868" s="81"/>
      <c r="S868" s="106" t="str">
        <f>IF(OR(B868="",$C$3="",$G$3=""),"ERROR",IF(AND(B868='Dropdown Answer Key'!$B$12,OR(E868="Lead",E868="U, May have L",E868="COM",E868="")),"Lead",IF(AND(B868='Dropdown Answer Key'!$B$12,OR(AND(E868="GALV",H868="Y"),AND(E868="GALV",H868="UN"),AND(E868="GALV",H868=""))),"GRR",IF(AND(B868='Dropdown Answer Key'!$B$12,E868="Unknown"),"Unknown SL",IF(AND(B868='Dropdown Answer Key'!$B$13,OR(F868="Lead",F868="U, May have L",F868="COM",F868="")),"Lead",IF(AND(B868='Dropdown Answer Key'!$B$13,OR(AND(F868="GALV",H868="Y"),AND(F868="GALV",H868="UN"),AND(F868="GALV",H868=""))),"GRR",IF(AND(B868='Dropdown Answer Key'!$B$13,F868="Unknown"),"Unknown SL",IF(AND(B868='Dropdown Answer Key'!$B$14,OR(E868="Lead",E868="U, May have L",E868="COM",E868="")),"Lead",IF(AND(B868='Dropdown Answer Key'!$B$14,OR(F868="Lead",F868="U, May have L",F868="COM",F868="")),"Lead",IF(AND(B868='Dropdown Answer Key'!$B$14,OR(AND(E868="GALV",H868="Y"),AND(E868="GALV",H868="UN"),AND(E868="GALV",H868=""),AND(F868="GALV",H868="Y"),AND(F868="GALV",H868="UN"),AND(F868="GALV",H868=""),AND(F868="GALV",I868="Y"),AND(F868="GALV",I868="UN"),AND(F868="GALV",I868=""))),"GRR",IF(AND(B868='Dropdown Answer Key'!$B$14,OR(E868="Unknown",F868="Unknown")),"Unknown SL","Non Lead")))))))))))</f>
        <v>ERROR</v>
      </c>
      <c r="T868" s="83" t="str">
        <f>IF(OR(M868="",Q868="",S868="ERROR"),"BLANK",IF((AND(M868='Dropdown Answer Key'!$B$25,OR('Service Line Inventory'!S868="Lead",S868="Unknown SL"))),"Tier 1",IF(AND('Service Line Inventory'!M868='Dropdown Answer Key'!$B$26,OR('Service Line Inventory'!S868="Lead",S868="Unknown SL")),"Tier 2",IF(AND('Service Line Inventory'!M868='Dropdown Answer Key'!$B$27,OR('Service Line Inventory'!S868="Lead",S868="Unknown SL")),"Tier 2",IF('Service Line Inventory'!S868="GRR","Tier 3",IF((AND('Service Line Inventory'!M868='Dropdown Answer Key'!$B$25,'Service Line Inventory'!Q868='Dropdown Answer Key'!$M$25,O868='Dropdown Answer Key'!$G$27,'Service Line Inventory'!P868='Dropdown Answer Key'!$J$27,S868="Non Lead")),"Tier 4",IF((AND('Service Line Inventory'!M868='Dropdown Answer Key'!$B$25,'Service Line Inventory'!Q868='Dropdown Answer Key'!$M$25,O868='Dropdown Answer Key'!$G$27,S868="Non Lead")),"Tier 4",IF((AND('Service Line Inventory'!M868='Dropdown Answer Key'!$B$25,'Service Line Inventory'!Q868='Dropdown Answer Key'!$M$25,'Service Line Inventory'!P868='Dropdown Answer Key'!$J$27,S868="Non Lead")),"Tier 4","Tier 5"))))))))</f>
        <v>BLANK</v>
      </c>
      <c r="U868" s="109" t="str">
        <f t="shared" si="53"/>
        <v>ERROR</v>
      </c>
      <c r="V868" s="83" t="str">
        <f t="shared" si="54"/>
        <v>ERROR</v>
      </c>
      <c r="W868" s="83" t="str">
        <f t="shared" si="55"/>
        <v>NO</v>
      </c>
      <c r="X868" s="115"/>
      <c r="Y868" s="84"/>
      <c r="Z868" s="85"/>
    </row>
    <row r="869" spans="1:26" x14ac:dyDescent="0.25">
      <c r="A869" s="89"/>
      <c r="B869" s="90"/>
      <c r="C869" s="112"/>
      <c r="D869" s="90"/>
      <c r="E869" s="112"/>
      <c r="F869" s="112"/>
      <c r="G869" s="114"/>
      <c r="H869" s="102"/>
      <c r="I869" s="90"/>
      <c r="J869" s="91"/>
      <c r="K869" s="90"/>
      <c r="L869" s="102" t="str">
        <f t="shared" si="52"/>
        <v>ERROR</v>
      </c>
      <c r="M869" s="118"/>
      <c r="N869" s="90"/>
      <c r="O869" s="90"/>
      <c r="P869" s="90"/>
      <c r="Q869" s="89"/>
      <c r="R869" s="90"/>
      <c r="S869" s="121" t="str">
        <f>IF(OR(B869="",$C$3="",$G$3=""),"ERROR",IF(AND(B869='Dropdown Answer Key'!$B$12,OR(E869="Lead",E869="U, May have L",E869="COM",E869="")),"Lead",IF(AND(B869='Dropdown Answer Key'!$B$12,OR(AND(E869="GALV",H869="Y"),AND(E869="GALV",H869="UN"),AND(E869="GALV",H869=""))),"GRR",IF(AND(B869='Dropdown Answer Key'!$B$12,E869="Unknown"),"Unknown SL",IF(AND(B869='Dropdown Answer Key'!$B$13,OR(F869="Lead",F869="U, May have L",F869="COM",F869="")),"Lead",IF(AND(B869='Dropdown Answer Key'!$B$13,OR(AND(F869="GALV",H869="Y"),AND(F869="GALV",H869="UN"),AND(F869="GALV",H869=""))),"GRR",IF(AND(B869='Dropdown Answer Key'!$B$13,F869="Unknown"),"Unknown SL",IF(AND(B869='Dropdown Answer Key'!$B$14,OR(E869="Lead",E869="U, May have L",E869="COM",E869="")),"Lead",IF(AND(B869='Dropdown Answer Key'!$B$14,OR(F869="Lead",F869="U, May have L",F869="COM",F869="")),"Lead",IF(AND(B869='Dropdown Answer Key'!$B$14,OR(AND(E869="GALV",H869="Y"),AND(E869="GALV",H869="UN"),AND(E869="GALV",H869=""),AND(F869="GALV",H869="Y"),AND(F869="GALV",H869="UN"),AND(F869="GALV",H869=""),AND(F869="GALV",I869="Y"),AND(F869="GALV",I869="UN"),AND(F869="GALV",I869=""))),"GRR",IF(AND(B869='Dropdown Answer Key'!$B$14,OR(E869="Unknown",F869="Unknown")),"Unknown SL","Non Lead")))))))))))</f>
        <v>ERROR</v>
      </c>
      <c r="T869" s="122" t="str">
        <f>IF(OR(M869="",Q869="",S869="ERROR"),"BLANK",IF((AND(M869='Dropdown Answer Key'!$B$25,OR('Service Line Inventory'!S869="Lead",S869="Unknown SL"))),"Tier 1",IF(AND('Service Line Inventory'!M869='Dropdown Answer Key'!$B$26,OR('Service Line Inventory'!S869="Lead",S869="Unknown SL")),"Tier 2",IF(AND('Service Line Inventory'!M869='Dropdown Answer Key'!$B$27,OR('Service Line Inventory'!S869="Lead",S869="Unknown SL")),"Tier 2",IF('Service Line Inventory'!S869="GRR","Tier 3",IF((AND('Service Line Inventory'!M869='Dropdown Answer Key'!$B$25,'Service Line Inventory'!Q869='Dropdown Answer Key'!$M$25,O869='Dropdown Answer Key'!$G$27,'Service Line Inventory'!P869='Dropdown Answer Key'!$J$27,S869="Non Lead")),"Tier 4",IF((AND('Service Line Inventory'!M869='Dropdown Answer Key'!$B$25,'Service Line Inventory'!Q869='Dropdown Answer Key'!$M$25,O869='Dropdown Answer Key'!$G$27,S869="Non Lead")),"Tier 4",IF((AND('Service Line Inventory'!M869='Dropdown Answer Key'!$B$25,'Service Line Inventory'!Q869='Dropdown Answer Key'!$M$25,'Service Line Inventory'!P869='Dropdown Answer Key'!$J$27,S869="Non Lead")),"Tier 4","Tier 5"))))))))</f>
        <v>BLANK</v>
      </c>
      <c r="U869" s="123" t="str">
        <f t="shared" si="53"/>
        <v>ERROR</v>
      </c>
      <c r="V869" s="122" t="str">
        <f t="shared" si="54"/>
        <v>ERROR</v>
      </c>
      <c r="W869" s="122" t="str">
        <f t="shared" si="55"/>
        <v>NO</v>
      </c>
      <c r="X869" s="116"/>
      <c r="Y869" s="105"/>
      <c r="Z869" s="85"/>
    </row>
    <row r="870" spans="1:26" x14ac:dyDescent="0.25">
      <c r="A870" s="80"/>
      <c r="B870" s="80"/>
      <c r="C870" s="111"/>
      <c r="D870" s="81"/>
      <c r="E870" s="111"/>
      <c r="F870" s="111"/>
      <c r="G870" s="113"/>
      <c r="H870" s="101"/>
      <c r="I870" s="81"/>
      <c r="J870" s="82"/>
      <c r="K870" s="81"/>
      <c r="L870" s="101" t="str">
        <f t="shared" si="52"/>
        <v>ERROR</v>
      </c>
      <c r="M870" s="117"/>
      <c r="N870" s="81"/>
      <c r="O870" s="81"/>
      <c r="P870" s="81"/>
      <c r="Q870" s="80"/>
      <c r="R870" s="81"/>
      <c r="S870" s="106" t="str">
        <f>IF(OR(B870="",$C$3="",$G$3=""),"ERROR",IF(AND(B870='Dropdown Answer Key'!$B$12,OR(E870="Lead",E870="U, May have L",E870="COM",E870="")),"Lead",IF(AND(B870='Dropdown Answer Key'!$B$12,OR(AND(E870="GALV",H870="Y"),AND(E870="GALV",H870="UN"),AND(E870="GALV",H870=""))),"GRR",IF(AND(B870='Dropdown Answer Key'!$B$12,E870="Unknown"),"Unknown SL",IF(AND(B870='Dropdown Answer Key'!$B$13,OR(F870="Lead",F870="U, May have L",F870="COM",F870="")),"Lead",IF(AND(B870='Dropdown Answer Key'!$B$13,OR(AND(F870="GALV",H870="Y"),AND(F870="GALV",H870="UN"),AND(F870="GALV",H870=""))),"GRR",IF(AND(B870='Dropdown Answer Key'!$B$13,F870="Unknown"),"Unknown SL",IF(AND(B870='Dropdown Answer Key'!$B$14,OR(E870="Lead",E870="U, May have L",E870="COM",E870="")),"Lead",IF(AND(B870='Dropdown Answer Key'!$B$14,OR(F870="Lead",F870="U, May have L",F870="COM",F870="")),"Lead",IF(AND(B870='Dropdown Answer Key'!$B$14,OR(AND(E870="GALV",H870="Y"),AND(E870="GALV",H870="UN"),AND(E870="GALV",H870=""),AND(F870="GALV",H870="Y"),AND(F870="GALV",H870="UN"),AND(F870="GALV",H870=""),AND(F870="GALV",I870="Y"),AND(F870="GALV",I870="UN"),AND(F870="GALV",I870=""))),"GRR",IF(AND(B870='Dropdown Answer Key'!$B$14,OR(E870="Unknown",F870="Unknown")),"Unknown SL","Non Lead")))))))))))</f>
        <v>ERROR</v>
      </c>
      <c r="T870" s="83" t="str">
        <f>IF(OR(M870="",Q870="",S870="ERROR"),"BLANK",IF((AND(M870='Dropdown Answer Key'!$B$25,OR('Service Line Inventory'!S870="Lead",S870="Unknown SL"))),"Tier 1",IF(AND('Service Line Inventory'!M870='Dropdown Answer Key'!$B$26,OR('Service Line Inventory'!S870="Lead",S870="Unknown SL")),"Tier 2",IF(AND('Service Line Inventory'!M870='Dropdown Answer Key'!$B$27,OR('Service Line Inventory'!S870="Lead",S870="Unknown SL")),"Tier 2",IF('Service Line Inventory'!S870="GRR","Tier 3",IF((AND('Service Line Inventory'!M870='Dropdown Answer Key'!$B$25,'Service Line Inventory'!Q870='Dropdown Answer Key'!$M$25,O870='Dropdown Answer Key'!$G$27,'Service Line Inventory'!P870='Dropdown Answer Key'!$J$27,S870="Non Lead")),"Tier 4",IF((AND('Service Line Inventory'!M870='Dropdown Answer Key'!$B$25,'Service Line Inventory'!Q870='Dropdown Answer Key'!$M$25,O870='Dropdown Answer Key'!$G$27,S870="Non Lead")),"Tier 4",IF((AND('Service Line Inventory'!M870='Dropdown Answer Key'!$B$25,'Service Line Inventory'!Q870='Dropdown Answer Key'!$M$25,'Service Line Inventory'!P870='Dropdown Answer Key'!$J$27,S870="Non Lead")),"Tier 4","Tier 5"))))))))</f>
        <v>BLANK</v>
      </c>
      <c r="U870" s="109" t="str">
        <f t="shared" si="53"/>
        <v>ERROR</v>
      </c>
      <c r="V870" s="83" t="str">
        <f t="shared" si="54"/>
        <v>ERROR</v>
      </c>
      <c r="W870" s="83" t="str">
        <f t="shared" si="55"/>
        <v>NO</v>
      </c>
      <c r="X870" s="115"/>
      <c r="Y870" s="84"/>
      <c r="Z870" s="85"/>
    </row>
    <row r="871" spans="1:26" x14ac:dyDescent="0.25">
      <c r="A871" s="89"/>
      <c r="B871" s="90"/>
      <c r="C871" s="112"/>
      <c r="D871" s="90"/>
      <c r="E871" s="112"/>
      <c r="F871" s="112"/>
      <c r="G871" s="114"/>
      <c r="H871" s="102"/>
      <c r="I871" s="90"/>
      <c r="J871" s="91"/>
      <c r="K871" s="90"/>
      <c r="L871" s="102" t="str">
        <f t="shared" si="52"/>
        <v>ERROR</v>
      </c>
      <c r="M871" s="118"/>
      <c r="N871" s="90"/>
      <c r="O871" s="90"/>
      <c r="P871" s="90"/>
      <c r="Q871" s="89"/>
      <c r="R871" s="90"/>
      <c r="S871" s="121" t="str">
        <f>IF(OR(B871="",$C$3="",$G$3=""),"ERROR",IF(AND(B871='Dropdown Answer Key'!$B$12,OR(E871="Lead",E871="U, May have L",E871="COM",E871="")),"Lead",IF(AND(B871='Dropdown Answer Key'!$B$12,OR(AND(E871="GALV",H871="Y"),AND(E871="GALV",H871="UN"),AND(E871="GALV",H871=""))),"GRR",IF(AND(B871='Dropdown Answer Key'!$B$12,E871="Unknown"),"Unknown SL",IF(AND(B871='Dropdown Answer Key'!$B$13,OR(F871="Lead",F871="U, May have L",F871="COM",F871="")),"Lead",IF(AND(B871='Dropdown Answer Key'!$B$13,OR(AND(F871="GALV",H871="Y"),AND(F871="GALV",H871="UN"),AND(F871="GALV",H871=""))),"GRR",IF(AND(B871='Dropdown Answer Key'!$B$13,F871="Unknown"),"Unknown SL",IF(AND(B871='Dropdown Answer Key'!$B$14,OR(E871="Lead",E871="U, May have L",E871="COM",E871="")),"Lead",IF(AND(B871='Dropdown Answer Key'!$B$14,OR(F871="Lead",F871="U, May have L",F871="COM",F871="")),"Lead",IF(AND(B871='Dropdown Answer Key'!$B$14,OR(AND(E871="GALV",H871="Y"),AND(E871="GALV",H871="UN"),AND(E871="GALV",H871=""),AND(F871="GALV",H871="Y"),AND(F871="GALV",H871="UN"),AND(F871="GALV",H871=""),AND(F871="GALV",I871="Y"),AND(F871="GALV",I871="UN"),AND(F871="GALV",I871=""))),"GRR",IF(AND(B871='Dropdown Answer Key'!$B$14,OR(E871="Unknown",F871="Unknown")),"Unknown SL","Non Lead")))))))))))</f>
        <v>ERROR</v>
      </c>
      <c r="T871" s="122" t="str">
        <f>IF(OR(M871="",Q871="",S871="ERROR"),"BLANK",IF((AND(M871='Dropdown Answer Key'!$B$25,OR('Service Line Inventory'!S871="Lead",S871="Unknown SL"))),"Tier 1",IF(AND('Service Line Inventory'!M871='Dropdown Answer Key'!$B$26,OR('Service Line Inventory'!S871="Lead",S871="Unknown SL")),"Tier 2",IF(AND('Service Line Inventory'!M871='Dropdown Answer Key'!$B$27,OR('Service Line Inventory'!S871="Lead",S871="Unknown SL")),"Tier 2",IF('Service Line Inventory'!S871="GRR","Tier 3",IF((AND('Service Line Inventory'!M871='Dropdown Answer Key'!$B$25,'Service Line Inventory'!Q871='Dropdown Answer Key'!$M$25,O871='Dropdown Answer Key'!$G$27,'Service Line Inventory'!P871='Dropdown Answer Key'!$J$27,S871="Non Lead")),"Tier 4",IF((AND('Service Line Inventory'!M871='Dropdown Answer Key'!$B$25,'Service Line Inventory'!Q871='Dropdown Answer Key'!$M$25,O871='Dropdown Answer Key'!$G$27,S871="Non Lead")),"Tier 4",IF((AND('Service Line Inventory'!M871='Dropdown Answer Key'!$B$25,'Service Line Inventory'!Q871='Dropdown Answer Key'!$M$25,'Service Line Inventory'!P871='Dropdown Answer Key'!$J$27,S871="Non Lead")),"Tier 4","Tier 5"))))))))</f>
        <v>BLANK</v>
      </c>
      <c r="U871" s="123" t="str">
        <f t="shared" si="53"/>
        <v>ERROR</v>
      </c>
      <c r="V871" s="122" t="str">
        <f t="shared" si="54"/>
        <v>ERROR</v>
      </c>
      <c r="W871" s="122" t="str">
        <f t="shared" si="55"/>
        <v>NO</v>
      </c>
      <c r="X871" s="116"/>
      <c r="Y871" s="105"/>
      <c r="Z871" s="85"/>
    </row>
    <row r="872" spans="1:26" x14ac:dyDescent="0.25">
      <c r="A872" s="80"/>
      <c r="B872" s="80"/>
      <c r="C872" s="111"/>
      <c r="D872" s="81"/>
      <c r="E872" s="111"/>
      <c r="F872" s="111"/>
      <c r="G872" s="113"/>
      <c r="H872" s="101"/>
      <c r="I872" s="81"/>
      <c r="J872" s="82"/>
      <c r="K872" s="81"/>
      <c r="L872" s="101" t="str">
        <f t="shared" si="52"/>
        <v>ERROR</v>
      </c>
      <c r="M872" s="117"/>
      <c r="N872" s="81"/>
      <c r="O872" s="81"/>
      <c r="P872" s="81"/>
      <c r="Q872" s="80"/>
      <c r="R872" s="81"/>
      <c r="S872" s="106" t="str">
        <f>IF(OR(B872="",$C$3="",$G$3=""),"ERROR",IF(AND(B872='Dropdown Answer Key'!$B$12,OR(E872="Lead",E872="U, May have L",E872="COM",E872="")),"Lead",IF(AND(B872='Dropdown Answer Key'!$B$12,OR(AND(E872="GALV",H872="Y"),AND(E872="GALV",H872="UN"),AND(E872="GALV",H872=""))),"GRR",IF(AND(B872='Dropdown Answer Key'!$B$12,E872="Unknown"),"Unknown SL",IF(AND(B872='Dropdown Answer Key'!$B$13,OR(F872="Lead",F872="U, May have L",F872="COM",F872="")),"Lead",IF(AND(B872='Dropdown Answer Key'!$B$13,OR(AND(F872="GALV",H872="Y"),AND(F872="GALV",H872="UN"),AND(F872="GALV",H872=""))),"GRR",IF(AND(B872='Dropdown Answer Key'!$B$13,F872="Unknown"),"Unknown SL",IF(AND(B872='Dropdown Answer Key'!$B$14,OR(E872="Lead",E872="U, May have L",E872="COM",E872="")),"Lead",IF(AND(B872='Dropdown Answer Key'!$B$14,OR(F872="Lead",F872="U, May have L",F872="COM",F872="")),"Lead",IF(AND(B872='Dropdown Answer Key'!$B$14,OR(AND(E872="GALV",H872="Y"),AND(E872="GALV",H872="UN"),AND(E872="GALV",H872=""),AND(F872="GALV",H872="Y"),AND(F872="GALV",H872="UN"),AND(F872="GALV",H872=""),AND(F872="GALV",I872="Y"),AND(F872="GALV",I872="UN"),AND(F872="GALV",I872=""))),"GRR",IF(AND(B872='Dropdown Answer Key'!$B$14,OR(E872="Unknown",F872="Unknown")),"Unknown SL","Non Lead")))))))))))</f>
        <v>ERROR</v>
      </c>
      <c r="T872" s="83" t="str">
        <f>IF(OR(M872="",Q872="",S872="ERROR"),"BLANK",IF((AND(M872='Dropdown Answer Key'!$B$25,OR('Service Line Inventory'!S872="Lead",S872="Unknown SL"))),"Tier 1",IF(AND('Service Line Inventory'!M872='Dropdown Answer Key'!$B$26,OR('Service Line Inventory'!S872="Lead",S872="Unknown SL")),"Tier 2",IF(AND('Service Line Inventory'!M872='Dropdown Answer Key'!$B$27,OR('Service Line Inventory'!S872="Lead",S872="Unknown SL")),"Tier 2",IF('Service Line Inventory'!S872="GRR","Tier 3",IF((AND('Service Line Inventory'!M872='Dropdown Answer Key'!$B$25,'Service Line Inventory'!Q872='Dropdown Answer Key'!$M$25,O872='Dropdown Answer Key'!$G$27,'Service Line Inventory'!P872='Dropdown Answer Key'!$J$27,S872="Non Lead")),"Tier 4",IF((AND('Service Line Inventory'!M872='Dropdown Answer Key'!$B$25,'Service Line Inventory'!Q872='Dropdown Answer Key'!$M$25,O872='Dropdown Answer Key'!$G$27,S872="Non Lead")),"Tier 4",IF((AND('Service Line Inventory'!M872='Dropdown Answer Key'!$B$25,'Service Line Inventory'!Q872='Dropdown Answer Key'!$M$25,'Service Line Inventory'!P872='Dropdown Answer Key'!$J$27,S872="Non Lead")),"Tier 4","Tier 5"))))))))</f>
        <v>BLANK</v>
      </c>
      <c r="U872" s="109" t="str">
        <f t="shared" si="53"/>
        <v>ERROR</v>
      </c>
      <c r="V872" s="83" t="str">
        <f t="shared" si="54"/>
        <v>ERROR</v>
      </c>
      <c r="W872" s="83" t="str">
        <f t="shared" si="55"/>
        <v>NO</v>
      </c>
      <c r="X872" s="115"/>
      <c r="Y872" s="84"/>
      <c r="Z872" s="85"/>
    </row>
    <row r="873" spans="1:26" x14ac:dyDescent="0.25">
      <c r="A873" s="89"/>
      <c r="B873" s="90"/>
      <c r="C873" s="112"/>
      <c r="D873" s="90"/>
      <c r="E873" s="112"/>
      <c r="F873" s="112"/>
      <c r="G873" s="114"/>
      <c r="H873" s="102"/>
      <c r="I873" s="90"/>
      <c r="J873" s="91"/>
      <c r="K873" s="90"/>
      <c r="L873" s="102" t="str">
        <f t="shared" si="52"/>
        <v>ERROR</v>
      </c>
      <c r="M873" s="118"/>
      <c r="N873" s="90"/>
      <c r="O873" s="90"/>
      <c r="P873" s="90"/>
      <c r="Q873" s="89"/>
      <c r="R873" s="90"/>
      <c r="S873" s="121" t="str">
        <f>IF(OR(B873="",$C$3="",$G$3=""),"ERROR",IF(AND(B873='Dropdown Answer Key'!$B$12,OR(E873="Lead",E873="U, May have L",E873="COM",E873="")),"Lead",IF(AND(B873='Dropdown Answer Key'!$B$12,OR(AND(E873="GALV",H873="Y"),AND(E873="GALV",H873="UN"),AND(E873="GALV",H873=""))),"GRR",IF(AND(B873='Dropdown Answer Key'!$B$12,E873="Unknown"),"Unknown SL",IF(AND(B873='Dropdown Answer Key'!$B$13,OR(F873="Lead",F873="U, May have L",F873="COM",F873="")),"Lead",IF(AND(B873='Dropdown Answer Key'!$B$13,OR(AND(F873="GALV",H873="Y"),AND(F873="GALV",H873="UN"),AND(F873="GALV",H873=""))),"GRR",IF(AND(B873='Dropdown Answer Key'!$B$13,F873="Unknown"),"Unknown SL",IF(AND(B873='Dropdown Answer Key'!$B$14,OR(E873="Lead",E873="U, May have L",E873="COM",E873="")),"Lead",IF(AND(B873='Dropdown Answer Key'!$B$14,OR(F873="Lead",F873="U, May have L",F873="COM",F873="")),"Lead",IF(AND(B873='Dropdown Answer Key'!$B$14,OR(AND(E873="GALV",H873="Y"),AND(E873="GALV",H873="UN"),AND(E873="GALV",H873=""),AND(F873="GALV",H873="Y"),AND(F873="GALV",H873="UN"),AND(F873="GALV",H873=""),AND(F873="GALV",I873="Y"),AND(F873="GALV",I873="UN"),AND(F873="GALV",I873=""))),"GRR",IF(AND(B873='Dropdown Answer Key'!$B$14,OR(E873="Unknown",F873="Unknown")),"Unknown SL","Non Lead")))))))))))</f>
        <v>ERROR</v>
      </c>
      <c r="T873" s="122" t="str">
        <f>IF(OR(M873="",Q873="",S873="ERROR"),"BLANK",IF((AND(M873='Dropdown Answer Key'!$B$25,OR('Service Line Inventory'!S873="Lead",S873="Unknown SL"))),"Tier 1",IF(AND('Service Line Inventory'!M873='Dropdown Answer Key'!$B$26,OR('Service Line Inventory'!S873="Lead",S873="Unknown SL")),"Tier 2",IF(AND('Service Line Inventory'!M873='Dropdown Answer Key'!$B$27,OR('Service Line Inventory'!S873="Lead",S873="Unknown SL")),"Tier 2",IF('Service Line Inventory'!S873="GRR","Tier 3",IF((AND('Service Line Inventory'!M873='Dropdown Answer Key'!$B$25,'Service Line Inventory'!Q873='Dropdown Answer Key'!$M$25,O873='Dropdown Answer Key'!$G$27,'Service Line Inventory'!P873='Dropdown Answer Key'!$J$27,S873="Non Lead")),"Tier 4",IF((AND('Service Line Inventory'!M873='Dropdown Answer Key'!$B$25,'Service Line Inventory'!Q873='Dropdown Answer Key'!$M$25,O873='Dropdown Answer Key'!$G$27,S873="Non Lead")),"Tier 4",IF((AND('Service Line Inventory'!M873='Dropdown Answer Key'!$B$25,'Service Line Inventory'!Q873='Dropdown Answer Key'!$M$25,'Service Line Inventory'!P873='Dropdown Answer Key'!$J$27,S873="Non Lead")),"Tier 4","Tier 5"))))))))</f>
        <v>BLANK</v>
      </c>
      <c r="U873" s="123" t="str">
        <f t="shared" si="53"/>
        <v>ERROR</v>
      </c>
      <c r="V873" s="122" t="str">
        <f t="shared" si="54"/>
        <v>ERROR</v>
      </c>
      <c r="W873" s="122" t="str">
        <f t="shared" si="55"/>
        <v>NO</v>
      </c>
      <c r="X873" s="116"/>
      <c r="Y873" s="105"/>
      <c r="Z873" s="85"/>
    </row>
    <row r="874" spans="1:26" x14ac:dyDescent="0.25">
      <c r="A874" s="80"/>
      <c r="B874" s="80"/>
      <c r="C874" s="111"/>
      <c r="D874" s="81"/>
      <c r="E874" s="111"/>
      <c r="F874" s="111"/>
      <c r="G874" s="113"/>
      <c r="H874" s="101"/>
      <c r="I874" s="81"/>
      <c r="J874" s="82"/>
      <c r="K874" s="81"/>
      <c r="L874" s="101" t="str">
        <f t="shared" si="52"/>
        <v>ERROR</v>
      </c>
      <c r="M874" s="117"/>
      <c r="N874" s="81"/>
      <c r="O874" s="81"/>
      <c r="P874" s="81"/>
      <c r="Q874" s="80"/>
      <c r="R874" s="81"/>
      <c r="S874" s="106" t="str">
        <f>IF(OR(B874="",$C$3="",$G$3=""),"ERROR",IF(AND(B874='Dropdown Answer Key'!$B$12,OR(E874="Lead",E874="U, May have L",E874="COM",E874="")),"Lead",IF(AND(B874='Dropdown Answer Key'!$B$12,OR(AND(E874="GALV",H874="Y"),AND(E874="GALV",H874="UN"),AND(E874="GALV",H874=""))),"GRR",IF(AND(B874='Dropdown Answer Key'!$B$12,E874="Unknown"),"Unknown SL",IF(AND(B874='Dropdown Answer Key'!$B$13,OR(F874="Lead",F874="U, May have L",F874="COM",F874="")),"Lead",IF(AND(B874='Dropdown Answer Key'!$B$13,OR(AND(F874="GALV",H874="Y"),AND(F874="GALV",H874="UN"),AND(F874="GALV",H874=""))),"GRR",IF(AND(B874='Dropdown Answer Key'!$B$13,F874="Unknown"),"Unknown SL",IF(AND(B874='Dropdown Answer Key'!$B$14,OR(E874="Lead",E874="U, May have L",E874="COM",E874="")),"Lead",IF(AND(B874='Dropdown Answer Key'!$B$14,OR(F874="Lead",F874="U, May have L",F874="COM",F874="")),"Lead",IF(AND(B874='Dropdown Answer Key'!$B$14,OR(AND(E874="GALV",H874="Y"),AND(E874="GALV",H874="UN"),AND(E874="GALV",H874=""),AND(F874="GALV",H874="Y"),AND(F874="GALV",H874="UN"),AND(F874="GALV",H874=""),AND(F874="GALV",I874="Y"),AND(F874="GALV",I874="UN"),AND(F874="GALV",I874=""))),"GRR",IF(AND(B874='Dropdown Answer Key'!$B$14,OR(E874="Unknown",F874="Unknown")),"Unknown SL","Non Lead")))))))))))</f>
        <v>ERROR</v>
      </c>
      <c r="T874" s="83" t="str">
        <f>IF(OR(M874="",Q874="",S874="ERROR"),"BLANK",IF((AND(M874='Dropdown Answer Key'!$B$25,OR('Service Line Inventory'!S874="Lead",S874="Unknown SL"))),"Tier 1",IF(AND('Service Line Inventory'!M874='Dropdown Answer Key'!$B$26,OR('Service Line Inventory'!S874="Lead",S874="Unknown SL")),"Tier 2",IF(AND('Service Line Inventory'!M874='Dropdown Answer Key'!$B$27,OR('Service Line Inventory'!S874="Lead",S874="Unknown SL")),"Tier 2",IF('Service Line Inventory'!S874="GRR","Tier 3",IF((AND('Service Line Inventory'!M874='Dropdown Answer Key'!$B$25,'Service Line Inventory'!Q874='Dropdown Answer Key'!$M$25,O874='Dropdown Answer Key'!$G$27,'Service Line Inventory'!P874='Dropdown Answer Key'!$J$27,S874="Non Lead")),"Tier 4",IF((AND('Service Line Inventory'!M874='Dropdown Answer Key'!$B$25,'Service Line Inventory'!Q874='Dropdown Answer Key'!$M$25,O874='Dropdown Answer Key'!$G$27,S874="Non Lead")),"Tier 4",IF((AND('Service Line Inventory'!M874='Dropdown Answer Key'!$B$25,'Service Line Inventory'!Q874='Dropdown Answer Key'!$M$25,'Service Line Inventory'!P874='Dropdown Answer Key'!$J$27,S874="Non Lead")),"Tier 4","Tier 5"))))))))</f>
        <v>BLANK</v>
      </c>
      <c r="U874" s="109" t="str">
        <f t="shared" si="53"/>
        <v>ERROR</v>
      </c>
      <c r="V874" s="83" t="str">
        <f t="shared" si="54"/>
        <v>ERROR</v>
      </c>
      <c r="W874" s="83" t="str">
        <f t="shared" si="55"/>
        <v>NO</v>
      </c>
      <c r="X874" s="115"/>
      <c r="Y874" s="84"/>
      <c r="Z874" s="85"/>
    </row>
    <row r="875" spans="1:26" x14ac:dyDescent="0.25">
      <c r="A875" s="89"/>
      <c r="B875" s="90"/>
      <c r="C875" s="112"/>
      <c r="D875" s="90"/>
      <c r="E875" s="112"/>
      <c r="F875" s="112"/>
      <c r="G875" s="114"/>
      <c r="H875" s="102"/>
      <c r="I875" s="90"/>
      <c r="J875" s="91"/>
      <c r="K875" s="90"/>
      <c r="L875" s="102" t="str">
        <f t="shared" si="52"/>
        <v>ERROR</v>
      </c>
      <c r="M875" s="118"/>
      <c r="N875" s="90"/>
      <c r="O875" s="90"/>
      <c r="P875" s="90"/>
      <c r="Q875" s="89"/>
      <c r="R875" s="90"/>
      <c r="S875" s="121" t="str">
        <f>IF(OR(B875="",$C$3="",$G$3=""),"ERROR",IF(AND(B875='Dropdown Answer Key'!$B$12,OR(E875="Lead",E875="U, May have L",E875="COM",E875="")),"Lead",IF(AND(B875='Dropdown Answer Key'!$B$12,OR(AND(E875="GALV",H875="Y"),AND(E875="GALV",H875="UN"),AND(E875="GALV",H875=""))),"GRR",IF(AND(B875='Dropdown Answer Key'!$B$12,E875="Unknown"),"Unknown SL",IF(AND(B875='Dropdown Answer Key'!$B$13,OR(F875="Lead",F875="U, May have L",F875="COM",F875="")),"Lead",IF(AND(B875='Dropdown Answer Key'!$B$13,OR(AND(F875="GALV",H875="Y"),AND(F875="GALV",H875="UN"),AND(F875="GALV",H875=""))),"GRR",IF(AND(B875='Dropdown Answer Key'!$B$13,F875="Unknown"),"Unknown SL",IF(AND(B875='Dropdown Answer Key'!$B$14,OR(E875="Lead",E875="U, May have L",E875="COM",E875="")),"Lead",IF(AND(B875='Dropdown Answer Key'!$B$14,OR(F875="Lead",F875="U, May have L",F875="COM",F875="")),"Lead",IF(AND(B875='Dropdown Answer Key'!$B$14,OR(AND(E875="GALV",H875="Y"),AND(E875="GALV",H875="UN"),AND(E875="GALV",H875=""),AND(F875="GALV",H875="Y"),AND(F875="GALV",H875="UN"),AND(F875="GALV",H875=""),AND(F875="GALV",I875="Y"),AND(F875="GALV",I875="UN"),AND(F875="GALV",I875=""))),"GRR",IF(AND(B875='Dropdown Answer Key'!$B$14,OR(E875="Unknown",F875="Unknown")),"Unknown SL","Non Lead")))))))))))</f>
        <v>ERROR</v>
      </c>
      <c r="T875" s="122" t="str">
        <f>IF(OR(M875="",Q875="",S875="ERROR"),"BLANK",IF((AND(M875='Dropdown Answer Key'!$B$25,OR('Service Line Inventory'!S875="Lead",S875="Unknown SL"))),"Tier 1",IF(AND('Service Line Inventory'!M875='Dropdown Answer Key'!$B$26,OR('Service Line Inventory'!S875="Lead",S875="Unknown SL")),"Tier 2",IF(AND('Service Line Inventory'!M875='Dropdown Answer Key'!$B$27,OR('Service Line Inventory'!S875="Lead",S875="Unknown SL")),"Tier 2",IF('Service Line Inventory'!S875="GRR","Tier 3",IF((AND('Service Line Inventory'!M875='Dropdown Answer Key'!$B$25,'Service Line Inventory'!Q875='Dropdown Answer Key'!$M$25,O875='Dropdown Answer Key'!$G$27,'Service Line Inventory'!P875='Dropdown Answer Key'!$J$27,S875="Non Lead")),"Tier 4",IF((AND('Service Line Inventory'!M875='Dropdown Answer Key'!$B$25,'Service Line Inventory'!Q875='Dropdown Answer Key'!$M$25,O875='Dropdown Answer Key'!$G$27,S875="Non Lead")),"Tier 4",IF((AND('Service Line Inventory'!M875='Dropdown Answer Key'!$B$25,'Service Line Inventory'!Q875='Dropdown Answer Key'!$M$25,'Service Line Inventory'!P875='Dropdown Answer Key'!$J$27,S875="Non Lead")),"Tier 4","Tier 5"))))))))</f>
        <v>BLANK</v>
      </c>
      <c r="U875" s="123" t="str">
        <f t="shared" si="53"/>
        <v>ERROR</v>
      </c>
      <c r="V875" s="122" t="str">
        <f t="shared" si="54"/>
        <v>ERROR</v>
      </c>
      <c r="W875" s="122" t="str">
        <f t="shared" si="55"/>
        <v>NO</v>
      </c>
      <c r="X875" s="116"/>
      <c r="Y875" s="105"/>
      <c r="Z875" s="85"/>
    </row>
    <row r="876" spans="1:26" x14ac:dyDescent="0.25">
      <c r="A876" s="80"/>
      <c r="B876" s="80"/>
      <c r="C876" s="111"/>
      <c r="D876" s="81"/>
      <c r="E876" s="111"/>
      <c r="F876" s="111"/>
      <c r="G876" s="113"/>
      <c r="H876" s="101"/>
      <c r="I876" s="81"/>
      <c r="J876" s="82"/>
      <c r="K876" s="81"/>
      <c r="L876" s="101" t="str">
        <f t="shared" si="52"/>
        <v>ERROR</v>
      </c>
      <c r="M876" s="117"/>
      <c r="N876" s="81"/>
      <c r="O876" s="81"/>
      <c r="P876" s="81"/>
      <c r="Q876" s="80"/>
      <c r="R876" s="81"/>
      <c r="S876" s="106" t="str">
        <f>IF(OR(B876="",$C$3="",$G$3=""),"ERROR",IF(AND(B876='Dropdown Answer Key'!$B$12,OR(E876="Lead",E876="U, May have L",E876="COM",E876="")),"Lead",IF(AND(B876='Dropdown Answer Key'!$B$12,OR(AND(E876="GALV",H876="Y"),AND(E876="GALV",H876="UN"),AND(E876="GALV",H876=""))),"GRR",IF(AND(B876='Dropdown Answer Key'!$B$12,E876="Unknown"),"Unknown SL",IF(AND(B876='Dropdown Answer Key'!$B$13,OR(F876="Lead",F876="U, May have L",F876="COM",F876="")),"Lead",IF(AND(B876='Dropdown Answer Key'!$B$13,OR(AND(F876="GALV",H876="Y"),AND(F876="GALV",H876="UN"),AND(F876="GALV",H876=""))),"GRR",IF(AND(B876='Dropdown Answer Key'!$B$13,F876="Unknown"),"Unknown SL",IF(AND(B876='Dropdown Answer Key'!$B$14,OR(E876="Lead",E876="U, May have L",E876="COM",E876="")),"Lead",IF(AND(B876='Dropdown Answer Key'!$B$14,OR(F876="Lead",F876="U, May have L",F876="COM",F876="")),"Lead",IF(AND(B876='Dropdown Answer Key'!$B$14,OR(AND(E876="GALV",H876="Y"),AND(E876="GALV",H876="UN"),AND(E876="GALV",H876=""),AND(F876="GALV",H876="Y"),AND(F876="GALV",H876="UN"),AND(F876="GALV",H876=""),AND(F876="GALV",I876="Y"),AND(F876="GALV",I876="UN"),AND(F876="GALV",I876=""))),"GRR",IF(AND(B876='Dropdown Answer Key'!$B$14,OR(E876="Unknown",F876="Unknown")),"Unknown SL","Non Lead")))))))))))</f>
        <v>ERROR</v>
      </c>
      <c r="T876" s="83" t="str">
        <f>IF(OR(M876="",Q876="",S876="ERROR"),"BLANK",IF((AND(M876='Dropdown Answer Key'!$B$25,OR('Service Line Inventory'!S876="Lead",S876="Unknown SL"))),"Tier 1",IF(AND('Service Line Inventory'!M876='Dropdown Answer Key'!$B$26,OR('Service Line Inventory'!S876="Lead",S876="Unknown SL")),"Tier 2",IF(AND('Service Line Inventory'!M876='Dropdown Answer Key'!$B$27,OR('Service Line Inventory'!S876="Lead",S876="Unknown SL")),"Tier 2",IF('Service Line Inventory'!S876="GRR","Tier 3",IF((AND('Service Line Inventory'!M876='Dropdown Answer Key'!$B$25,'Service Line Inventory'!Q876='Dropdown Answer Key'!$M$25,O876='Dropdown Answer Key'!$G$27,'Service Line Inventory'!P876='Dropdown Answer Key'!$J$27,S876="Non Lead")),"Tier 4",IF((AND('Service Line Inventory'!M876='Dropdown Answer Key'!$B$25,'Service Line Inventory'!Q876='Dropdown Answer Key'!$M$25,O876='Dropdown Answer Key'!$G$27,S876="Non Lead")),"Tier 4",IF((AND('Service Line Inventory'!M876='Dropdown Answer Key'!$B$25,'Service Line Inventory'!Q876='Dropdown Answer Key'!$M$25,'Service Line Inventory'!P876='Dropdown Answer Key'!$J$27,S876="Non Lead")),"Tier 4","Tier 5"))))))))</f>
        <v>BLANK</v>
      </c>
      <c r="U876" s="109" t="str">
        <f t="shared" si="53"/>
        <v>ERROR</v>
      </c>
      <c r="V876" s="83" t="str">
        <f t="shared" si="54"/>
        <v>ERROR</v>
      </c>
      <c r="W876" s="83" t="str">
        <f t="shared" si="55"/>
        <v>NO</v>
      </c>
      <c r="X876" s="115"/>
      <c r="Y876" s="84"/>
      <c r="Z876" s="85"/>
    </row>
    <row r="877" spans="1:26" x14ac:dyDescent="0.25">
      <c r="A877" s="89"/>
      <c r="B877" s="90"/>
      <c r="C877" s="112"/>
      <c r="D877" s="90"/>
      <c r="E877" s="112"/>
      <c r="F877" s="112"/>
      <c r="G877" s="114"/>
      <c r="H877" s="102"/>
      <c r="I877" s="90"/>
      <c r="J877" s="91"/>
      <c r="K877" s="90"/>
      <c r="L877" s="102" t="str">
        <f t="shared" si="52"/>
        <v>ERROR</v>
      </c>
      <c r="M877" s="118"/>
      <c r="N877" s="90"/>
      <c r="O877" s="90"/>
      <c r="P877" s="90"/>
      <c r="Q877" s="89"/>
      <c r="R877" s="90"/>
      <c r="S877" s="121" t="str">
        <f>IF(OR(B877="",$C$3="",$G$3=""),"ERROR",IF(AND(B877='Dropdown Answer Key'!$B$12,OR(E877="Lead",E877="U, May have L",E877="COM",E877="")),"Lead",IF(AND(B877='Dropdown Answer Key'!$B$12,OR(AND(E877="GALV",H877="Y"),AND(E877="GALV",H877="UN"),AND(E877="GALV",H877=""))),"GRR",IF(AND(B877='Dropdown Answer Key'!$B$12,E877="Unknown"),"Unknown SL",IF(AND(B877='Dropdown Answer Key'!$B$13,OR(F877="Lead",F877="U, May have L",F877="COM",F877="")),"Lead",IF(AND(B877='Dropdown Answer Key'!$B$13,OR(AND(F877="GALV",H877="Y"),AND(F877="GALV",H877="UN"),AND(F877="GALV",H877=""))),"GRR",IF(AND(B877='Dropdown Answer Key'!$B$13,F877="Unknown"),"Unknown SL",IF(AND(B877='Dropdown Answer Key'!$B$14,OR(E877="Lead",E877="U, May have L",E877="COM",E877="")),"Lead",IF(AND(B877='Dropdown Answer Key'!$B$14,OR(F877="Lead",F877="U, May have L",F877="COM",F877="")),"Lead",IF(AND(B877='Dropdown Answer Key'!$B$14,OR(AND(E877="GALV",H877="Y"),AND(E877="GALV",H877="UN"),AND(E877="GALV",H877=""),AND(F877="GALV",H877="Y"),AND(F877="GALV",H877="UN"),AND(F877="GALV",H877=""),AND(F877="GALV",I877="Y"),AND(F877="GALV",I877="UN"),AND(F877="GALV",I877=""))),"GRR",IF(AND(B877='Dropdown Answer Key'!$B$14,OR(E877="Unknown",F877="Unknown")),"Unknown SL","Non Lead")))))))))))</f>
        <v>ERROR</v>
      </c>
      <c r="T877" s="122" t="str">
        <f>IF(OR(M877="",Q877="",S877="ERROR"),"BLANK",IF((AND(M877='Dropdown Answer Key'!$B$25,OR('Service Line Inventory'!S877="Lead",S877="Unknown SL"))),"Tier 1",IF(AND('Service Line Inventory'!M877='Dropdown Answer Key'!$B$26,OR('Service Line Inventory'!S877="Lead",S877="Unknown SL")),"Tier 2",IF(AND('Service Line Inventory'!M877='Dropdown Answer Key'!$B$27,OR('Service Line Inventory'!S877="Lead",S877="Unknown SL")),"Tier 2",IF('Service Line Inventory'!S877="GRR","Tier 3",IF((AND('Service Line Inventory'!M877='Dropdown Answer Key'!$B$25,'Service Line Inventory'!Q877='Dropdown Answer Key'!$M$25,O877='Dropdown Answer Key'!$G$27,'Service Line Inventory'!P877='Dropdown Answer Key'!$J$27,S877="Non Lead")),"Tier 4",IF((AND('Service Line Inventory'!M877='Dropdown Answer Key'!$B$25,'Service Line Inventory'!Q877='Dropdown Answer Key'!$M$25,O877='Dropdown Answer Key'!$G$27,S877="Non Lead")),"Tier 4",IF((AND('Service Line Inventory'!M877='Dropdown Answer Key'!$B$25,'Service Line Inventory'!Q877='Dropdown Answer Key'!$M$25,'Service Line Inventory'!P877='Dropdown Answer Key'!$J$27,S877="Non Lead")),"Tier 4","Tier 5"))))))))</f>
        <v>BLANK</v>
      </c>
      <c r="U877" s="123" t="str">
        <f t="shared" si="53"/>
        <v>ERROR</v>
      </c>
      <c r="V877" s="122" t="str">
        <f t="shared" si="54"/>
        <v>ERROR</v>
      </c>
      <c r="W877" s="122" t="str">
        <f t="shared" si="55"/>
        <v>NO</v>
      </c>
      <c r="X877" s="116"/>
      <c r="Y877" s="105"/>
      <c r="Z877" s="85"/>
    </row>
    <row r="878" spans="1:26" x14ac:dyDescent="0.25">
      <c r="A878" s="80"/>
      <c r="B878" s="80"/>
      <c r="C878" s="111"/>
      <c r="D878" s="81"/>
      <c r="E878" s="111"/>
      <c r="F878" s="111"/>
      <c r="G878" s="113"/>
      <c r="H878" s="101"/>
      <c r="I878" s="81"/>
      <c r="J878" s="82"/>
      <c r="K878" s="81"/>
      <c r="L878" s="101" t="str">
        <f t="shared" si="52"/>
        <v>ERROR</v>
      </c>
      <c r="M878" s="117"/>
      <c r="N878" s="81"/>
      <c r="O878" s="81"/>
      <c r="P878" s="81"/>
      <c r="Q878" s="80"/>
      <c r="R878" s="81"/>
      <c r="S878" s="106" t="str">
        <f>IF(OR(B878="",$C$3="",$G$3=""),"ERROR",IF(AND(B878='Dropdown Answer Key'!$B$12,OR(E878="Lead",E878="U, May have L",E878="COM",E878="")),"Lead",IF(AND(B878='Dropdown Answer Key'!$B$12,OR(AND(E878="GALV",H878="Y"),AND(E878="GALV",H878="UN"),AND(E878="GALV",H878=""))),"GRR",IF(AND(B878='Dropdown Answer Key'!$B$12,E878="Unknown"),"Unknown SL",IF(AND(B878='Dropdown Answer Key'!$B$13,OR(F878="Lead",F878="U, May have L",F878="COM",F878="")),"Lead",IF(AND(B878='Dropdown Answer Key'!$B$13,OR(AND(F878="GALV",H878="Y"),AND(F878="GALV",H878="UN"),AND(F878="GALV",H878=""))),"GRR",IF(AND(B878='Dropdown Answer Key'!$B$13,F878="Unknown"),"Unknown SL",IF(AND(B878='Dropdown Answer Key'!$B$14,OR(E878="Lead",E878="U, May have L",E878="COM",E878="")),"Lead",IF(AND(B878='Dropdown Answer Key'!$B$14,OR(F878="Lead",F878="U, May have L",F878="COM",F878="")),"Lead",IF(AND(B878='Dropdown Answer Key'!$B$14,OR(AND(E878="GALV",H878="Y"),AND(E878="GALV",H878="UN"),AND(E878="GALV",H878=""),AND(F878="GALV",H878="Y"),AND(F878="GALV",H878="UN"),AND(F878="GALV",H878=""),AND(F878="GALV",I878="Y"),AND(F878="GALV",I878="UN"),AND(F878="GALV",I878=""))),"GRR",IF(AND(B878='Dropdown Answer Key'!$B$14,OR(E878="Unknown",F878="Unknown")),"Unknown SL","Non Lead")))))))))))</f>
        <v>ERROR</v>
      </c>
      <c r="T878" s="83" t="str">
        <f>IF(OR(M878="",Q878="",S878="ERROR"),"BLANK",IF((AND(M878='Dropdown Answer Key'!$B$25,OR('Service Line Inventory'!S878="Lead",S878="Unknown SL"))),"Tier 1",IF(AND('Service Line Inventory'!M878='Dropdown Answer Key'!$B$26,OR('Service Line Inventory'!S878="Lead",S878="Unknown SL")),"Tier 2",IF(AND('Service Line Inventory'!M878='Dropdown Answer Key'!$B$27,OR('Service Line Inventory'!S878="Lead",S878="Unknown SL")),"Tier 2",IF('Service Line Inventory'!S878="GRR","Tier 3",IF((AND('Service Line Inventory'!M878='Dropdown Answer Key'!$B$25,'Service Line Inventory'!Q878='Dropdown Answer Key'!$M$25,O878='Dropdown Answer Key'!$G$27,'Service Line Inventory'!P878='Dropdown Answer Key'!$J$27,S878="Non Lead")),"Tier 4",IF((AND('Service Line Inventory'!M878='Dropdown Answer Key'!$B$25,'Service Line Inventory'!Q878='Dropdown Answer Key'!$M$25,O878='Dropdown Answer Key'!$G$27,S878="Non Lead")),"Tier 4",IF((AND('Service Line Inventory'!M878='Dropdown Answer Key'!$B$25,'Service Line Inventory'!Q878='Dropdown Answer Key'!$M$25,'Service Line Inventory'!P878='Dropdown Answer Key'!$J$27,S878="Non Lead")),"Tier 4","Tier 5"))))))))</f>
        <v>BLANK</v>
      </c>
      <c r="U878" s="109" t="str">
        <f t="shared" si="53"/>
        <v>ERROR</v>
      </c>
      <c r="V878" s="83" t="str">
        <f t="shared" si="54"/>
        <v>ERROR</v>
      </c>
      <c r="W878" s="83" t="str">
        <f t="shared" si="55"/>
        <v>NO</v>
      </c>
      <c r="X878" s="115"/>
      <c r="Y878" s="84"/>
      <c r="Z878" s="85"/>
    </row>
    <row r="879" spans="1:26" x14ac:dyDescent="0.25">
      <c r="A879" s="89"/>
      <c r="B879" s="90"/>
      <c r="C879" s="112"/>
      <c r="D879" s="90"/>
      <c r="E879" s="112"/>
      <c r="F879" s="112"/>
      <c r="G879" s="114"/>
      <c r="H879" s="102"/>
      <c r="I879" s="90"/>
      <c r="J879" s="91"/>
      <c r="K879" s="90"/>
      <c r="L879" s="102" t="str">
        <f t="shared" si="52"/>
        <v>ERROR</v>
      </c>
      <c r="M879" s="118"/>
      <c r="N879" s="90"/>
      <c r="O879" s="90"/>
      <c r="P879" s="90"/>
      <c r="Q879" s="89"/>
      <c r="R879" s="90"/>
      <c r="S879" s="121" t="str">
        <f>IF(OR(B879="",$C$3="",$G$3=""),"ERROR",IF(AND(B879='Dropdown Answer Key'!$B$12,OR(E879="Lead",E879="U, May have L",E879="COM",E879="")),"Lead",IF(AND(B879='Dropdown Answer Key'!$B$12,OR(AND(E879="GALV",H879="Y"),AND(E879="GALV",H879="UN"),AND(E879="GALV",H879=""))),"GRR",IF(AND(B879='Dropdown Answer Key'!$B$12,E879="Unknown"),"Unknown SL",IF(AND(B879='Dropdown Answer Key'!$B$13,OR(F879="Lead",F879="U, May have L",F879="COM",F879="")),"Lead",IF(AND(B879='Dropdown Answer Key'!$B$13,OR(AND(F879="GALV",H879="Y"),AND(F879="GALV",H879="UN"),AND(F879="GALV",H879=""))),"GRR",IF(AND(B879='Dropdown Answer Key'!$B$13,F879="Unknown"),"Unknown SL",IF(AND(B879='Dropdown Answer Key'!$B$14,OR(E879="Lead",E879="U, May have L",E879="COM",E879="")),"Lead",IF(AND(B879='Dropdown Answer Key'!$B$14,OR(F879="Lead",F879="U, May have L",F879="COM",F879="")),"Lead",IF(AND(B879='Dropdown Answer Key'!$B$14,OR(AND(E879="GALV",H879="Y"),AND(E879="GALV",H879="UN"),AND(E879="GALV",H879=""),AND(F879="GALV",H879="Y"),AND(F879="GALV",H879="UN"),AND(F879="GALV",H879=""),AND(F879="GALV",I879="Y"),AND(F879="GALV",I879="UN"),AND(F879="GALV",I879=""))),"GRR",IF(AND(B879='Dropdown Answer Key'!$B$14,OR(E879="Unknown",F879="Unknown")),"Unknown SL","Non Lead")))))))))))</f>
        <v>ERROR</v>
      </c>
      <c r="T879" s="122" t="str">
        <f>IF(OR(M879="",Q879="",S879="ERROR"),"BLANK",IF((AND(M879='Dropdown Answer Key'!$B$25,OR('Service Line Inventory'!S879="Lead",S879="Unknown SL"))),"Tier 1",IF(AND('Service Line Inventory'!M879='Dropdown Answer Key'!$B$26,OR('Service Line Inventory'!S879="Lead",S879="Unknown SL")),"Tier 2",IF(AND('Service Line Inventory'!M879='Dropdown Answer Key'!$B$27,OR('Service Line Inventory'!S879="Lead",S879="Unknown SL")),"Tier 2",IF('Service Line Inventory'!S879="GRR","Tier 3",IF((AND('Service Line Inventory'!M879='Dropdown Answer Key'!$B$25,'Service Line Inventory'!Q879='Dropdown Answer Key'!$M$25,O879='Dropdown Answer Key'!$G$27,'Service Line Inventory'!P879='Dropdown Answer Key'!$J$27,S879="Non Lead")),"Tier 4",IF((AND('Service Line Inventory'!M879='Dropdown Answer Key'!$B$25,'Service Line Inventory'!Q879='Dropdown Answer Key'!$M$25,O879='Dropdown Answer Key'!$G$27,S879="Non Lead")),"Tier 4",IF((AND('Service Line Inventory'!M879='Dropdown Answer Key'!$B$25,'Service Line Inventory'!Q879='Dropdown Answer Key'!$M$25,'Service Line Inventory'!P879='Dropdown Answer Key'!$J$27,S879="Non Lead")),"Tier 4","Tier 5"))))))))</f>
        <v>BLANK</v>
      </c>
      <c r="U879" s="123" t="str">
        <f t="shared" si="53"/>
        <v>ERROR</v>
      </c>
      <c r="V879" s="122" t="str">
        <f t="shared" si="54"/>
        <v>ERROR</v>
      </c>
      <c r="W879" s="122" t="str">
        <f t="shared" si="55"/>
        <v>NO</v>
      </c>
      <c r="X879" s="116"/>
      <c r="Y879" s="105"/>
      <c r="Z879" s="85"/>
    </row>
    <row r="880" spans="1:26" x14ac:dyDescent="0.25">
      <c r="A880" s="80"/>
      <c r="B880" s="80"/>
      <c r="C880" s="111"/>
      <c r="D880" s="81"/>
      <c r="E880" s="111"/>
      <c r="F880" s="111"/>
      <c r="G880" s="113"/>
      <c r="H880" s="101"/>
      <c r="I880" s="81"/>
      <c r="J880" s="82"/>
      <c r="K880" s="81"/>
      <c r="L880" s="101" t="str">
        <f t="shared" si="52"/>
        <v>ERROR</v>
      </c>
      <c r="M880" s="117"/>
      <c r="N880" s="81"/>
      <c r="O880" s="81"/>
      <c r="P880" s="81"/>
      <c r="Q880" s="80"/>
      <c r="R880" s="81"/>
      <c r="S880" s="106" t="str">
        <f>IF(OR(B880="",$C$3="",$G$3=""),"ERROR",IF(AND(B880='Dropdown Answer Key'!$B$12,OR(E880="Lead",E880="U, May have L",E880="COM",E880="")),"Lead",IF(AND(B880='Dropdown Answer Key'!$B$12,OR(AND(E880="GALV",H880="Y"),AND(E880="GALV",H880="UN"),AND(E880="GALV",H880=""))),"GRR",IF(AND(B880='Dropdown Answer Key'!$B$12,E880="Unknown"),"Unknown SL",IF(AND(B880='Dropdown Answer Key'!$B$13,OR(F880="Lead",F880="U, May have L",F880="COM",F880="")),"Lead",IF(AND(B880='Dropdown Answer Key'!$B$13,OR(AND(F880="GALV",H880="Y"),AND(F880="GALV",H880="UN"),AND(F880="GALV",H880=""))),"GRR",IF(AND(B880='Dropdown Answer Key'!$B$13,F880="Unknown"),"Unknown SL",IF(AND(B880='Dropdown Answer Key'!$B$14,OR(E880="Lead",E880="U, May have L",E880="COM",E880="")),"Lead",IF(AND(B880='Dropdown Answer Key'!$B$14,OR(F880="Lead",F880="U, May have L",F880="COM",F880="")),"Lead",IF(AND(B880='Dropdown Answer Key'!$B$14,OR(AND(E880="GALV",H880="Y"),AND(E880="GALV",H880="UN"),AND(E880="GALV",H880=""),AND(F880="GALV",H880="Y"),AND(F880="GALV",H880="UN"),AND(F880="GALV",H880=""),AND(F880="GALV",I880="Y"),AND(F880="GALV",I880="UN"),AND(F880="GALV",I880=""))),"GRR",IF(AND(B880='Dropdown Answer Key'!$B$14,OR(E880="Unknown",F880="Unknown")),"Unknown SL","Non Lead")))))))))))</f>
        <v>ERROR</v>
      </c>
      <c r="T880" s="83" t="str">
        <f>IF(OR(M880="",Q880="",S880="ERROR"),"BLANK",IF((AND(M880='Dropdown Answer Key'!$B$25,OR('Service Line Inventory'!S880="Lead",S880="Unknown SL"))),"Tier 1",IF(AND('Service Line Inventory'!M880='Dropdown Answer Key'!$B$26,OR('Service Line Inventory'!S880="Lead",S880="Unknown SL")),"Tier 2",IF(AND('Service Line Inventory'!M880='Dropdown Answer Key'!$B$27,OR('Service Line Inventory'!S880="Lead",S880="Unknown SL")),"Tier 2",IF('Service Line Inventory'!S880="GRR","Tier 3",IF((AND('Service Line Inventory'!M880='Dropdown Answer Key'!$B$25,'Service Line Inventory'!Q880='Dropdown Answer Key'!$M$25,O880='Dropdown Answer Key'!$G$27,'Service Line Inventory'!P880='Dropdown Answer Key'!$J$27,S880="Non Lead")),"Tier 4",IF((AND('Service Line Inventory'!M880='Dropdown Answer Key'!$B$25,'Service Line Inventory'!Q880='Dropdown Answer Key'!$M$25,O880='Dropdown Answer Key'!$G$27,S880="Non Lead")),"Tier 4",IF((AND('Service Line Inventory'!M880='Dropdown Answer Key'!$B$25,'Service Line Inventory'!Q880='Dropdown Answer Key'!$M$25,'Service Line Inventory'!P880='Dropdown Answer Key'!$J$27,S880="Non Lead")),"Tier 4","Tier 5"))))))))</f>
        <v>BLANK</v>
      </c>
      <c r="U880" s="109" t="str">
        <f t="shared" si="53"/>
        <v>ERROR</v>
      </c>
      <c r="V880" s="83" t="str">
        <f t="shared" si="54"/>
        <v>ERROR</v>
      </c>
      <c r="W880" s="83" t="str">
        <f t="shared" si="55"/>
        <v>NO</v>
      </c>
      <c r="X880" s="115"/>
      <c r="Y880" s="84"/>
      <c r="Z880" s="85"/>
    </row>
    <row r="881" spans="1:26" x14ac:dyDescent="0.25">
      <c r="A881" s="89"/>
      <c r="B881" s="90"/>
      <c r="C881" s="112"/>
      <c r="D881" s="90"/>
      <c r="E881" s="112"/>
      <c r="F881" s="112"/>
      <c r="G881" s="114"/>
      <c r="H881" s="102"/>
      <c r="I881" s="90"/>
      <c r="J881" s="91"/>
      <c r="K881" s="90"/>
      <c r="L881" s="102" t="str">
        <f t="shared" si="52"/>
        <v>ERROR</v>
      </c>
      <c r="M881" s="118"/>
      <c r="N881" s="90"/>
      <c r="O881" s="90"/>
      <c r="P881" s="90"/>
      <c r="Q881" s="89"/>
      <c r="R881" s="90"/>
      <c r="S881" s="121" t="str">
        <f>IF(OR(B881="",$C$3="",$G$3=""),"ERROR",IF(AND(B881='Dropdown Answer Key'!$B$12,OR(E881="Lead",E881="U, May have L",E881="COM",E881="")),"Lead",IF(AND(B881='Dropdown Answer Key'!$B$12,OR(AND(E881="GALV",H881="Y"),AND(E881="GALV",H881="UN"),AND(E881="GALV",H881=""))),"GRR",IF(AND(B881='Dropdown Answer Key'!$B$12,E881="Unknown"),"Unknown SL",IF(AND(B881='Dropdown Answer Key'!$B$13,OR(F881="Lead",F881="U, May have L",F881="COM",F881="")),"Lead",IF(AND(B881='Dropdown Answer Key'!$B$13,OR(AND(F881="GALV",H881="Y"),AND(F881="GALV",H881="UN"),AND(F881="GALV",H881=""))),"GRR",IF(AND(B881='Dropdown Answer Key'!$B$13,F881="Unknown"),"Unknown SL",IF(AND(B881='Dropdown Answer Key'!$B$14,OR(E881="Lead",E881="U, May have L",E881="COM",E881="")),"Lead",IF(AND(B881='Dropdown Answer Key'!$B$14,OR(F881="Lead",F881="U, May have L",F881="COM",F881="")),"Lead",IF(AND(B881='Dropdown Answer Key'!$B$14,OR(AND(E881="GALV",H881="Y"),AND(E881="GALV",H881="UN"),AND(E881="GALV",H881=""),AND(F881="GALV",H881="Y"),AND(F881="GALV",H881="UN"),AND(F881="GALV",H881=""),AND(F881="GALV",I881="Y"),AND(F881="GALV",I881="UN"),AND(F881="GALV",I881=""))),"GRR",IF(AND(B881='Dropdown Answer Key'!$B$14,OR(E881="Unknown",F881="Unknown")),"Unknown SL","Non Lead")))))))))))</f>
        <v>ERROR</v>
      </c>
      <c r="T881" s="122" t="str">
        <f>IF(OR(M881="",Q881="",S881="ERROR"),"BLANK",IF((AND(M881='Dropdown Answer Key'!$B$25,OR('Service Line Inventory'!S881="Lead",S881="Unknown SL"))),"Tier 1",IF(AND('Service Line Inventory'!M881='Dropdown Answer Key'!$B$26,OR('Service Line Inventory'!S881="Lead",S881="Unknown SL")),"Tier 2",IF(AND('Service Line Inventory'!M881='Dropdown Answer Key'!$B$27,OR('Service Line Inventory'!S881="Lead",S881="Unknown SL")),"Tier 2",IF('Service Line Inventory'!S881="GRR","Tier 3",IF((AND('Service Line Inventory'!M881='Dropdown Answer Key'!$B$25,'Service Line Inventory'!Q881='Dropdown Answer Key'!$M$25,O881='Dropdown Answer Key'!$G$27,'Service Line Inventory'!P881='Dropdown Answer Key'!$J$27,S881="Non Lead")),"Tier 4",IF((AND('Service Line Inventory'!M881='Dropdown Answer Key'!$B$25,'Service Line Inventory'!Q881='Dropdown Answer Key'!$M$25,O881='Dropdown Answer Key'!$G$27,S881="Non Lead")),"Tier 4",IF((AND('Service Line Inventory'!M881='Dropdown Answer Key'!$B$25,'Service Line Inventory'!Q881='Dropdown Answer Key'!$M$25,'Service Line Inventory'!P881='Dropdown Answer Key'!$J$27,S881="Non Lead")),"Tier 4","Tier 5"))))))))</f>
        <v>BLANK</v>
      </c>
      <c r="U881" s="123" t="str">
        <f t="shared" si="53"/>
        <v>ERROR</v>
      </c>
      <c r="V881" s="122" t="str">
        <f t="shared" si="54"/>
        <v>ERROR</v>
      </c>
      <c r="W881" s="122" t="str">
        <f t="shared" si="55"/>
        <v>NO</v>
      </c>
      <c r="X881" s="116"/>
      <c r="Y881" s="105"/>
      <c r="Z881" s="85"/>
    </row>
    <row r="882" spans="1:26" x14ac:dyDescent="0.25">
      <c r="A882" s="80"/>
      <c r="B882" s="80"/>
      <c r="C882" s="111"/>
      <c r="D882" s="81"/>
      <c r="E882" s="111"/>
      <c r="F882" s="111"/>
      <c r="G882" s="113"/>
      <c r="H882" s="101"/>
      <c r="I882" s="81"/>
      <c r="J882" s="82"/>
      <c r="K882" s="81"/>
      <c r="L882" s="101" t="str">
        <f t="shared" si="52"/>
        <v>ERROR</v>
      </c>
      <c r="M882" s="117"/>
      <c r="N882" s="81"/>
      <c r="O882" s="81"/>
      <c r="P882" s="81"/>
      <c r="Q882" s="80"/>
      <c r="R882" s="81"/>
      <c r="S882" s="106" t="str">
        <f>IF(OR(B882="",$C$3="",$G$3=""),"ERROR",IF(AND(B882='Dropdown Answer Key'!$B$12,OR(E882="Lead",E882="U, May have L",E882="COM",E882="")),"Lead",IF(AND(B882='Dropdown Answer Key'!$B$12,OR(AND(E882="GALV",H882="Y"),AND(E882="GALV",H882="UN"),AND(E882="GALV",H882=""))),"GRR",IF(AND(B882='Dropdown Answer Key'!$B$12,E882="Unknown"),"Unknown SL",IF(AND(B882='Dropdown Answer Key'!$B$13,OR(F882="Lead",F882="U, May have L",F882="COM",F882="")),"Lead",IF(AND(B882='Dropdown Answer Key'!$B$13,OR(AND(F882="GALV",H882="Y"),AND(F882="GALV",H882="UN"),AND(F882="GALV",H882=""))),"GRR",IF(AND(B882='Dropdown Answer Key'!$B$13,F882="Unknown"),"Unknown SL",IF(AND(B882='Dropdown Answer Key'!$B$14,OR(E882="Lead",E882="U, May have L",E882="COM",E882="")),"Lead",IF(AND(B882='Dropdown Answer Key'!$B$14,OR(F882="Lead",F882="U, May have L",F882="COM",F882="")),"Lead",IF(AND(B882='Dropdown Answer Key'!$B$14,OR(AND(E882="GALV",H882="Y"),AND(E882="GALV",H882="UN"),AND(E882="GALV",H882=""),AND(F882="GALV",H882="Y"),AND(F882="GALV",H882="UN"),AND(F882="GALV",H882=""),AND(F882="GALV",I882="Y"),AND(F882="GALV",I882="UN"),AND(F882="GALV",I882=""))),"GRR",IF(AND(B882='Dropdown Answer Key'!$B$14,OR(E882="Unknown",F882="Unknown")),"Unknown SL","Non Lead")))))))))))</f>
        <v>ERROR</v>
      </c>
      <c r="T882" s="83" t="str">
        <f>IF(OR(M882="",Q882="",S882="ERROR"),"BLANK",IF((AND(M882='Dropdown Answer Key'!$B$25,OR('Service Line Inventory'!S882="Lead",S882="Unknown SL"))),"Tier 1",IF(AND('Service Line Inventory'!M882='Dropdown Answer Key'!$B$26,OR('Service Line Inventory'!S882="Lead",S882="Unknown SL")),"Tier 2",IF(AND('Service Line Inventory'!M882='Dropdown Answer Key'!$B$27,OR('Service Line Inventory'!S882="Lead",S882="Unknown SL")),"Tier 2",IF('Service Line Inventory'!S882="GRR","Tier 3",IF((AND('Service Line Inventory'!M882='Dropdown Answer Key'!$B$25,'Service Line Inventory'!Q882='Dropdown Answer Key'!$M$25,O882='Dropdown Answer Key'!$G$27,'Service Line Inventory'!P882='Dropdown Answer Key'!$J$27,S882="Non Lead")),"Tier 4",IF((AND('Service Line Inventory'!M882='Dropdown Answer Key'!$B$25,'Service Line Inventory'!Q882='Dropdown Answer Key'!$M$25,O882='Dropdown Answer Key'!$G$27,S882="Non Lead")),"Tier 4",IF((AND('Service Line Inventory'!M882='Dropdown Answer Key'!$B$25,'Service Line Inventory'!Q882='Dropdown Answer Key'!$M$25,'Service Line Inventory'!P882='Dropdown Answer Key'!$J$27,S882="Non Lead")),"Tier 4","Tier 5"))))))))</f>
        <v>BLANK</v>
      </c>
      <c r="U882" s="109" t="str">
        <f t="shared" si="53"/>
        <v>ERROR</v>
      </c>
      <c r="V882" s="83" t="str">
        <f t="shared" si="54"/>
        <v>ERROR</v>
      </c>
      <c r="W882" s="83" t="str">
        <f t="shared" si="55"/>
        <v>NO</v>
      </c>
      <c r="X882" s="115"/>
      <c r="Y882" s="84"/>
      <c r="Z882" s="85"/>
    </row>
    <row r="883" spans="1:26" x14ac:dyDescent="0.25">
      <c r="A883" s="89"/>
      <c r="B883" s="90"/>
      <c r="C883" s="112"/>
      <c r="D883" s="90"/>
      <c r="E883" s="112"/>
      <c r="F883" s="112"/>
      <c r="G883" s="114"/>
      <c r="H883" s="102"/>
      <c r="I883" s="90"/>
      <c r="J883" s="91"/>
      <c r="K883" s="90"/>
      <c r="L883" s="102" t="str">
        <f t="shared" si="52"/>
        <v>ERROR</v>
      </c>
      <c r="M883" s="118"/>
      <c r="N883" s="90"/>
      <c r="O883" s="90"/>
      <c r="P883" s="90"/>
      <c r="Q883" s="89"/>
      <c r="R883" s="90"/>
      <c r="S883" s="121" t="str">
        <f>IF(OR(B883="",$C$3="",$G$3=""),"ERROR",IF(AND(B883='Dropdown Answer Key'!$B$12,OR(E883="Lead",E883="U, May have L",E883="COM",E883="")),"Lead",IF(AND(B883='Dropdown Answer Key'!$B$12,OR(AND(E883="GALV",H883="Y"),AND(E883="GALV",H883="UN"),AND(E883="GALV",H883=""))),"GRR",IF(AND(B883='Dropdown Answer Key'!$B$12,E883="Unknown"),"Unknown SL",IF(AND(B883='Dropdown Answer Key'!$B$13,OR(F883="Lead",F883="U, May have L",F883="COM",F883="")),"Lead",IF(AND(B883='Dropdown Answer Key'!$B$13,OR(AND(F883="GALV",H883="Y"),AND(F883="GALV",H883="UN"),AND(F883="GALV",H883=""))),"GRR",IF(AND(B883='Dropdown Answer Key'!$B$13,F883="Unknown"),"Unknown SL",IF(AND(B883='Dropdown Answer Key'!$B$14,OR(E883="Lead",E883="U, May have L",E883="COM",E883="")),"Lead",IF(AND(B883='Dropdown Answer Key'!$B$14,OR(F883="Lead",F883="U, May have L",F883="COM",F883="")),"Lead",IF(AND(B883='Dropdown Answer Key'!$B$14,OR(AND(E883="GALV",H883="Y"),AND(E883="GALV",H883="UN"),AND(E883="GALV",H883=""),AND(F883="GALV",H883="Y"),AND(F883="GALV",H883="UN"),AND(F883="GALV",H883=""),AND(F883="GALV",I883="Y"),AND(F883="GALV",I883="UN"),AND(F883="GALV",I883=""))),"GRR",IF(AND(B883='Dropdown Answer Key'!$B$14,OR(E883="Unknown",F883="Unknown")),"Unknown SL","Non Lead")))))))))))</f>
        <v>ERROR</v>
      </c>
      <c r="T883" s="122" t="str">
        <f>IF(OR(M883="",Q883="",S883="ERROR"),"BLANK",IF((AND(M883='Dropdown Answer Key'!$B$25,OR('Service Line Inventory'!S883="Lead",S883="Unknown SL"))),"Tier 1",IF(AND('Service Line Inventory'!M883='Dropdown Answer Key'!$B$26,OR('Service Line Inventory'!S883="Lead",S883="Unknown SL")),"Tier 2",IF(AND('Service Line Inventory'!M883='Dropdown Answer Key'!$B$27,OR('Service Line Inventory'!S883="Lead",S883="Unknown SL")),"Tier 2",IF('Service Line Inventory'!S883="GRR","Tier 3",IF((AND('Service Line Inventory'!M883='Dropdown Answer Key'!$B$25,'Service Line Inventory'!Q883='Dropdown Answer Key'!$M$25,O883='Dropdown Answer Key'!$G$27,'Service Line Inventory'!P883='Dropdown Answer Key'!$J$27,S883="Non Lead")),"Tier 4",IF((AND('Service Line Inventory'!M883='Dropdown Answer Key'!$B$25,'Service Line Inventory'!Q883='Dropdown Answer Key'!$M$25,O883='Dropdown Answer Key'!$G$27,S883="Non Lead")),"Tier 4",IF((AND('Service Line Inventory'!M883='Dropdown Answer Key'!$B$25,'Service Line Inventory'!Q883='Dropdown Answer Key'!$M$25,'Service Line Inventory'!P883='Dropdown Answer Key'!$J$27,S883="Non Lead")),"Tier 4","Tier 5"))))))))</f>
        <v>BLANK</v>
      </c>
      <c r="U883" s="123" t="str">
        <f t="shared" si="53"/>
        <v>ERROR</v>
      </c>
      <c r="V883" s="122" t="str">
        <f t="shared" si="54"/>
        <v>ERROR</v>
      </c>
      <c r="W883" s="122" t="str">
        <f t="shared" si="55"/>
        <v>NO</v>
      </c>
      <c r="X883" s="116"/>
      <c r="Y883" s="105"/>
      <c r="Z883" s="85"/>
    </row>
    <row r="884" spans="1:26" x14ac:dyDescent="0.25">
      <c r="A884" s="80"/>
      <c r="B884" s="80"/>
      <c r="C884" s="111"/>
      <c r="D884" s="81"/>
      <c r="E884" s="111"/>
      <c r="F884" s="111"/>
      <c r="G884" s="113"/>
      <c r="H884" s="101"/>
      <c r="I884" s="81"/>
      <c r="J884" s="82"/>
      <c r="K884" s="81"/>
      <c r="L884" s="101" t="str">
        <f t="shared" si="52"/>
        <v>ERROR</v>
      </c>
      <c r="M884" s="117"/>
      <c r="N884" s="81"/>
      <c r="O884" s="81"/>
      <c r="P884" s="81"/>
      <c r="Q884" s="80"/>
      <c r="R884" s="81"/>
      <c r="S884" s="106" t="str">
        <f>IF(OR(B884="",$C$3="",$G$3=""),"ERROR",IF(AND(B884='Dropdown Answer Key'!$B$12,OR(E884="Lead",E884="U, May have L",E884="COM",E884="")),"Lead",IF(AND(B884='Dropdown Answer Key'!$B$12,OR(AND(E884="GALV",H884="Y"),AND(E884="GALV",H884="UN"),AND(E884="GALV",H884=""))),"GRR",IF(AND(B884='Dropdown Answer Key'!$B$12,E884="Unknown"),"Unknown SL",IF(AND(B884='Dropdown Answer Key'!$B$13,OR(F884="Lead",F884="U, May have L",F884="COM",F884="")),"Lead",IF(AND(B884='Dropdown Answer Key'!$B$13,OR(AND(F884="GALV",H884="Y"),AND(F884="GALV",H884="UN"),AND(F884="GALV",H884=""))),"GRR",IF(AND(B884='Dropdown Answer Key'!$B$13,F884="Unknown"),"Unknown SL",IF(AND(B884='Dropdown Answer Key'!$B$14,OR(E884="Lead",E884="U, May have L",E884="COM",E884="")),"Lead",IF(AND(B884='Dropdown Answer Key'!$B$14,OR(F884="Lead",F884="U, May have L",F884="COM",F884="")),"Lead",IF(AND(B884='Dropdown Answer Key'!$B$14,OR(AND(E884="GALV",H884="Y"),AND(E884="GALV",H884="UN"),AND(E884="GALV",H884=""),AND(F884="GALV",H884="Y"),AND(F884="GALV",H884="UN"),AND(F884="GALV",H884=""),AND(F884="GALV",I884="Y"),AND(F884="GALV",I884="UN"),AND(F884="GALV",I884=""))),"GRR",IF(AND(B884='Dropdown Answer Key'!$B$14,OR(E884="Unknown",F884="Unknown")),"Unknown SL","Non Lead")))))))))))</f>
        <v>ERROR</v>
      </c>
      <c r="T884" s="83" t="str">
        <f>IF(OR(M884="",Q884="",S884="ERROR"),"BLANK",IF((AND(M884='Dropdown Answer Key'!$B$25,OR('Service Line Inventory'!S884="Lead",S884="Unknown SL"))),"Tier 1",IF(AND('Service Line Inventory'!M884='Dropdown Answer Key'!$B$26,OR('Service Line Inventory'!S884="Lead",S884="Unknown SL")),"Tier 2",IF(AND('Service Line Inventory'!M884='Dropdown Answer Key'!$B$27,OR('Service Line Inventory'!S884="Lead",S884="Unknown SL")),"Tier 2",IF('Service Line Inventory'!S884="GRR","Tier 3",IF((AND('Service Line Inventory'!M884='Dropdown Answer Key'!$B$25,'Service Line Inventory'!Q884='Dropdown Answer Key'!$M$25,O884='Dropdown Answer Key'!$G$27,'Service Line Inventory'!P884='Dropdown Answer Key'!$J$27,S884="Non Lead")),"Tier 4",IF((AND('Service Line Inventory'!M884='Dropdown Answer Key'!$B$25,'Service Line Inventory'!Q884='Dropdown Answer Key'!$M$25,O884='Dropdown Answer Key'!$G$27,S884="Non Lead")),"Tier 4",IF((AND('Service Line Inventory'!M884='Dropdown Answer Key'!$B$25,'Service Line Inventory'!Q884='Dropdown Answer Key'!$M$25,'Service Line Inventory'!P884='Dropdown Answer Key'!$J$27,S884="Non Lead")),"Tier 4","Tier 5"))))))))</f>
        <v>BLANK</v>
      </c>
      <c r="U884" s="109" t="str">
        <f t="shared" si="53"/>
        <v>ERROR</v>
      </c>
      <c r="V884" s="83" t="str">
        <f t="shared" si="54"/>
        <v>ERROR</v>
      </c>
      <c r="W884" s="83" t="str">
        <f t="shared" si="55"/>
        <v>NO</v>
      </c>
      <c r="X884" s="115"/>
      <c r="Y884" s="84"/>
      <c r="Z884" s="85"/>
    </row>
    <row r="885" spans="1:26" x14ac:dyDescent="0.25">
      <c r="A885" s="89"/>
      <c r="B885" s="90"/>
      <c r="C885" s="112"/>
      <c r="D885" s="90"/>
      <c r="E885" s="112"/>
      <c r="F885" s="112"/>
      <c r="G885" s="114"/>
      <c r="H885" s="102"/>
      <c r="I885" s="90"/>
      <c r="J885" s="91"/>
      <c r="K885" s="90"/>
      <c r="L885" s="102" t="str">
        <f t="shared" si="52"/>
        <v>ERROR</v>
      </c>
      <c r="M885" s="118"/>
      <c r="N885" s="90"/>
      <c r="O885" s="90"/>
      <c r="P885" s="90"/>
      <c r="Q885" s="89"/>
      <c r="R885" s="90"/>
      <c r="S885" s="121" t="str">
        <f>IF(OR(B885="",$C$3="",$G$3=""),"ERROR",IF(AND(B885='Dropdown Answer Key'!$B$12,OR(E885="Lead",E885="U, May have L",E885="COM",E885="")),"Lead",IF(AND(B885='Dropdown Answer Key'!$B$12,OR(AND(E885="GALV",H885="Y"),AND(E885="GALV",H885="UN"),AND(E885="GALV",H885=""))),"GRR",IF(AND(B885='Dropdown Answer Key'!$B$12,E885="Unknown"),"Unknown SL",IF(AND(B885='Dropdown Answer Key'!$B$13,OR(F885="Lead",F885="U, May have L",F885="COM",F885="")),"Lead",IF(AND(B885='Dropdown Answer Key'!$B$13,OR(AND(F885="GALV",H885="Y"),AND(F885="GALV",H885="UN"),AND(F885="GALV",H885=""))),"GRR",IF(AND(B885='Dropdown Answer Key'!$B$13,F885="Unknown"),"Unknown SL",IF(AND(B885='Dropdown Answer Key'!$B$14,OR(E885="Lead",E885="U, May have L",E885="COM",E885="")),"Lead",IF(AND(B885='Dropdown Answer Key'!$B$14,OR(F885="Lead",F885="U, May have L",F885="COM",F885="")),"Lead",IF(AND(B885='Dropdown Answer Key'!$B$14,OR(AND(E885="GALV",H885="Y"),AND(E885="GALV",H885="UN"),AND(E885="GALV",H885=""),AND(F885="GALV",H885="Y"),AND(F885="GALV",H885="UN"),AND(F885="GALV",H885=""),AND(F885="GALV",I885="Y"),AND(F885="GALV",I885="UN"),AND(F885="GALV",I885=""))),"GRR",IF(AND(B885='Dropdown Answer Key'!$B$14,OR(E885="Unknown",F885="Unknown")),"Unknown SL","Non Lead")))))))))))</f>
        <v>ERROR</v>
      </c>
      <c r="T885" s="122" t="str">
        <f>IF(OR(M885="",Q885="",S885="ERROR"),"BLANK",IF((AND(M885='Dropdown Answer Key'!$B$25,OR('Service Line Inventory'!S885="Lead",S885="Unknown SL"))),"Tier 1",IF(AND('Service Line Inventory'!M885='Dropdown Answer Key'!$B$26,OR('Service Line Inventory'!S885="Lead",S885="Unknown SL")),"Tier 2",IF(AND('Service Line Inventory'!M885='Dropdown Answer Key'!$B$27,OR('Service Line Inventory'!S885="Lead",S885="Unknown SL")),"Tier 2",IF('Service Line Inventory'!S885="GRR","Tier 3",IF((AND('Service Line Inventory'!M885='Dropdown Answer Key'!$B$25,'Service Line Inventory'!Q885='Dropdown Answer Key'!$M$25,O885='Dropdown Answer Key'!$G$27,'Service Line Inventory'!P885='Dropdown Answer Key'!$J$27,S885="Non Lead")),"Tier 4",IF((AND('Service Line Inventory'!M885='Dropdown Answer Key'!$B$25,'Service Line Inventory'!Q885='Dropdown Answer Key'!$M$25,O885='Dropdown Answer Key'!$G$27,S885="Non Lead")),"Tier 4",IF((AND('Service Line Inventory'!M885='Dropdown Answer Key'!$B$25,'Service Line Inventory'!Q885='Dropdown Answer Key'!$M$25,'Service Line Inventory'!P885='Dropdown Answer Key'!$J$27,S885="Non Lead")),"Tier 4","Tier 5"))))))))</f>
        <v>BLANK</v>
      </c>
      <c r="U885" s="123" t="str">
        <f t="shared" si="53"/>
        <v>ERROR</v>
      </c>
      <c r="V885" s="122" t="str">
        <f t="shared" si="54"/>
        <v>ERROR</v>
      </c>
      <c r="W885" s="122" t="str">
        <f t="shared" si="55"/>
        <v>NO</v>
      </c>
      <c r="X885" s="116"/>
      <c r="Y885" s="105"/>
      <c r="Z885" s="85"/>
    </row>
    <row r="886" spans="1:26" x14ac:dyDescent="0.25">
      <c r="A886" s="80"/>
      <c r="B886" s="80"/>
      <c r="C886" s="111"/>
      <c r="D886" s="81"/>
      <c r="E886" s="111"/>
      <c r="F886" s="111"/>
      <c r="G886" s="113"/>
      <c r="H886" s="101"/>
      <c r="I886" s="81"/>
      <c r="J886" s="82"/>
      <c r="K886" s="81"/>
      <c r="L886" s="101" t="str">
        <f t="shared" si="52"/>
        <v>ERROR</v>
      </c>
      <c r="M886" s="117"/>
      <c r="N886" s="81"/>
      <c r="O886" s="81"/>
      <c r="P886" s="81"/>
      <c r="Q886" s="80"/>
      <c r="R886" s="81"/>
      <c r="S886" s="106" t="str">
        <f>IF(OR(B886="",$C$3="",$G$3=""),"ERROR",IF(AND(B886='Dropdown Answer Key'!$B$12,OR(E886="Lead",E886="U, May have L",E886="COM",E886="")),"Lead",IF(AND(B886='Dropdown Answer Key'!$B$12,OR(AND(E886="GALV",H886="Y"),AND(E886="GALV",H886="UN"),AND(E886="GALV",H886=""))),"GRR",IF(AND(B886='Dropdown Answer Key'!$B$12,E886="Unknown"),"Unknown SL",IF(AND(B886='Dropdown Answer Key'!$B$13,OR(F886="Lead",F886="U, May have L",F886="COM",F886="")),"Lead",IF(AND(B886='Dropdown Answer Key'!$B$13,OR(AND(F886="GALV",H886="Y"),AND(F886="GALV",H886="UN"),AND(F886="GALV",H886=""))),"GRR",IF(AND(B886='Dropdown Answer Key'!$B$13,F886="Unknown"),"Unknown SL",IF(AND(B886='Dropdown Answer Key'!$B$14,OR(E886="Lead",E886="U, May have L",E886="COM",E886="")),"Lead",IF(AND(B886='Dropdown Answer Key'!$B$14,OR(F886="Lead",F886="U, May have L",F886="COM",F886="")),"Lead",IF(AND(B886='Dropdown Answer Key'!$B$14,OR(AND(E886="GALV",H886="Y"),AND(E886="GALV",H886="UN"),AND(E886="GALV",H886=""),AND(F886="GALV",H886="Y"),AND(F886="GALV",H886="UN"),AND(F886="GALV",H886=""),AND(F886="GALV",I886="Y"),AND(F886="GALV",I886="UN"),AND(F886="GALV",I886=""))),"GRR",IF(AND(B886='Dropdown Answer Key'!$B$14,OR(E886="Unknown",F886="Unknown")),"Unknown SL","Non Lead")))))))))))</f>
        <v>ERROR</v>
      </c>
      <c r="T886" s="83" t="str">
        <f>IF(OR(M886="",Q886="",S886="ERROR"),"BLANK",IF((AND(M886='Dropdown Answer Key'!$B$25,OR('Service Line Inventory'!S886="Lead",S886="Unknown SL"))),"Tier 1",IF(AND('Service Line Inventory'!M886='Dropdown Answer Key'!$B$26,OR('Service Line Inventory'!S886="Lead",S886="Unknown SL")),"Tier 2",IF(AND('Service Line Inventory'!M886='Dropdown Answer Key'!$B$27,OR('Service Line Inventory'!S886="Lead",S886="Unknown SL")),"Tier 2",IF('Service Line Inventory'!S886="GRR","Tier 3",IF((AND('Service Line Inventory'!M886='Dropdown Answer Key'!$B$25,'Service Line Inventory'!Q886='Dropdown Answer Key'!$M$25,O886='Dropdown Answer Key'!$G$27,'Service Line Inventory'!P886='Dropdown Answer Key'!$J$27,S886="Non Lead")),"Tier 4",IF((AND('Service Line Inventory'!M886='Dropdown Answer Key'!$B$25,'Service Line Inventory'!Q886='Dropdown Answer Key'!$M$25,O886='Dropdown Answer Key'!$G$27,S886="Non Lead")),"Tier 4",IF((AND('Service Line Inventory'!M886='Dropdown Answer Key'!$B$25,'Service Line Inventory'!Q886='Dropdown Answer Key'!$M$25,'Service Line Inventory'!P886='Dropdown Answer Key'!$J$27,S886="Non Lead")),"Tier 4","Tier 5"))))))))</f>
        <v>BLANK</v>
      </c>
      <c r="U886" s="109" t="str">
        <f t="shared" si="53"/>
        <v>ERROR</v>
      </c>
      <c r="V886" s="83" t="str">
        <f t="shared" si="54"/>
        <v>ERROR</v>
      </c>
      <c r="W886" s="83" t="str">
        <f t="shared" si="55"/>
        <v>NO</v>
      </c>
      <c r="X886" s="115"/>
      <c r="Y886" s="84"/>
      <c r="Z886" s="85"/>
    </row>
    <row r="887" spans="1:26" x14ac:dyDescent="0.25">
      <c r="A887" s="89"/>
      <c r="B887" s="90"/>
      <c r="C887" s="112"/>
      <c r="D887" s="90"/>
      <c r="E887" s="112"/>
      <c r="F887" s="112"/>
      <c r="G887" s="114"/>
      <c r="H887" s="102"/>
      <c r="I887" s="90"/>
      <c r="J887" s="91"/>
      <c r="K887" s="90"/>
      <c r="L887" s="102" t="str">
        <f t="shared" si="52"/>
        <v>ERROR</v>
      </c>
      <c r="M887" s="118"/>
      <c r="N887" s="90"/>
      <c r="O887" s="90"/>
      <c r="P887" s="90"/>
      <c r="Q887" s="89"/>
      <c r="R887" s="90"/>
      <c r="S887" s="121" t="str">
        <f>IF(OR(B887="",$C$3="",$G$3=""),"ERROR",IF(AND(B887='Dropdown Answer Key'!$B$12,OR(E887="Lead",E887="U, May have L",E887="COM",E887="")),"Lead",IF(AND(B887='Dropdown Answer Key'!$B$12,OR(AND(E887="GALV",H887="Y"),AND(E887="GALV",H887="UN"),AND(E887="GALV",H887=""))),"GRR",IF(AND(B887='Dropdown Answer Key'!$B$12,E887="Unknown"),"Unknown SL",IF(AND(B887='Dropdown Answer Key'!$B$13,OR(F887="Lead",F887="U, May have L",F887="COM",F887="")),"Lead",IF(AND(B887='Dropdown Answer Key'!$B$13,OR(AND(F887="GALV",H887="Y"),AND(F887="GALV",H887="UN"),AND(F887="GALV",H887=""))),"GRR",IF(AND(B887='Dropdown Answer Key'!$B$13,F887="Unknown"),"Unknown SL",IF(AND(B887='Dropdown Answer Key'!$B$14,OR(E887="Lead",E887="U, May have L",E887="COM",E887="")),"Lead",IF(AND(B887='Dropdown Answer Key'!$B$14,OR(F887="Lead",F887="U, May have L",F887="COM",F887="")),"Lead",IF(AND(B887='Dropdown Answer Key'!$B$14,OR(AND(E887="GALV",H887="Y"),AND(E887="GALV",H887="UN"),AND(E887="GALV",H887=""),AND(F887="GALV",H887="Y"),AND(F887="GALV",H887="UN"),AND(F887="GALV",H887=""),AND(F887="GALV",I887="Y"),AND(F887="GALV",I887="UN"),AND(F887="GALV",I887=""))),"GRR",IF(AND(B887='Dropdown Answer Key'!$B$14,OR(E887="Unknown",F887="Unknown")),"Unknown SL","Non Lead")))))))))))</f>
        <v>ERROR</v>
      </c>
      <c r="T887" s="122" t="str">
        <f>IF(OR(M887="",Q887="",S887="ERROR"),"BLANK",IF((AND(M887='Dropdown Answer Key'!$B$25,OR('Service Line Inventory'!S887="Lead",S887="Unknown SL"))),"Tier 1",IF(AND('Service Line Inventory'!M887='Dropdown Answer Key'!$B$26,OR('Service Line Inventory'!S887="Lead",S887="Unknown SL")),"Tier 2",IF(AND('Service Line Inventory'!M887='Dropdown Answer Key'!$B$27,OR('Service Line Inventory'!S887="Lead",S887="Unknown SL")),"Tier 2",IF('Service Line Inventory'!S887="GRR","Tier 3",IF((AND('Service Line Inventory'!M887='Dropdown Answer Key'!$B$25,'Service Line Inventory'!Q887='Dropdown Answer Key'!$M$25,O887='Dropdown Answer Key'!$G$27,'Service Line Inventory'!P887='Dropdown Answer Key'!$J$27,S887="Non Lead")),"Tier 4",IF((AND('Service Line Inventory'!M887='Dropdown Answer Key'!$B$25,'Service Line Inventory'!Q887='Dropdown Answer Key'!$M$25,O887='Dropdown Answer Key'!$G$27,S887="Non Lead")),"Tier 4",IF((AND('Service Line Inventory'!M887='Dropdown Answer Key'!$B$25,'Service Line Inventory'!Q887='Dropdown Answer Key'!$M$25,'Service Line Inventory'!P887='Dropdown Answer Key'!$J$27,S887="Non Lead")),"Tier 4","Tier 5"))))))))</f>
        <v>BLANK</v>
      </c>
      <c r="U887" s="123" t="str">
        <f t="shared" si="53"/>
        <v>ERROR</v>
      </c>
      <c r="V887" s="122" t="str">
        <f t="shared" si="54"/>
        <v>ERROR</v>
      </c>
      <c r="W887" s="122" t="str">
        <f t="shared" si="55"/>
        <v>NO</v>
      </c>
      <c r="X887" s="116"/>
      <c r="Y887" s="105"/>
      <c r="Z887" s="85"/>
    </row>
    <row r="888" spans="1:26" x14ac:dyDescent="0.25">
      <c r="A888" s="80"/>
      <c r="B888" s="80"/>
      <c r="C888" s="111"/>
      <c r="D888" s="81"/>
      <c r="E888" s="111"/>
      <c r="F888" s="111"/>
      <c r="G888" s="113"/>
      <c r="H888" s="101"/>
      <c r="I888" s="81"/>
      <c r="J888" s="82"/>
      <c r="K888" s="81"/>
      <c r="L888" s="101" t="str">
        <f t="shared" si="52"/>
        <v>ERROR</v>
      </c>
      <c r="M888" s="117"/>
      <c r="N888" s="81"/>
      <c r="O888" s="81"/>
      <c r="P888" s="81"/>
      <c r="Q888" s="80"/>
      <c r="R888" s="81"/>
      <c r="S888" s="106" t="str">
        <f>IF(OR(B888="",$C$3="",$G$3=""),"ERROR",IF(AND(B888='Dropdown Answer Key'!$B$12,OR(E888="Lead",E888="U, May have L",E888="COM",E888="")),"Lead",IF(AND(B888='Dropdown Answer Key'!$B$12,OR(AND(E888="GALV",H888="Y"),AND(E888="GALV",H888="UN"),AND(E888="GALV",H888=""))),"GRR",IF(AND(B888='Dropdown Answer Key'!$B$12,E888="Unknown"),"Unknown SL",IF(AND(B888='Dropdown Answer Key'!$B$13,OR(F888="Lead",F888="U, May have L",F888="COM",F888="")),"Lead",IF(AND(B888='Dropdown Answer Key'!$B$13,OR(AND(F888="GALV",H888="Y"),AND(F888="GALV",H888="UN"),AND(F888="GALV",H888=""))),"GRR",IF(AND(B888='Dropdown Answer Key'!$B$13,F888="Unknown"),"Unknown SL",IF(AND(B888='Dropdown Answer Key'!$B$14,OR(E888="Lead",E888="U, May have L",E888="COM",E888="")),"Lead",IF(AND(B888='Dropdown Answer Key'!$B$14,OR(F888="Lead",F888="U, May have L",F888="COM",F888="")),"Lead",IF(AND(B888='Dropdown Answer Key'!$B$14,OR(AND(E888="GALV",H888="Y"),AND(E888="GALV",H888="UN"),AND(E888="GALV",H888=""),AND(F888="GALV",H888="Y"),AND(F888="GALV",H888="UN"),AND(F888="GALV",H888=""),AND(F888="GALV",I888="Y"),AND(F888="GALV",I888="UN"),AND(F888="GALV",I888=""))),"GRR",IF(AND(B888='Dropdown Answer Key'!$B$14,OR(E888="Unknown",F888="Unknown")),"Unknown SL","Non Lead")))))))))))</f>
        <v>ERROR</v>
      </c>
      <c r="T888" s="83" t="str">
        <f>IF(OR(M888="",Q888="",S888="ERROR"),"BLANK",IF((AND(M888='Dropdown Answer Key'!$B$25,OR('Service Line Inventory'!S888="Lead",S888="Unknown SL"))),"Tier 1",IF(AND('Service Line Inventory'!M888='Dropdown Answer Key'!$B$26,OR('Service Line Inventory'!S888="Lead",S888="Unknown SL")),"Tier 2",IF(AND('Service Line Inventory'!M888='Dropdown Answer Key'!$B$27,OR('Service Line Inventory'!S888="Lead",S888="Unknown SL")),"Tier 2",IF('Service Line Inventory'!S888="GRR","Tier 3",IF((AND('Service Line Inventory'!M888='Dropdown Answer Key'!$B$25,'Service Line Inventory'!Q888='Dropdown Answer Key'!$M$25,O888='Dropdown Answer Key'!$G$27,'Service Line Inventory'!P888='Dropdown Answer Key'!$J$27,S888="Non Lead")),"Tier 4",IF((AND('Service Line Inventory'!M888='Dropdown Answer Key'!$B$25,'Service Line Inventory'!Q888='Dropdown Answer Key'!$M$25,O888='Dropdown Answer Key'!$G$27,S888="Non Lead")),"Tier 4",IF((AND('Service Line Inventory'!M888='Dropdown Answer Key'!$B$25,'Service Line Inventory'!Q888='Dropdown Answer Key'!$M$25,'Service Line Inventory'!P888='Dropdown Answer Key'!$J$27,S888="Non Lead")),"Tier 4","Tier 5"))))))))</f>
        <v>BLANK</v>
      </c>
      <c r="U888" s="109" t="str">
        <f t="shared" si="53"/>
        <v>ERROR</v>
      </c>
      <c r="V888" s="83" t="str">
        <f t="shared" si="54"/>
        <v>ERROR</v>
      </c>
      <c r="W888" s="83" t="str">
        <f t="shared" si="55"/>
        <v>NO</v>
      </c>
      <c r="X888" s="115"/>
      <c r="Y888" s="84"/>
      <c r="Z888" s="85"/>
    </row>
    <row r="889" spans="1:26" x14ac:dyDescent="0.25">
      <c r="A889" s="89"/>
      <c r="B889" s="90"/>
      <c r="C889" s="112"/>
      <c r="D889" s="90"/>
      <c r="E889" s="112"/>
      <c r="F889" s="112"/>
      <c r="G889" s="114"/>
      <c r="H889" s="102"/>
      <c r="I889" s="90"/>
      <c r="J889" s="91"/>
      <c r="K889" s="90"/>
      <c r="L889" s="102" t="str">
        <f t="shared" si="52"/>
        <v>ERROR</v>
      </c>
      <c r="M889" s="118"/>
      <c r="N889" s="90"/>
      <c r="O889" s="90"/>
      <c r="P889" s="90"/>
      <c r="Q889" s="89"/>
      <c r="R889" s="90"/>
      <c r="S889" s="121" t="str">
        <f>IF(OR(B889="",$C$3="",$G$3=""),"ERROR",IF(AND(B889='Dropdown Answer Key'!$B$12,OR(E889="Lead",E889="U, May have L",E889="COM",E889="")),"Lead",IF(AND(B889='Dropdown Answer Key'!$B$12,OR(AND(E889="GALV",H889="Y"),AND(E889="GALV",H889="UN"),AND(E889="GALV",H889=""))),"GRR",IF(AND(B889='Dropdown Answer Key'!$B$12,E889="Unknown"),"Unknown SL",IF(AND(B889='Dropdown Answer Key'!$B$13,OR(F889="Lead",F889="U, May have L",F889="COM",F889="")),"Lead",IF(AND(B889='Dropdown Answer Key'!$B$13,OR(AND(F889="GALV",H889="Y"),AND(F889="GALV",H889="UN"),AND(F889="GALV",H889=""))),"GRR",IF(AND(B889='Dropdown Answer Key'!$B$13,F889="Unknown"),"Unknown SL",IF(AND(B889='Dropdown Answer Key'!$B$14,OR(E889="Lead",E889="U, May have L",E889="COM",E889="")),"Lead",IF(AND(B889='Dropdown Answer Key'!$B$14,OR(F889="Lead",F889="U, May have L",F889="COM",F889="")),"Lead",IF(AND(B889='Dropdown Answer Key'!$B$14,OR(AND(E889="GALV",H889="Y"),AND(E889="GALV",H889="UN"),AND(E889="GALV",H889=""),AND(F889="GALV",H889="Y"),AND(F889="GALV",H889="UN"),AND(F889="GALV",H889=""),AND(F889="GALV",I889="Y"),AND(F889="GALV",I889="UN"),AND(F889="GALV",I889=""))),"GRR",IF(AND(B889='Dropdown Answer Key'!$B$14,OR(E889="Unknown",F889="Unknown")),"Unknown SL","Non Lead")))))))))))</f>
        <v>ERROR</v>
      </c>
      <c r="T889" s="122" t="str">
        <f>IF(OR(M889="",Q889="",S889="ERROR"),"BLANK",IF((AND(M889='Dropdown Answer Key'!$B$25,OR('Service Line Inventory'!S889="Lead",S889="Unknown SL"))),"Tier 1",IF(AND('Service Line Inventory'!M889='Dropdown Answer Key'!$B$26,OR('Service Line Inventory'!S889="Lead",S889="Unknown SL")),"Tier 2",IF(AND('Service Line Inventory'!M889='Dropdown Answer Key'!$B$27,OR('Service Line Inventory'!S889="Lead",S889="Unknown SL")),"Tier 2",IF('Service Line Inventory'!S889="GRR","Tier 3",IF((AND('Service Line Inventory'!M889='Dropdown Answer Key'!$B$25,'Service Line Inventory'!Q889='Dropdown Answer Key'!$M$25,O889='Dropdown Answer Key'!$G$27,'Service Line Inventory'!P889='Dropdown Answer Key'!$J$27,S889="Non Lead")),"Tier 4",IF((AND('Service Line Inventory'!M889='Dropdown Answer Key'!$B$25,'Service Line Inventory'!Q889='Dropdown Answer Key'!$M$25,O889='Dropdown Answer Key'!$G$27,S889="Non Lead")),"Tier 4",IF((AND('Service Line Inventory'!M889='Dropdown Answer Key'!$B$25,'Service Line Inventory'!Q889='Dropdown Answer Key'!$M$25,'Service Line Inventory'!P889='Dropdown Answer Key'!$J$27,S889="Non Lead")),"Tier 4","Tier 5"))))))))</f>
        <v>BLANK</v>
      </c>
      <c r="U889" s="123" t="str">
        <f t="shared" si="53"/>
        <v>ERROR</v>
      </c>
      <c r="V889" s="122" t="str">
        <f t="shared" si="54"/>
        <v>ERROR</v>
      </c>
      <c r="W889" s="122" t="str">
        <f t="shared" si="55"/>
        <v>NO</v>
      </c>
      <c r="X889" s="116"/>
      <c r="Y889" s="105"/>
      <c r="Z889" s="85"/>
    </row>
    <row r="890" spans="1:26" x14ac:dyDescent="0.25">
      <c r="A890" s="80"/>
      <c r="B890" s="80"/>
      <c r="C890" s="111"/>
      <c r="D890" s="81"/>
      <c r="E890" s="111"/>
      <c r="F890" s="111"/>
      <c r="G890" s="113"/>
      <c r="H890" s="101"/>
      <c r="I890" s="81"/>
      <c r="J890" s="82"/>
      <c r="K890" s="81"/>
      <c r="L890" s="101" t="str">
        <f t="shared" si="52"/>
        <v>ERROR</v>
      </c>
      <c r="M890" s="117"/>
      <c r="N890" s="81"/>
      <c r="O890" s="81"/>
      <c r="P890" s="81"/>
      <c r="Q890" s="80"/>
      <c r="R890" s="81"/>
      <c r="S890" s="106" t="str">
        <f>IF(OR(B890="",$C$3="",$G$3=""),"ERROR",IF(AND(B890='Dropdown Answer Key'!$B$12,OR(E890="Lead",E890="U, May have L",E890="COM",E890="")),"Lead",IF(AND(B890='Dropdown Answer Key'!$B$12,OR(AND(E890="GALV",H890="Y"),AND(E890="GALV",H890="UN"),AND(E890="GALV",H890=""))),"GRR",IF(AND(B890='Dropdown Answer Key'!$B$12,E890="Unknown"),"Unknown SL",IF(AND(B890='Dropdown Answer Key'!$B$13,OR(F890="Lead",F890="U, May have L",F890="COM",F890="")),"Lead",IF(AND(B890='Dropdown Answer Key'!$B$13,OR(AND(F890="GALV",H890="Y"),AND(F890="GALV",H890="UN"),AND(F890="GALV",H890=""))),"GRR",IF(AND(B890='Dropdown Answer Key'!$B$13,F890="Unknown"),"Unknown SL",IF(AND(B890='Dropdown Answer Key'!$B$14,OR(E890="Lead",E890="U, May have L",E890="COM",E890="")),"Lead",IF(AND(B890='Dropdown Answer Key'!$B$14,OR(F890="Lead",F890="U, May have L",F890="COM",F890="")),"Lead",IF(AND(B890='Dropdown Answer Key'!$B$14,OR(AND(E890="GALV",H890="Y"),AND(E890="GALV",H890="UN"),AND(E890="GALV",H890=""),AND(F890="GALV",H890="Y"),AND(F890="GALV",H890="UN"),AND(F890="GALV",H890=""),AND(F890="GALV",I890="Y"),AND(F890="GALV",I890="UN"),AND(F890="GALV",I890=""))),"GRR",IF(AND(B890='Dropdown Answer Key'!$B$14,OR(E890="Unknown",F890="Unknown")),"Unknown SL","Non Lead")))))))))))</f>
        <v>ERROR</v>
      </c>
      <c r="T890" s="83" t="str">
        <f>IF(OR(M890="",Q890="",S890="ERROR"),"BLANK",IF((AND(M890='Dropdown Answer Key'!$B$25,OR('Service Line Inventory'!S890="Lead",S890="Unknown SL"))),"Tier 1",IF(AND('Service Line Inventory'!M890='Dropdown Answer Key'!$B$26,OR('Service Line Inventory'!S890="Lead",S890="Unknown SL")),"Tier 2",IF(AND('Service Line Inventory'!M890='Dropdown Answer Key'!$B$27,OR('Service Line Inventory'!S890="Lead",S890="Unknown SL")),"Tier 2",IF('Service Line Inventory'!S890="GRR","Tier 3",IF((AND('Service Line Inventory'!M890='Dropdown Answer Key'!$B$25,'Service Line Inventory'!Q890='Dropdown Answer Key'!$M$25,O890='Dropdown Answer Key'!$G$27,'Service Line Inventory'!P890='Dropdown Answer Key'!$J$27,S890="Non Lead")),"Tier 4",IF((AND('Service Line Inventory'!M890='Dropdown Answer Key'!$B$25,'Service Line Inventory'!Q890='Dropdown Answer Key'!$M$25,O890='Dropdown Answer Key'!$G$27,S890="Non Lead")),"Tier 4",IF((AND('Service Line Inventory'!M890='Dropdown Answer Key'!$B$25,'Service Line Inventory'!Q890='Dropdown Answer Key'!$M$25,'Service Line Inventory'!P890='Dropdown Answer Key'!$J$27,S890="Non Lead")),"Tier 4","Tier 5"))))))))</f>
        <v>BLANK</v>
      </c>
      <c r="U890" s="109" t="str">
        <f t="shared" si="53"/>
        <v>ERROR</v>
      </c>
      <c r="V890" s="83" t="str">
        <f t="shared" si="54"/>
        <v>ERROR</v>
      </c>
      <c r="W890" s="83" t="str">
        <f t="shared" si="55"/>
        <v>NO</v>
      </c>
      <c r="X890" s="115"/>
      <c r="Y890" s="84"/>
      <c r="Z890" s="85"/>
    </row>
    <row r="891" spans="1:26" x14ac:dyDescent="0.25">
      <c r="A891" s="89"/>
      <c r="B891" s="90"/>
      <c r="C891" s="112"/>
      <c r="D891" s="90"/>
      <c r="E891" s="112"/>
      <c r="F891" s="112"/>
      <c r="G891" s="114"/>
      <c r="H891" s="102"/>
      <c r="I891" s="90"/>
      <c r="J891" s="91"/>
      <c r="K891" s="90"/>
      <c r="L891" s="102" t="str">
        <f t="shared" si="52"/>
        <v>ERROR</v>
      </c>
      <c r="M891" s="118"/>
      <c r="N891" s="90"/>
      <c r="O891" s="90"/>
      <c r="P891" s="90"/>
      <c r="Q891" s="89"/>
      <c r="R891" s="90"/>
      <c r="S891" s="121" t="str">
        <f>IF(OR(B891="",$C$3="",$G$3=""),"ERROR",IF(AND(B891='Dropdown Answer Key'!$B$12,OR(E891="Lead",E891="U, May have L",E891="COM",E891="")),"Lead",IF(AND(B891='Dropdown Answer Key'!$B$12,OR(AND(E891="GALV",H891="Y"),AND(E891="GALV",H891="UN"),AND(E891="GALV",H891=""))),"GRR",IF(AND(B891='Dropdown Answer Key'!$B$12,E891="Unknown"),"Unknown SL",IF(AND(B891='Dropdown Answer Key'!$B$13,OR(F891="Lead",F891="U, May have L",F891="COM",F891="")),"Lead",IF(AND(B891='Dropdown Answer Key'!$B$13,OR(AND(F891="GALV",H891="Y"),AND(F891="GALV",H891="UN"),AND(F891="GALV",H891=""))),"GRR",IF(AND(B891='Dropdown Answer Key'!$B$13,F891="Unknown"),"Unknown SL",IF(AND(B891='Dropdown Answer Key'!$B$14,OR(E891="Lead",E891="U, May have L",E891="COM",E891="")),"Lead",IF(AND(B891='Dropdown Answer Key'!$B$14,OR(F891="Lead",F891="U, May have L",F891="COM",F891="")),"Lead",IF(AND(B891='Dropdown Answer Key'!$B$14,OR(AND(E891="GALV",H891="Y"),AND(E891="GALV",H891="UN"),AND(E891="GALV",H891=""),AND(F891="GALV",H891="Y"),AND(F891="GALV",H891="UN"),AND(F891="GALV",H891=""),AND(F891="GALV",I891="Y"),AND(F891="GALV",I891="UN"),AND(F891="GALV",I891=""))),"GRR",IF(AND(B891='Dropdown Answer Key'!$B$14,OR(E891="Unknown",F891="Unknown")),"Unknown SL","Non Lead")))))))))))</f>
        <v>ERROR</v>
      </c>
      <c r="T891" s="122" t="str">
        <f>IF(OR(M891="",Q891="",S891="ERROR"),"BLANK",IF((AND(M891='Dropdown Answer Key'!$B$25,OR('Service Line Inventory'!S891="Lead",S891="Unknown SL"))),"Tier 1",IF(AND('Service Line Inventory'!M891='Dropdown Answer Key'!$B$26,OR('Service Line Inventory'!S891="Lead",S891="Unknown SL")),"Tier 2",IF(AND('Service Line Inventory'!M891='Dropdown Answer Key'!$B$27,OR('Service Line Inventory'!S891="Lead",S891="Unknown SL")),"Tier 2",IF('Service Line Inventory'!S891="GRR","Tier 3",IF((AND('Service Line Inventory'!M891='Dropdown Answer Key'!$B$25,'Service Line Inventory'!Q891='Dropdown Answer Key'!$M$25,O891='Dropdown Answer Key'!$G$27,'Service Line Inventory'!P891='Dropdown Answer Key'!$J$27,S891="Non Lead")),"Tier 4",IF((AND('Service Line Inventory'!M891='Dropdown Answer Key'!$B$25,'Service Line Inventory'!Q891='Dropdown Answer Key'!$M$25,O891='Dropdown Answer Key'!$G$27,S891="Non Lead")),"Tier 4",IF((AND('Service Line Inventory'!M891='Dropdown Answer Key'!$B$25,'Service Line Inventory'!Q891='Dropdown Answer Key'!$M$25,'Service Line Inventory'!P891='Dropdown Answer Key'!$J$27,S891="Non Lead")),"Tier 4","Tier 5"))))))))</f>
        <v>BLANK</v>
      </c>
      <c r="U891" s="123" t="str">
        <f t="shared" si="53"/>
        <v>ERROR</v>
      </c>
      <c r="V891" s="122" t="str">
        <f t="shared" si="54"/>
        <v>ERROR</v>
      </c>
      <c r="W891" s="122" t="str">
        <f t="shared" si="55"/>
        <v>NO</v>
      </c>
      <c r="X891" s="116"/>
      <c r="Y891" s="105"/>
      <c r="Z891" s="85"/>
    </row>
    <row r="892" spans="1:26" x14ac:dyDescent="0.25">
      <c r="A892" s="80"/>
      <c r="B892" s="80"/>
      <c r="C892" s="111"/>
      <c r="D892" s="81"/>
      <c r="E892" s="111"/>
      <c r="F892" s="111"/>
      <c r="G892" s="113"/>
      <c r="H892" s="101"/>
      <c r="I892" s="81"/>
      <c r="J892" s="82"/>
      <c r="K892" s="81"/>
      <c r="L892" s="101" t="str">
        <f t="shared" si="52"/>
        <v>ERROR</v>
      </c>
      <c r="M892" s="117"/>
      <c r="N892" s="81"/>
      <c r="O892" s="81"/>
      <c r="P892" s="81"/>
      <c r="Q892" s="80"/>
      <c r="R892" s="81"/>
      <c r="S892" s="106" t="str">
        <f>IF(OR(B892="",$C$3="",$G$3=""),"ERROR",IF(AND(B892='Dropdown Answer Key'!$B$12,OR(E892="Lead",E892="U, May have L",E892="COM",E892="")),"Lead",IF(AND(B892='Dropdown Answer Key'!$B$12,OR(AND(E892="GALV",H892="Y"),AND(E892="GALV",H892="UN"),AND(E892="GALV",H892=""))),"GRR",IF(AND(B892='Dropdown Answer Key'!$B$12,E892="Unknown"),"Unknown SL",IF(AND(B892='Dropdown Answer Key'!$B$13,OR(F892="Lead",F892="U, May have L",F892="COM",F892="")),"Lead",IF(AND(B892='Dropdown Answer Key'!$B$13,OR(AND(F892="GALV",H892="Y"),AND(F892="GALV",H892="UN"),AND(F892="GALV",H892=""))),"GRR",IF(AND(B892='Dropdown Answer Key'!$B$13,F892="Unknown"),"Unknown SL",IF(AND(B892='Dropdown Answer Key'!$B$14,OR(E892="Lead",E892="U, May have L",E892="COM",E892="")),"Lead",IF(AND(B892='Dropdown Answer Key'!$B$14,OR(F892="Lead",F892="U, May have L",F892="COM",F892="")),"Lead",IF(AND(B892='Dropdown Answer Key'!$B$14,OR(AND(E892="GALV",H892="Y"),AND(E892="GALV",H892="UN"),AND(E892="GALV",H892=""),AND(F892="GALV",H892="Y"),AND(F892="GALV",H892="UN"),AND(F892="GALV",H892=""),AND(F892="GALV",I892="Y"),AND(F892="GALV",I892="UN"),AND(F892="GALV",I892=""))),"GRR",IF(AND(B892='Dropdown Answer Key'!$B$14,OR(E892="Unknown",F892="Unknown")),"Unknown SL","Non Lead")))))))))))</f>
        <v>ERROR</v>
      </c>
      <c r="T892" s="83" t="str">
        <f>IF(OR(M892="",Q892="",S892="ERROR"),"BLANK",IF((AND(M892='Dropdown Answer Key'!$B$25,OR('Service Line Inventory'!S892="Lead",S892="Unknown SL"))),"Tier 1",IF(AND('Service Line Inventory'!M892='Dropdown Answer Key'!$B$26,OR('Service Line Inventory'!S892="Lead",S892="Unknown SL")),"Tier 2",IF(AND('Service Line Inventory'!M892='Dropdown Answer Key'!$B$27,OR('Service Line Inventory'!S892="Lead",S892="Unknown SL")),"Tier 2",IF('Service Line Inventory'!S892="GRR","Tier 3",IF((AND('Service Line Inventory'!M892='Dropdown Answer Key'!$B$25,'Service Line Inventory'!Q892='Dropdown Answer Key'!$M$25,O892='Dropdown Answer Key'!$G$27,'Service Line Inventory'!P892='Dropdown Answer Key'!$J$27,S892="Non Lead")),"Tier 4",IF((AND('Service Line Inventory'!M892='Dropdown Answer Key'!$B$25,'Service Line Inventory'!Q892='Dropdown Answer Key'!$M$25,O892='Dropdown Answer Key'!$G$27,S892="Non Lead")),"Tier 4",IF((AND('Service Line Inventory'!M892='Dropdown Answer Key'!$B$25,'Service Line Inventory'!Q892='Dropdown Answer Key'!$M$25,'Service Line Inventory'!P892='Dropdown Answer Key'!$J$27,S892="Non Lead")),"Tier 4","Tier 5"))))))))</f>
        <v>BLANK</v>
      </c>
      <c r="U892" s="109" t="str">
        <f t="shared" si="53"/>
        <v>ERROR</v>
      </c>
      <c r="V892" s="83" t="str">
        <f t="shared" si="54"/>
        <v>ERROR</v>
      </c>
      <c r="W892" s="83" t="str">
        <f t="shared" si="55"/>
        <v>NO</v>
      </c>
      <c r="X892" s="115"/>
      <c r="Y892" s="84"/>
      <c r="Z892" s="85"/>
    </row>
    <row r="893" spans="1:26" x14ac:dyDescent="0.25">
      <c r="A893" s="89"/>
      <c r="B893" s="90"/>
      <c r="C893" s="112"/>
      <c r="D893" s="90"/>
      <c r="E893" s="112"/>
      <c r="F893" s="112"/>
      <c r="G893" s="114"/>
      <c r="H893" s="102"/>
      <c r="I893" s="90"/>
      <c r="J893" s="91"/>
      <c r="K893" s="90"/>
      <c r="L893" s="102" t="str">
        <f t="shared" si="52"/>
        <v>ERROR</v>
      </c>
      <c r="M893" s="118"/>
      <c r="N893" s="90"/>
      <c r="O893" s="90"/>
      <c r="P893" s="90"/>
      <c r="Q893" s="89"/>
      <c r="R893" s="90"/>
      <c r="S893" s="121" t="str">
        <f>IF(OR(B893="",$C$3="",$G$3=""),"ERROR",IF(AND(B893='Dropdown Answer Key'!$B$12,OR(E893="Lead",E893="U, May have L",E893="COM",E893="")),"Lead",IF(AND(B893='Dropdown Answer Key'!$B$12,OR(AND(E893="GALV",H893="Y"),AND(E893="GALV",H893="UN"),AND(E893="GALV",H893=""))),"GRR",IF(AND(B893='Dropdown Answer Key'!$B$12,E893="Unknown"),"Unknown SL",IF(AND(B893='Dropdown Answer Key'!$B$13,OR(F893="Lead",F893="U, May have L",F893="COM",F893="")),"Lead",IF(AND(B893='Dropdown Answer Key'!$B$13,OR(AND(F893="GALV",H893="Y"),AND(F893="GALV",H893="UN"),AND(F893="GALV",H893=""))),"GRR",IF(AND(B893='Dropdown Answer Key'!$B$13,F893="Unknown"),"Unknown SL",IF(AND(B893='Dropdown Answer Key'!$B$14,OR(E893="Lead",E893="U, May have L",E893="COM",E893="")),"Lead",IF(AND(B893='Dropdown Answer Key'!$B$14,OR(F893="Lead",F893="U, May have L",F893="COM",F893="")),"Lead",IF(AND(B893='Dropdown Answer Key'!$B$14,OR(AND(E893="GALV",H893="Y"),AND(E893="GALV",H893="UN"),AND(E893="GALV",H893=""),AND(F893="GALV",H893="Y"),AND(F893="GALV",H893="UN"),AND(F893="GALV",H893=""),AND(F893="GALV",I893="Y"),AND(F893="GALV",I893="UN"),AND(F893="GALV",I893=""))),"GRR",IF(AND(B893='Dropdown Answer Key'!$B$14,OR(E893="Unknown",F893="Unknown")),"Unknown SL","Non Lead")))))))))))</f>
        <v>ERROR</v>
      </c>
      <c r="T893" s="122" t="str">
        <f>IF(OR(M893="",Q893="",S893="ERROR"),"BLANK",IF((AND(M893='Dropdown Answer Key'!$B$25,OR('Service Line Inventory'!S893="Lead",S893="Unknown SL"))),"Tier 1",IF(AND('Service Line Inventory'!M893='Dropdown Answer Key'!$B$26,OR('Service Line Inventory'!S893="Lead",S893="Unknown SL")),"Tier 2",IF(AND('Service Line Inventory'!M893='Dropdown Answer Key'!$B$27,OR('Service Line Inventory'!S893="Lead",S893="Unknown SL")),"Tier 2",IF('Service Line Inventory'!S893="GRR","Tier 3",IF((AND('Service Line Inventory'!M893='Dropdown Answer Key'!$B$25,'Service Line Inventory'!Q893='Dropdown Answer Key'!$M$25,O893='Dropdown Answer Key'!$G$27,'Service Line Inventory'!P893='Dropdown Answer Key'!$J$27,S893="Non Lead")),"Tier 4",IF((AND('Service Line Inventory'!M893='Dropdown Answer Key'!$B$25,'Service Line Inventory'!Q893='Dropdown Answer Key'!$M$25,O893='Dropdown Answer Key'!$G$27,S893="Non Lead")),"Tier 4",IF((AND('Service Line Inventory'!M893='Dropdown Answer Key'!$B$25,'Service Line Inventory'!Q893='Dropdown Answer Key'!$M$25,'Service Line Inventory'!P893='Dropdown Answer Key'!$J$27,S893="Non Lead")),"Tier 4","Tier 5"))))))))</f>
        <v>BLANK</v>
      </c>
      <c r="U893" s="123" t="str">
        <f t="shared" si="53"/>
        <v>ERROR</v>
      </c>
      <c r="V893" s="122" t="str">
        <f t="shared" si="54"/>
        <v>ERROR</v>
      </c>
      <c r="W893" s="122" t="str">
        <f t="shared" si="55"/>
        <v>NO</v>
      </c>
      <c r="X893" s="116"/>
      <c r="Y893" s="105"/>
      <c r="Z893" s="85"/>
    </row>
    <row r="894" spans="1:26" x14ac:dyDescent="0.25">
      <c r="A894" s="80"/>
      <c r="B894" s="80"/>
      <c r="C894" s="111"/>
      <c r="D894" s="81"/>
      <c r="E894" s="111"/>
      <c r="F894" s="111"/>
      <c r="G894" s="113"/>
      <c r="H894" s="101"/>
      <c r="I894" s="81"/>
      <c r="J894" s="82"/>
      <c r="K894" s="81"/>
      <c r="L894" s="101" t="str">
        <f t="shared" si="52"/>
        <v>ERROR</v>
      </c>
      <c r="M894" s="117"/>
      <c r="N894" s="81"/>
      <c r="O894" s="81"/>
      <c r="P894" s="81"/>
      <c r="Q894" s="80"/>
      <c r="R894" s="81"/>
      <c r="S894" s="106" t="str">
        <f>IF(OR(B894="",$C$3="",$G$3=""),"ERROR",IF(AND(B894='Dropdown Answer Key'!$B$12,OR(E894="Lead",E894="U, May have L",E894="COM",E894="")),"Lead",IF(AND(B894='Dropdown Answer Key'!$B$12,OR(AND(E894="GALV",H894="Y"),AND(E894="GALV",H894="UN"),AND(E894="GALV",H894=""))),"GRR",IF(AND(B894='Dropdown Answer Key'!$B$12,E894="Unknown"),"Unknown SL",IF(AND(B894='Dropdown Answer Key'!$B$13,OR(F894="Lead",F894="U, May have L",F894="COM",F894="")),"Lead",IF(AND(B894='Dropdown Answer Key'!$B$13,OR(AND(F894="GALV",H894="Y"),AND(F894="GALV",H894="UN"),AND(F894="GALV",H894=""))),"GRR",IF(AND(B894='Dropdown Answer Key'!$B$13,F894="Unknown"),"Unknown SL",IF(AND(B894='Dropdown Answer Key'!$B$14,OR(E894="Lead",E894="U, May have L",E894="COM",E894="")),"Lead",IF(AND(B894='Dropdown Answer Key'!$B$14,OR(F894="Lead",F894="U, May have L",F894="COM",F894="")),"Lead",IF(AND(B894='Dropdown Answer Key'!$B$14,OR(AND(E894="GALV",H894="Y"),AND(E894="GALV",H894="UN"),AND(E894="GALV",H894=""),AND(F894="GALV",H894="Y"),AND(F894="GALV",H894="UN"),AND(F894="GALV",H894=""),AND(F894="GALV",I894="Y"),AND(F894="GALV",I894="UN"),AND(F894="GALV",I894=""))),"GRR",IF(AND(B894='Dropdown Answer Key'!$B$14,OR(E894="Unknown",F894="Unknown")),"Unknown SL","Non Lead")))))))))))</f>
        <v>ERROR</v>
      </c>
      <c r="T894" s="83" t="str">
        <f>IF(OR(M894="",Q894="",S894="ERROR"),"BLANK",IF((AND(M894='Dropdown Answer Key'!$B$25,OR('Service Line Inventory'!S894="Lead",S894="Unknown SL"))),"Tier 1",IF(AND('Service Line Inventory'!M894='Dropdown Answer Key'!$B$26,OR('Service Line Inventory'!S894="Lead",S894="Unknown SL")),"Tier 2",IF(AND('Service Line Inventory'!M894='Dropdown Answer Key'!$B$27,OR('Service Line Inventory'!S894="Lead",S894="Unknown SL")),"Tier 2",IF('Service Line Inventory'!S894="GRR","Tier 3",IF((AND('Service Line Inventory'!M894='Dropdown Answer Key'!$B$25,'Service Line Inventory'!Q894='Dropdown Answer Key'!$M$25,O894='Dropdown Answer Key'!$G$27,'Service Line Inventory'!P894='Dropdown Answer Key'!$J$27,S894="Non Lead")),"Tier 4",IF((AND('Service Line Inventory'!M894='Dropdown Answer Key'!$B$25,'Service Line Inventory'!Q894='Dropdown Answer Key'!$M$25,O894='Dropdown Answer Key'!$G$27,S894="Non Lead")),"Tier 4",IF((AND('Service Line Inventory'!M894='Dropdown Answer Key'!$B$25,'Service Line Inventory'!Q894='Dropdown Answer Key'!$M$25,'Service Line Inventory'!P894='Dropdown Answer Key'!$J$27,S894="Non Lead")),"Tier 4","Tier 5"))))))))</f>
        <v>BLANK</v>
      </c>
      <c r="U894" s="109" t="str">
        <f t="shared" si="53"/>
        <v>ERROR</v>
      </c>
      <c r="V894" s="83" t="str">
        <f t="shared" si="54"/>
        <v>ERROR</v>
      </c>
      <c r="W894" s="83" t="str">
        <f t="shared" si="55"/>
        <v>NO</v>
      </c>
      <c r="X894" s="115"/>
      <c r="Y894" s="84"/>
      <c r="Z894" s="85"/>
    </row>
    <row r="895" spans="1:26" x14ac:dyDescent="0.25">
      <c r="A895" s="89"/>
      <c r="B895" s="90"/>
      <c r="C895" s="112"/>
      <c r="D895" s="90"/>
      <c r="E895" s="112"/>
      <c r="F895" s="112"/>
      <c r="G895" s="114"/>
      <c r="H895" s="102"/>
      <c r="I895" s="90"/>
      <c r="J895" s="91"/>
      <c r="K895" s="90"/>
      <c r="L895" s="102" t="str">
        <f t="shared" si="52"/>
        <v>ERROR</v>
      </c>
      <c r="M895" s="118"/>
      <c r="N895" s="90"/>
      <c r="O895" s="90"/>
      <c r="P895" s="90"/>
      <c r="Q895" s="89"/>
      <c r="R895" s="90"/>
      <c r="S895" s="121" t="str">
        <f>IF(OR(B895="",$C$3="",$G$3=""),"ERROR",IF(AND(B895='Dropdown Answer Key'!$B$12,OR(E895="Lead",E895="U, May have L",E895="COM",E895="")),"Lead",IF(AND(B895='Dropdown Answer Key'!$B$12,OR(AND(E895="GALV",H895="Y"),AND(E895="GALV",H895="UN"),AND(E895="GALV",H895=""))),"GRR",IF(AND(B895='Dropdown Answer Key'!$B$12,E895="Unknown"),"Unknown SL",IF(AND(B895='Dropdown Answer Key'!$B$13,OR(F895="Lead",F895="U, May have L",F895="COM",F895="")),"Lead",IF(AND(B895='Dropdown Answer Key'!$B$13,OR(AND(F895="GALV",H895="Y"),AND(F895="GALV",H895="UN"),AND(F895="GALV",H895=""))),"GRR",IF(AND(B895='Dropdown Answer Key'!$B$13,F895="Unknown"),"Unknown SL",IF(AND(B895='Dropdown Answer Key'!$B$14,OR(E895="Lead",E895="U, May have L",E895="COM",E895="")),"Lead",IF(AND(B895='Dropdown Answer Key'!$B$14,OR(F895="Lead",F895="U, May have L",F895="COM",F895="")),"Lead",IF(AND(B895='Dropdown Answer Key'!$B$14,OR(AND(E895="GALV",H895="Y"),AND(E895="GALV",H895="UN"),AND(E895="GALV",H895=""),AND(F895="GALV",H895="Y"),AND(F895="GALV",H895="UN"),AND(F895="GALV",H895=""),AND(F895="GALV",I895="Y"),AND(F895="GALV",I895="UN"),AND(F895="GALV",I895=""))),"GRR",IF(AND(B895='Dropdown Answer Key'!$B$14,OR(E895="Unknown",F895="Unknown")),"Unknown SL","Non Lead")))))))))))</f>
        <v>ERROR</v>
      </c>
      <c r="T895" s="122" t="str">
        <f>IF(OR(M895="",Q895="",S895="ERROR"),"BLANK",IF((AND(M895='Dropdown Answer Key'!$B$25,OR('Service Line Inventory'!S895="Lead",S895="Unknown SL"))),"Tier 1",IF(AND('Service Line Inventory'!M895='Dropdown Answer Key'!$B$26,OR('Service Line Inventory'!S895="Lead",S895="Unknown SL")),"Tier 2",IF(AND('Service Line Inventory'!M895='Dropdown Answer Key'!$B$27,OR('Service Line Inventory'!S895="Lead",S895="Unknown SL")),"Tier 2",IF('Service Line Inventory'!S895="GRR","Tier 3",IF((AND('Service Line Inventory'!M895='Dropdown Answer Key'!$B$25,'Service Line Inventory'!Q895='Dropdown Answer Key'!$M$25,O895='Dropdown Answer Key'!$G$27,'Service Line Inventory'!P895='Dropdown Answer Key'!$J$27,S895="Non Lead")),"Tier 4",IF((AND('Service Line Inventory'!M895='Dropdown Answer Key'!$B$25,'Service Line Inventory'!Q895='Dropdown Answer Key'!$M$25,O895='Dropdown Answer Key'!$G$27,S895="Non Lead")),"Tier 4",IF((AND('Service Line Inventory'!M895='Dropdown Answer Key'!$B$25,'Service Line Inventory'!Q895='Dropdown Answer Key'!$M$25,'Service Line Inventory'!P895='Dropdown Answer Key'!$J$27,S895="Non Lead")),"Tier 4","Tier 5"))))))))</f>
        <v>BLANK</v>
      </c>
      <c r="U895" s="123" t="str">
        <f t="shared" si="53"/>
        <v>ERROR</v>
      </c>
      <c r="V895" s="122" t="str">
        <f t="shared" si="54"/>
        <v>ERROR</v>
      </c>
      <c r="W895" s="122" t="str">
        <f t="shared" si="55"/>
        <v>NO</v>
      </c>
      <c r="X895" s="116"/>
      <c r="Y895" s="105"/>
      <c r="Z895" s="85"/>
    </row>
    <row r="896" spans="1:26" x14ac:dyDescent="0.25">
      <c r="A896" s="80"/>
      <c r="B896" s="80"/>
      <c r="C896" s="111"/>
      <c r="D896" s="81"/>
      <c r="E896" s="111"/>
      <c r="F896" s="111"/>
      <c r="G896" s="113"/>
      <c r="H896" s="101"/>
      <c r="I896" s="81"/>
      <c r="J896" s="82"/>
      <c r="K896" s="81"/>
      <c r="L896" s="101" t="str">
        <f t="shared" si="52"/>
        <v>ERROR</v>
      </c>
      <c r="M896" s="117"/>
      <c r="N896" s="81"/>
      <c r="O896" s="81"/>
      <c r="P896" s="81"/>
      <c r="Q896" s="80"/>
      <c r="R896" s="81"/>
      <c r="S896" s="106" t="str">
        <f>IF(OR(B896="",$C$3="",$G$3=""),"ERROR",IF(AND(B896='Dropdown Answer Key'!$B$12,OR(E896="Lead",E896="U, May have L",E896="COM",E896="")),"Lead",IF(AND(B896='Dropdown Answer Key'!$B$12,OR(AND(E896="GALV",H896="Y"),AND(E896="GALV",H896="UN"),AND(E896="GALV",H896=""))),"GRR",IF(AND(B896='Dropdown Answer Key'!$B$12,E896="Unknown"),"Unknown SL",IF(AND(B896='Dropdown Answer Key'!$B$13,OR(F896="Lead",F896="U, May have L",F896="COM",F896="")),"Lead",IF(AND(B896='Dropdown Answer Key'!$B$13,OR(AND(F896="GALV",H896="Y"),AND(F896="GALV",H896="UN"),AND(F896="GALV",H896=""))),"GRR",IF(AND(B896='Dropdown Answer Key'!$B$13,F896="Unknown"),"Unknown SL",IF(AND(B896='Dropdown Answer Key'!$B$14,OR(E896="Lead",E896="U, May have L",E896="COM",E896="")),"Lead",IF(AND(B896='Dropdown Answer Key'!$B$14,OR(F896="Lead",F896="U, May have L",F896="COM",F896="")),"Lead",IF(AND(B896='Dropdown Answer Key'!$B$14,OR(AND(E896="GALV",H896="Y"),AND(E896="GALV",H896="UN"),AND(E896="GALV",H896=""),AND(F896="GALV",H896="Y"),AND(F896="GALV",H896="UN"),AND(F896="GALV",H896=""),AND(F896="GALV",I896="Y"),AND(F896="GALV",I896="UN"),AND(F896="GALV",I896=""))),"GRR",IF(AND(B896='Dropdown Answer Key'!$B$14,OR(E896="Unknown",F896="Unknown")),"Unknown SL","Non Lead")))))))))))</f>
        <v>ERROR</v>
      </c>
      <c r="T896" s="83" t="str">
        <f>IF(OR(M896="",Q896="",S896="ERROR"),"BLANK",IF((AND(M896='Dropdown Answer Key'!$B$25,OR('Service Line Inventory'!S896="Lead",S896="Unknown SL"))),"Tier 1",IF(AND('Service Line Inventory'!M896='Dropdown Answer Key'!$B$26,OR('Service Line Inventory'!S896="Lead",S896="Unknown SL")),"Tier 2",IF(AND('Service Line Inventory'!M896='Dropdown Answer Key'!$B$27,OR('Service Line Inventory'!S896="Lead",S896="Unknown SL")),"Tier 2",IF('Service Line Inventory'!S896="GRR","Tier 3",IF((AND('Service Line Inventory'!M896='Dropdown Answer Key'!$B$25,'Service Line Inventory'!Q896='Dropdown Answer Key'!$M$25,O896='Dropdown Answer Key'!$G$27,'Service Line Inventory'!P896='Dropdown Answer Key'!$J$27,S896="Non Lead")),"Tier 4",IF((AND('Service Line Inventory'!M896='Dropdown Answer Key'!$B$25,'Service Line Inventory'!Q896='Dropdown Answer Key'!$M$25,O896='Dropdown Answer Key'!$G$27,S896="Non Lead")),"Tier 4",IF((AND('Service Line Inventory'!M896='Dropdown Answer Key'!$B$25,'Service Line Inventory'!Q896='Dropdown Answer Key'!$M$25,'Service Line Inventory'!P896='Dropdown Answer Key'!$J$27,S896="Non Lead")),"Tier 4","Tier 5"))))))))</f>
        <v>BLANK</v>
      </c>
      <c r="U896" s="109" t="str">
        <f t="shared" si="53"/>
        <v>ERROR</v>
      </c>
      <c r="V896" s="83" t="str">
        <f t="shared" si="54"/>
        <v>ERROR</v>
      </c>
      <c r="W896" s="83" t="str">
        <f t="shared" si="55"/>
        <v>NO</v>
      </c>
      <c r="X896" s="115"/>
      <c r="Y896" s="84"/>
      <c r="Z896" s="85"/>
    </row>
    <row r="897" spans="1:26" x14ac:dyDescent="0.25">
      <c r="A897" s="89"/>
      <c r="B897" s="90"/>
      <c r="C897" s="112"/>
      <c r="D897" s="90"/>
      <c r="E897" s="112"/>
      <c r="F897" s="112"/>
      <c r="G897" s="114"/>
      <c r="H897" s="102"/>
      <c r="I897" s="90"/>
      <c r="J897" s="91"/>
      <c r="K897" s="90"/>
      <c r="L897" s="102" t="str">
        <f t="shared" si="52"/>
        <v>ERROR</v>
      </c>
      <c r="M897" s="118"/>
      <c r="N897" s="90"/>
      <c r="O897" s="90"/>
      <c r="P897" s="90"/>
      <c r="Q897" s="89"/>
      <c r="R897" s="90"/>
      <c r="S897" s="121" t="str">
        <f>IF(OR(B897="",$C$3="",$G$3=""),"ERROR",IF(AND(B897='Dropdown Answer Key'!$B$12,OR(E897="Lead",E897="U, May have L",E897="COM",E897="")),"Lead",IF(AND(B897='Dropdown Answer Key'!$B$12,OR(AND(E897="GALV",H897="Y"),AND(E897="GALV",H897="UN"),AND(E897="GALV",H897=""))),"GRR",IF(AND(B897='Dropdown Answer Key'!$B$12,E897="Unknown"),"Unknown SL",IF(AND(B897='Dropdown Answer Key'!$B$13,OR(F897="Lead",F897="U, May have L",F897="COM",F897="")),"Lead",IF(AND(B897='Dropdown Answer Key'!$B$13,OR(AND(F897="GALV",H897="Y"),AND(F897="GALV",H897="UN"),AND(F897="GALV",H897=""))),"GRR",IF(AND(B897='Dropdown Answer Key'!$B$13,F897="Unknown"),"Unknown SL",IF(AND(B897='Dropdown Answer Key'!$B$14,OR(E897="Lead",E897="U, May have L",E897="COM",E897="")),"Lead",IF(AND(B897='Dropdown Answer Key'!$B$14,OR(F897="Lead",F897="U, May have L",F897="COM",F897="")),"Lead",IF(AND(B897='Dropdown Answer Key'!$B$14,OR(AND(E897="GALV",H897="Y"),AND(E897="GALV",H897="UN"),AND(E897="GALV",H897=""),AND(F897="GALV",H897="Y"),AND(F897="GALV",H897="UN"),AND(F897="GALV",H897=""),AND(F897="GALV",I897="Y"),AND(F897="GALV",I897="UN"),AND(F897="GALV",I897=""))),"GRR",IF(AND(B897='Dropdown Answer Key'!$B$14,OR(E897="Unknown",F897="Unknown")),"Unknown SL","Non Lead")))))))))))</f>
        <v>ERROR</v>
      </c>
      <c r="T897" s="122" t="str">
        <f>IF(OR(M897="",Q897="",S897="ERROR"),"BLANK",IF((AND(M897='Dropdown Answer Key'!$B$25,OR('Service Line Inventory'!S897="Lead",S897="Unknown SL"))),"Tier 1",IF(AND('Service Line Inventory'!M897='Dropdown Answer Key'!$B$26,OR('Service Line Inventory'!S897="Lead",S897="Unknown SL")),"Tier 2",IF(AND('Service Line Inventory'!M897='Dropdown Answer Key'!$B$27,OR('Service Line Inventory'!S897="Lead",S897="Unknown SL")),"Tier 2",IF('Service Line Inventory'!S897="GRR","Tier 3",IF((AND('Service Line Inventory'!M897='Dropdown Answer Key'!$B$25,'Service Line Inventory'!Q897='Dropdown Answer Key'!$M$25,O897='Dropdown Answer Key'!$G$27,'Service Line Inventory'!P897='Dropdown Answer Key'!$J$27,S897="Non Lead")),"Tier 4",IF((AND('Service Line Inventory'!M897='Dropdown Answer Key'!$B$25,'Service Line Inventory'!Q897='Dropdown Answer Key'!$M$25,O897='Dropdown Answer Key'!$G$27,S897="Non Lead")),"Tier 4",IF((AND('Service Line Inventory'!M897='Dropdown Answer Key'!$B$25,'Service Line Inventory'!Q897='Dropdown Answer Key'!$M$25,'Service Line Inventory'!P897='Dropdown Answer Key'!$J$27,S897="Non Lead")),"Tier 4","Tier 5"))))))))</f>
        <v>BLANK</v>
      </c>
      <c r="U897" s="123" t="str">
        <f t="shared" si="53"/>
        <v>ERROR</v>
      </c>
      <c r="V897" s="122" t="str">
        <f t="shared" si="54"/>
        <v>ERROR</v>
      </c>
      <c r="W897" s="122" t="str">
        <f t="shared" si="55"/>
        <v>NO</v>
      </c>
      <c r="X897" s="116"/>
      <c r="Y897" s="105"/>
      <c r="Z897" s="85"/>
    </row>
    <row r="898" spans="1:26" x14ac:dyDescent="0.25">
      <c r="A898" s="80"/>
      <c r="B898" s="80"/>
      <c r="C898" s="111"/>
      <c r="D898" s="81"/>
      <c r="E898" s="111"/>
      <c r="F898" s="111"/>
      <c r="G898" s="113"/>
      <c r="H898" s="101"/>
      <c r="I898" s="81"/>
      <c r="J898" s="82"/>
      <c r="K898" s="81"/>
      <c r="L898" s="101" t="str">
        <f t="shared" si="52"/>
        <v>ERROR</v>
      </c>
      <c r="M898" s="117"/>
      <c r="N898" s="81"/>
      <c r="O898" s="81"/>
      <c r="P898" s="81"/>
      <c r="Q898" s="80"/>
      <c r="R898" s="81"/>
      <c r="S898" s="106" t="str">
        <f>IF(OR(B898="",$C$3="",$G$3=""),"ERROR",IF(AND(B898='Dropdown Answer Key'!$B$12,OR(E898="Lead",E898="U, May have L",E898="COM",E898="")),"Lead",IF(AND(B898='Dropdown Answer Key'!$B$12,OR(AND(E898="GALV",H898="Y"),AND(E898="GALV",H898="UN"),AND(E898="GALV",H898=""))),"GRR",IF(AND(B898='Dropdown Answer Key'!$B$12,E898="Unknown"),"Unknown SL",IF(AND(B898='Dropdown Answer Key'!$B$13,OR(F898="Lead",F898="U, May have L",F898="COM",F898="")),"Lead",IF(AND(B898='Dropdown Answer Key'!$B$13,OR(AND(F898="GALV",H898="Y"),AND(F898="GALV",H898="UN"),AND(F898="GALV",H898=""))),"GRR",IF(AND(B898='Dropdown Answer Key'!$B$13,F898="Unknown"),"Unknown SL",IF(AND(B898='Dropdown Answer Key'!$B$14,OR(E898="Lead",E898="U, May have L",E898="COM",E898="")),"Lead",IF(AND(B898='Dropdown Answer Key'!$B$14,OR(F898="Lead",F898="U, May have L",F898="COM",F898="")),"Lead",IF(AND(B898='Dropdown Answer Key'!$B$14,OR(AND(E898="GALV",H898="Y"),AND(E898="GALV",H898="UN"),AND(E898="GALV",H898=""),AND(F898="GALV",H898="Y"),AND(F898="GALV",H898="UN"),AND(F898="GALV",H898=""),AND(F898="GALV",I898="Y"),AND(F898="GALV",I898="UN"),AND(F898="GALV",I898=""))),"GRR",IF(AND(B898='Dropdown Answer Key'!$B$14,OR(E898="Unknown",F898="Unknown")),"Unknown SL","Non Lead")))))))))))</f>
        <v>ERROR</v>
      </c>
      <c r="T898" s="83" t="str">
        <f>IF(OR(M898="",Q898="",S898="ERROR"),"BLANK",IF((AND(M898='Dropdown Answer Key'!$B$25,OR('Service Line Inventory'!S898="Lead",S898="Unknown SL"))),"Tier 1",IF(AND('Service Line Inventory'!M898='Dropdown Answer Key'!$B$26,OR('Service Line Inventory'!S898="Lead",S898="Unknown SL")),"Tier 2",IF(AND('Service Line Inventory'!M898='Dropdown Answer Key'!$B$27,OR('Service Line Inventory'!S898="Lead",S898="Unknown SL")),"Tier 2",IF('Service Line Inventory'!S898="GRR","Tier 3",IF((AND('Service Line Inventory'!M898='Dropdown Answer Key'!$B$25,'Service Line Inventory'!Q898='Dropdown Answer Key'!$M$25,O898='Dropdown Answer Key'!$G$27,'Service Line Inventory'!P898='Dropdown Answer Key'!$J$27,S898="Non Lead")),"Tier 4",IF((AND('Service Line Inventory'!M898='Dropdown Answer Key'!$B$25,'Service Line Inventory'!Q898='Dropdown Answer Key'!$M$25,O898='Dropdown Answer Key'!$G$27,S898="Non Lead")),"Tier 4",IF((AND('Service Line Inventory'!M898='Dropdown Answer Key'!$B$25,'Service Line Inventory'!Q898='Dropdown Answer Key'!$M$25,'Service Line Inventory'!P898='Dropdown Answer Key'!$J$27,S898="Non Lead")),"Tier 4","Tier 5"))))))))</f>
        <v>BLANK</v>
      </c>
      <c r="U898" s="109" t="str">
        <f t="shared" si="53"/>
        <v>ERROR</v>
      </c>
      <c r="V898" s="83" t="str">
        <f t="shared" si="54"/>
        <v>ERROR</v>
      </c>
      <c r="W898" s="83" t="str">
        <f t="shared" si="55"/>
        <v>NO</v>
      </c>
      <c r="X898" s="115"/>
      <c r="Y898" s="84"/>
      <c r="Z898" s="85"/>
    </row>
    <row r="899" spans="1:26" x14ac:dyDescent="0.25">
      <c r="A899" s="89"/>
      <c r="B899" s="90"/>
      <c r="C899" s="112"/>
      <c r="D899" s="90"/>
      <c r="E899" s="112"/>
      <c r="F899" s="112"/>
      <c r="G899" s="114"/>
      <c r="H899" s="102"/>
      <c r="I899" s="90"/>
      <c r="J899" s="91"/>
      <c r="K899" s="90"/>
      <c r="L899" s="102" t="str">
        <f t="shared" si="52"/>
        <v>ERROR</v>
      </c>
      <c r="M899" s="118"/>
      <c r="N899" s="90"/>
      <c r="O899" s="90"/>
      <c r="P899" s="90"/>
      <c r="Q899" s="89"/>
      <c r="R899" s="90"/>
      <c r="S899" s="121" t="str">
        <f>IF(OR(B899="",$C$3="",$G$3=""),"ERROR",IF(AND(B899='Dropdown Answer Key'!$B$12,OR(E899="Lead",E899="U, May have L",E899="COM",E899="")),"Lead",IF(AND(B899='Dropdown Answer Key'!$B$12,OR(AND(E899="GALV",H899="Y"),AND(E899="GALV",H899="UN"),AND(E899="GALV",H899=""))),"GRR",IF(AND(B899='Dropdown Answer Key'!$B$12,E899="Unknown"),"Unknown SL",IF(AND(B899='Dropdown Answer Key'!$B$13,OR(F899="Lead",F899="U, May have L",F899="COM",F899="")),"Lead",IF(AND(B899='Dropdown Answer Key'!$B$13,OR(AND(F899="GALV",H899="Y"),AND(F899="GALV",H899="UN"),AND(F899="GALV",H899=""))),"GRR",IF(AND(B899='Dropdown Answer Key'!$B$13,F899="Unknown"),"Unknown SL",IF(AND(B899='Dropdown Answer Key'!$B$14,OR(E899="Lead",E899="U, May have L",E899="COM",E899="")),"Lead",IF(AND(B899='Dropdown Answer Key'!$B$14,OR(F899="Lead",F899="U, May have L",F899="COM",F899="")),"Lead",IF(AND(B899='Dropdown Answer Key'!$B$14,OR(AND(E899="GALV",H899="Y"),AND(E899="GALV",H899="UN"),AND(E899="GALV",H899=""),AND(F899="GALV",H899="Y"),AND(F899="GALV",H899="UN"),AND(F899="GALV",H899=""),AND(F899="GALV",I899="Y"),AND(F899="GALV",I899="UN"),AND(F899="GALV",I899=""))),"GRR",IF(AND(B899='Dropdown Answer Key'!$B$14,OR(E899="Unknown",F899="Unknown")),"Unknown SL","Non Lead")))))))))))</f>
        <v>ERROR</v>
      </c>
      <c r="T899" s="122" t="str">
        <f>IF(OR(M899="",Q899="",S899="ERROR"),"BLANK",IF((AND(M899='Dropdown Answer Key'!$B$25,OR('Service Line Inventory'!S899="Lead",S899="Unknown SL"))),"Tier 1",IF(AND('Service Line Inventory'!M899='Dropdown Answer Key'!$B$26,OR('Service Line Inventory'!S899="Lead",S899="Unknown SL")),"Tier 2",IF(AND('Service Line Inventory'!M899='Dropdown Answer Key'!$B$27,OR('Service Line Inventory'!S899="Lead",S899="Unknown SL")),"Tier 2",IF('Service Line Inventory'!S899="GRR","Tier 3",IF((AND('Service Line Inventory'!M899='Dropdown Answer Key'!$B$25,'Service Line Inventory'!Q899='Dropdown Answer Key'!$M$25,O899='Dropdown Answer Key'!$G$27,'Service Line Inventory'!P899='Dropdown Answer Key'!$J$27,S899="Non Lead")),"Tier 4",IF((AND('Service Line Inventory'!M899='Dropdown Answer Key'!$B$25,'Service Line Inventory'!Q899='Dropdown Answer Key'!$M$25,O899='Dropdown Answer Key'!$G$27,S899="Non Lead")),"Tier 4",IF((AND('Service Line Inventory'!M899='Dropdown Answer Key'!$B$25,'Service Line Inventory'!Q899='Dropdown Answer Key'!$M$25,'Service Line Inventory'!P899='Dropdown Answer Key'!$J$27,S899="Non Lead")),"Tier 4","Tier 5"))))))))</f>
        <v>BLANK</v>
      </c>
      <c r="U899" s="123" t="str">
        <f t="shared" si="53"/>
        <v>ERROR</v>
      </c>
      <c r="V899" s="122" t="str">
        <f t="shared" si="54"/>
        <v>ERROR</v>
      </c>
      <c r="W899" s="122" t="str">
        <f t="shared" si="55"/>
        <v>NO</v>
      </c>
      <c r="X899" s="116"/>
      <c r="Y899" s="105"/>
      <c r="Z899" s="85"/>
    </row>
    <row r="900" spans="1:26" x14ac:dyDescent="0.25">
      <c r="A900" s="80"/>
      <c r="B900" s="80"/>
      <c r="C900" s="111"/>
      <c r="D900" s="81"/>
      <c r="E900" s="111"/>
      <c r="F900" s="111"/>
      <c r="G900" s="113"/>
      <c r="H900" s="101"/>
      <c r="I900" s="81"/>
      <c r="J900" s="82"/>
      <c r="K900" s="81"/>
      <c r="L900" s="101" t="str">
        <f t="shared" si="52"/>
        <v>ERROR</v>
      </c>
      <c r="M900" s="117"/>
      <c r="N900" s="81"/>
      <c r="O900" s="81"/>
      <c r="P900" s="81"/>
      <c r="Q900" s="80"/>
      <c r="R900" s="81"/>
      <c r="S900" s="106" t="str">
        <f>IF(OR(B900="",$C$3="",$G$3=""),"ERROR",IF(AND(B900='Dropdown Answer Key'!$B$12,OR(E900="Lead",E900="U, May have L",E900="COM",E900="")),"Lead",IF(AND(B900='Dropdown Answer Key'!$B$12,OR(AND(E900="GALV",H900="Y"),AND(E900="GALV",H900="UN"),AND(E900="GALV",H900=""))),"GRR",IF(AND(B900='Dropdown Answer Key'!$B$12,E900="Unknown"),"Unknown SL",IF(AND(B900='Dropdown Answer Key'!$B$13,OR(F900="Lead",F900="U, May have L",F900="COM",F900="")),"Lead",IF(AND(B900='Dropdown Answer Key'!$B$13,OR(AND(F900="GALV",H900="Y"),AND(F900="GALV",H900="UN"),AND(F900="GALV",H900=""))),"GRR",IF(AND(B900='Dropdown Answer Key'!$B$13,F900="Unknown"),"Unknown SL",IF(AND(B900='Dropdown Answer Key'!$B$14,OR(E900="Lead",E900="U, May have L",E900="COM",E900="")),"Lead",IF(AND(B900='Dropdown Answer Key'!$B$14,OR(F900="Lead",F900="U, May have L",F900="COM",F900="")),"Lead",IF(AND(B900='Dropdown Answer Key'!$B$14,OR(AND(E900="GALV",H900="Y"),AND(E900="GALV",H900="UN"),AND(E900="GALV",H900=""),AND(F900="GALV",H900="Y"),AND(F900="GALV",H900="UN"),AND(F900="GALV",H900=""),AND(F900="GALV",I900="Y"),AND(F900="GALV",I900="UN"),AND(F900="GALV",I900=""))),"GRR",IF(AND(B900='Dropdown Answer Key'!$B$14,OR(E900="Unknown",F900="Unknown")),"Unknown SL","Non Lead")))))))))))</f>
        <v>ERROR</v>
      </c>
      <c r="T900" s="83" t="str">
        <f>IF(OR(M900="",Q900="",S900="ERROR"),"BLANK",IF((AND(M900='Dropdown Answer Key'!$B$25,OR('Service Line Inventory'!S900="Lead",S900="Unknown SL"))),"Tier 1",IF(AND('Service Line Inventory'!M900='Dropdown Answer Key'!$B$26,OR('Service Line Inventory'!S900="Lead",S900="Unknown SL")),"Tier 2",IF(AND('Service Line Inventory'!M900='Dropdown Answer Key'!$B$27,OR('Service Line Inventory'!S900="Lead",S900="Unknown SL")),"Tier 2",IF('Service Line Inventory'!S900="GRR","Tier 3",IF((AND('Service Line Inventory'!M900='Dropdown Answer Key'!$B$25,'Service Line Inventory'!Q900='Dropdown Answer Key'!$M$25,O900='Dropdown Answer Key'!$G$27,'Service Line Inventory'!P900='Dropdown Answer Key'!$J$27,S900="Non Lead")),"Tier 4",IF((AND('Service Line Inventory'!M900='Dropdown Answer Key'!$B$25,'Service Line Inventory'!Q900='Dropdown Answer Key'!$M$25,O900='Dropdown Answer Key'!$G$27,S900="Non Lead")),"Tier 4",IF((AND('Service Line Inventory'!M900='Dropdown Answer Key'!$B$25,'Service Line Inventory'!Q900='Dropdown Answer Key'!$M$25,'Service Line Inventory'!P900='Dropdown Answer Key'!$J$27,S900="Non Lead")),"Tier 4","Tier 5"))))))))</f>
        <v>BLANK</v>
      </c>
      <c r="U900" s="109" t="str">
        <f t="shared" si="53"/>
        <v>ERROR</v>
      </c>
      <c r="V900" s="83" t="str">
        <f t="shared" si="54"/>
        <v>ERROR</v>
      </c>
      <c r="W900" s="83" t="str">
        <f t="shared" si="55"/>
        <v>NO</v>
      </c>
      <c r="X900" s="115"/>
      <c r="Y900" s="84"/>
      <c r="Z900" s="85"/>
    </row>
    <row r="901" spans="1:26" x14ac:dyDescent="0.25">
      <c r="A901" s="89"/>
      <c r="B901" s="90"/>
      <c r="C901" s="112"/>
      <c r="D901" s="90"/>
      <c r="E901" s="112"/>
      <c r="F901" s="112"/>
      <c r="G901" s="114"/>
      <c r="H901" s="102"/>
      <c r="I901" s="90"/>
      <c r="J901" s="91"/>
      <c r="K901" s="90"/>
      <c r="L901" s="102" t="str">
        <f t="shared" si="52"/>
        <v>ERROR</v>
      </c>
      <c r="M901" s="118"/>
      <c r="N901" s="90"/>
      <c r="O901" s="90"/>
      <c r="P901" s="90"/>
      <c r="Q901" s="89"/>
      <c r="R901" s="90"/>
      <c r="S901" s="121" t="str">
        <f>IF(OR(B901="",$C$3="",$G$3=""),"ERROR",IF(AND(B901='Dropdown Answer Key'!$B$12,OR(E901="Lead",E901="U, May have L",E901="COM",E901="")),"Lead",IF(AND(B901='Dropdown Answer Key'!$B$12,OR(AND(E901="GALV",H901="Y"),AND(E901="GALV",H901="UN"),AND(E901="GALV",H901=""))),"GRR",IF(AND(B901='Dropdown Answer Key'!$B$12,E901="Unknown"),"Unknown SL",IF(AND(B901='Dropdown Answer Key'!$B$13,OR(F901="Lead",F901="U, May have L",F901="COM",F901="")),"Lead",IF(AND(B901='Dropdown Answer Key'!$B$13,OR(AND(F901="GALV",H901="Y"),AND(F901="GALV",H901="UN"),AND(F901="GALV",H901=""))),"GRR",IF(AND(B901='Dropdown Answer Key'!$B$13,F901="Unknown"),"Unknown SL",IF(AND(B901='Dropdown Answer Key'!$B$14,OR(E901="Lead",E901="U, May have L",E901="COM",E901="")),"Lead",IF(AND(B901='Dropdown Answer Key'!$B$14,OR(F901="Lead",F901="U, May have L",F901="COM",F901="")),"Lead",IF(AND(B901='Dropdown Answer Key'!$B$14,OR(AND(E901="GALV",H901="Y"),AND(E901="GALV",H901="UN"),AND(E901="GALV",H901=""),AND(F901="GALV",H901="Y"),AND(F901="GALV",H901="UN"),AND(F901="GALV",H901=""),AND(F901="GALV",I901="Y"),AND(F901="GALV",I901="UN"),AND(F901="GALV",I901=""))),"GRR",IF(AND(B901='Dropdown Answer Key'!$B$14,OR(E901="Unknown",F901="Unknown")),"Unknown SL","Non Lead")))))))))))</f>
        <v>ERROR</v>
      </c>
      <c r="T901" s="122" t="str">
        <f>IF(OR(M901="",Q901="",S901="ERROR"),"BLANK",IF((AND(M901='Dropdown Answer Key'!$B$25,OR('Service Line Inventory'!S901="Lead",S901="Unknown SL"))),"Tier 1",IF(AND('Service Line Inventory'!M901='Dropdown Answer Key'!$B$26,OR('Service Line Inventory'!S901="Lead",S901="Unknown SL")),"Tier 2",IF(AND('Service Line Inventory'!M901='Dropdown Answer Key'!$B$27,OR('Service Line Inventory'!S901="Lead",S901="Unknown SL")),"Tier 2",IF('Service Line Inventory'!S901="GRR","Tier 3",IF((AND('Service Line Inventory'!M901='Dropdown Answer Key'!$B$25,'Service Line Inventory'!Q901='Dropdown Answer Key'!$M$25,O901='Dropdown Answer Key'!$G$27,'Service Line Inventory'!P901='Dropdown Answer Key'!$J$27,S901="Non Lead")),"Tier 4",IF((AND('Service Line Inventory'!M901='Dropdown Answer Key'!$B$25,'Service Line Inventory'!Q901='Dropdown Answer Key'!$M$25,O901='Dropdown Answer Key'!$G$27,S901="Non Lead")),"Tier 4",IF((AND('Service Line Inventory'!M901='Dropdown Answer Key'!$B$25,'Service Line Inventory'!Q901='Dropdown Answer Key'!$M$25,'Service Line Inventory'!P901='Dropdown Answer Key'!$J$27,S901="Non Lead")),"Tier 4","Tier 5"))))))))</f>
        <v>BLANK</v>
      </c>
      <c r="U901" s="123" t="str">
        <f t="shared" si="53"/>
        <v>ERROR</v>
      </c>
      <c r="V901" s="122" t="str">
        <f t="shared" si="54"/>
        <v>ERROR</v>
      </c>
      <c r="W901" s="122" t="str">
        <f t="shared" si="55"/>
        <v>NO</v>
      </c>
      <c r="X901" s="116"/>
      <c r="Y901" s="105"/>
      <c r="Z901" s="85"/>
    </row>
    <row r="902" spans="1:26" x14ac:dyDescent="0.25">
      <c r="A902" s="80"/>
      <c r="B902" s="80"/>
      <c r="C902" s="111"/>
      <c r="D902" s="81"/>
      <c r="E902" s="111"/>
      <c r="F902" s="111"/>
      <c r="G902" s="113"/>
      <c r="H902" s="101"/>
      <c r="I902" s="81"/>
      <c r="J902" s="82"/>
      <c r="K902" s="81"/>
      <c r="L902" s="101" t="str">
        <f t="shared" si="52"/>
        <v>ERROR</v>
      </c>
      <c r="M902" s="117"/>
      <c r="N902" s="81"/>
      <c r="O902" s="81"/>
      <c r="P902" s="81"/>
      <c r="Q902" s="80"/>
      <c r="R902" s="81"/>
      <c r="S902" s="106" t="str">
        <f>IF(OR(B902="",$C$3="",$G$3=""),"ERROR",IF(AND(B902='Dropdown Answer Key'!$B$12,OR(E902="Lead",E902="U, May have L",E902="COM",E902="")),"Lead",IF(AND(B902='Dropdown Answer Key'!$B$12,OR(AND(E902="GALV",H902="Y"),AND(E902="GALV",H902="UN"),AND(E902="GALV",H902=""))),"GRR",IF(AND(B902='Dropdown Answer Key'!$B$12,E902="Unknown"),"Unknown SL",IF(AND(B902='Dropdown Answer Key'!$B$13,OR(F902="Lead",F902="U, May have L",F902="COM",F902="")),"Lead",IF(AND(B902='Dropdown Answer Key'!$B$13,OR(AND(F902="GALV",H902="Y"),AND(F902="GALV",H902="UN"),AND(F902="GALV",H902=""))),"GRR",IF(AND(B902='Dropdown Answer Key'!$B$13,F902="Unknown"),"Unknown SL",IF(AND(B902='Dropdown Answer Key'!$B$14,OR(E902="Lead",E902="U, May have L",E902="COM",E902="")),"Lead",IF(AND(B902='Dropdown Answer Key'!$B$14,OR(F902="Lead",F902="U, May have L",F902="COM",F902="")),"Lead",IF(AND(B902='Dropdown Answer Key'!$B$14,OR(AND(E902="GALV",H902="Y"),AND(E902="GALV",H902="UN"),AND(E902="GALV",H902=""),AND(F902="GALV",H902="Y"),AND(F902="GALV",H902="UN"),AND(F902="GALV",H902=""),AND(F902="GALV",I902="Y"),AND(F902="GALV",I902="UN"),AND(F902="GALV",I902=""))),"GRR",IF(AND(B902='Dropdown Answer Key'!$B$14,OR(E902="Unknown",F902="Unknown")),"Unknown SL","Non Lead")))))))))))</f>
        <v>ERROR</v>
      </c>
      <c r="T902" s="83" t="str">
        <f>IF(OR(M902="",Q902="",S902="ERROR"),"BLANK",IF((AND(M902='Dropdown Answer Key'!$B$25,OR('Service Line Inventory'!S902="Lead",S902="Unknown SL"))),"Tier 1",IF(AND('Service Line Inventory'!M902='Dropdown Answer Key'!$B$26,OR('Service Line Inventory'!S902="Lead",S902="Unknown SL")),"Tier 2",IF(AND('Service Line Inventory'!M902='Dropdown Answer Key'!$B$27,OR('Service Line Inventory'!S902="Lead",S902="Unknown SL")),"Tier 2",IF('Service Line Inventory'!S902="GRR","Tier 3",IF((AND('Service Line Inventory'!M902='Dropdown Answer Key'!$B$25,'Service Line Inventory'!Q902='Dropdown Answer Key'!$M$25,O902='Dropdown Answer Key'!$G$27,'Service Line Inventory'!P902='Dropdown Answer Key'!$J$27,S902="Non Lead")),"Tier 4",IF((AND('Service Line Inventory'!M902='Dropdown Answer Key'!$B$25,'Service Line Inventory'!Q902='Dropdown Answer Key'!$M$25,O902='Dropdown Answer Key'!$G$27,S902="Non Lead")),"Tier 4",IF((AND('Service Line Inventory'!M902='Dropdown Answer Key'!$B$25,'Service Line Inventory'!Q902='Dropdown Answer Key'!$M$25,'Service Line Inventory'!P902='Dropdown Answer Key'!$J$27,S902="Non Lead")),"Tier 4","Tier 5"))))))))</f>
        <v>BLANK</v>
      </c>
      <c r="U902" s="109" t="str">
        <f t="shared" si="53"/>
        <v>ERROR</v>
      </c>
      <c r="V902" s="83" t="str">
        <f t="shared" si="54"/>
        <v>ERROR</v>
      </c>
      <c r="W902" s="83" t="str">
        <f t="shared" si="55"/>
        <v>NO</v>
      </c>
      <c r="X902" s="115"/>
      <c r="Y902" s="84"/>
      <c r="Z902" s="85"/>
    </row>
    <row r="903" spans="1:26" x14ac:dyDescent="0.25">
      <c r="A903" s="89"/>
      <c r="B903" s="90"/>
      <c r="C903" s="112"/>
      <c r="D903" s="90"/>
      <c r="E903" s="112"/>
      <c r="F903" s="112"/>
      <c r="G903" s="114"/>
      <c r="H903" s="102"/>
      <c r="I903" s="90"/>
      <c r="J903" s="91"/>
      <c r="K903" s="90"/>
      <c r="L903" s="102" t="str">
        <f t="shared" si="52"/>
        <v>ERROR</v>
      </c>
      <c r="M903" s="118"/>
      <c r="N903" s="90"/>
      <c r="O903" s="90"/>
      <c r="P903" s="90"/>
      <c r="Q903" s="89"/>
      <c r="R903" s="90"/>
      <c r="S903" s="121" t="str">
        <f>IF(OR(B903="",$C$3="",$G$3=""),"ERROR",IF(AND(B903='Dropdown Answer Key'!$B$12,OR(E903="Lead",E903="U, May have L",E903="COM",E903="")),"Lead",IF(AND(B903='Dropdown Answer Key'!$B$12,OR(AND(E903="GALV",H903="Y"),AND(E903="GALV",H903="UN"),AND(E903="GALV",H903=""))),"GRR",IF(AND(B903='Dropdown Answer Key'!$B$12,E903="Unknown"),"Unknown SL",IF(AND(B903='Dropdown Answer Key'!$B$13,OR(F903="Lead",F903="U, May have L",F903="COM",F903="")),"Lead",IF(AND(B903='Dropdown Answer Key'!$B$13,OR(AND(F903="GALV",H903="Y"),AND(F903="GALV",H903="UN"),AND(F903="GALV",H903=""))),"GRR",IF(AND(B903='Dropdown Answer Key'!$B$13,F903="Unknown"),"Unknown SL",IF(AND(B903='Dropdown Answer Key'!$B$14,OR(E903="Lead",E903="U, May have L",E903="COM",E903="")),"Lead",IF(AND(B903='Dropdown Answer Key'!$B$14,OR(F903="Lead",F903="U, May have L",F903="COM",F903="")),"Lead",IF(AND(B903='Dropdown Answer Key'!$B$14,OR(AND(E903="GALV",H903="Y"),AND(E903="GALV",H903="UN"),AND(E903="GALV",H903=""),AND(F903="GALV",H903="Y"),AND(F903="GALV",H903="UN"),AND(F903="GALV",H903=""),AND(F903="GALV",I903="Y"),AND(F903="GALV",I903="UN"),AND(F903="GALV",I903=""))),"GRR",IF(AND(B903='Dropdown Answer Key'!$B$14,OR(E903="Unknown",F903="Unknown")),"Unknown SL","Non Lead")))))))))))</f>
        <v>ERROR</v>
      </c>
      <c r="T903" s="122" t="str">
        <f>IF(OR(M903="",Q903="",S903="ERROR"),"BLANK",IF((AND(M903='Dropdown Answer Key'!$B$25,OR('Service Line Inventory'!S903="Lead",S903="Unknown SL"))),"Tier 1",IF(AND('Service Line Inventory'!M903='Dropdown Answer Key'!$B$26,OR('Service Line Inventory'!S903="Lead",S903="Unknown SL")),"Tier 2",IF(AND('Service Line Inventory'!M903='Dropdown Answer Key'!$B$27,OR('Service Line Inventory'!S903="Lead",S903="Unknown SL")),"Tier 2",IF('Service Line Inventory'!S903="GRR","Tier 3",IF((AND('Service Line Inventory'!M903='Dropdown Answer Key'!$B$25,'Service Line Inventory'!Q903='Dropdown Answer Key'!$M$25,O903='Dropdown Answer Key'!$G$27,'Service Line Inventory'!P903='Dropdown Answer Key'!$J$27,S903="Non Lead")),"Tier 4",IF((AND('Service Line Inventory'!M903='Dropdown Answer Key'!$B$25,'Service Line Inventory'!Q903='Dropdown Answer Key'!$M$25,O903='Dropdown Answer Key'!$G$27,S903="Non Lead")),"Tier 4",IF((AND('Service Line Inventory'!M903='Dropdown Answer Key'!$B$25,'Service Line Inventory'!Q903='Dropdown Answer Key'!$M$25,'Service Line Inventory'!P903='Dropdown Answer Key'!$J$27,S903="Non Lead")),"Tier 4","Tier 5"))))))))</f>
        <v>BLANK</v>
      </c>
      <c r="U903" s="123" t="str">
        <f t="shared" si="53"/>
        <v>ERROR</v>
      </c>
      <c r="V903" s="122" t="str">
        <f t="shared" si="54"/>
        <v>ERROR</v>
      </c>
      <c r="W903" s="122" t="str">
        <f t="shared" si="55"/>
        <v>NO</v>
      </c>
      <c r="X903" s="116"/>
      <c r="Y903" s="105"/>
      <c r="Z903" s="85"/>
    </row>
    <row r="904" spans="1:26" x14ac:dyDescent="0.25">
      <c r="A904" s="80"/>
      <c r="B904" s="80"/>
      <c r="C904" s="111"/>
      <c r="D904" s="81"/>
      <c r="E904" s="111"/>
      <c r="F904" s="111"/>
      <c r="G904" s="113"/>
      <c r="H904" s="101"/>
      <c r="I904" s="81"/>
      <c r="J904" s="82"/>
      <c r="K904" s="81"/>
      <c r="L904" s="101" t="str">
        <f t="shared" ref="L904:L967" si="56">S904</f>
        <v>ERROR</v>
      </c>
      <c r="M904" s="117"/>
      <c r="N904" s="81"/>
      <c r="O904" s="81"/>
      <c r="P904" s="81"/>
      <c r="Q904" s="80"/>
      <c r="R904" s="81"/>
      <c r="S904" s="106" t="str">
        <f>IF(OR(B904="",$C$3="",$G$3=""),"ERROR",IF(AND(B904='Dropdown Answer Key'!$B$12,OR(E904="Lead",E904="U, May have L",E904="COM",E904="")),"Lead",IF(AND(B904='Dropdown Answer Key'!$B$12,OR(AND(E904="GALV",H904="Y"),AND(E904="GALV",H904="UN"),AND(E904="GALV",H904=""))),"GRR",IF(AND(B904='Dropdown Answer Key'!$B$12,E904="Unknown"),"Unknown SL",IF(AND(B904='Dropdown Answer Key'!$B$13,OR(F904="Lead",F904="U, May have L",F904="COM",F904="")),"Lead",IF(AND(B904='Dropdown Answer Key'!$B$13,OR(AND(F904="GALV",H904="Y"),AND(F904="GALV",H904="UN"),AND(F904="GALV",H904=""))),"GRR",IF(AND(B904='Dropdown Answer Key'!$B$13,F904="Unknown"),"Unknown SL",IF(AND(B904='Dropdown Answer Key'!$B$14,OR(E904="Lead",E904="U, May have L",E904="COM",E904="")),"Lead",IF(AND(B904='Dropdown Answer Key'!$B$14,OR(F904="Lead",F904="U, May have L",F904="COM",F904="")),"Lead",IF(AND(B904='Dropdown Answer Key'!$B$14,OR(AND(E904="GALV",H904="Y"),AND(E904="GALV",H904="UN"),AND(E904="GALV",H904=""),AND(F904="GALV",H904="Y"),AND(F904="GALV",H904="UN"),AND(F904="GALV",H904=""),AND(F904="GALV",I904="Y"),AND(F904="GALV",I904="UN"),AND(F904="GALV",I904=""))),"GRR",IF(AND(B904='Dropdown Answer Key'!$B$14,OR(E904="Unknown",F904="Unknown")),"Unknown SL","Non Lead")))))))))))</f>
        <v>ERROR</v>
      </c>
      <c r="T904" s="83" t="str">
        <f>IF(OR(M904="",Q904="",S904="ERROR"),"BLANK",IF((AND(M904='Dropdown Answer Key'!$B$25,OR('Service Line Inventory'!S904="Lead",S904="Unknown SL"))),"Tier 1",IF(AND('Service Line Inventory'!M904='Dropdown Answer Key'!$B$26,OR('Service Line Inventory'!S904="Lead",S904="Unknown SL")),"Tier 2",IF(AND('Service Line Inventory'!M904='Dropdown Answer Key'!$B$27,OR('Service Line Inventory'!S904="Lead",S904="Unknown SL")),"Tier 2",IF('Service Line Inventory'!S904="GRR","Tier 3",IF((AND('Service Line Inventory'!M904='Dropdown Answer Key'!$B$25,'Service Line Inventory'!Q904='Dropdown Answer Key'!$M$25,O904='Dropdown Answer Key'!$G$27,'Service Line Inventory'!P904='Dropdown Answer Key'!$J$27,S904="Non Lead")),"Tier 4",IF((AND('Service Line Inventory'!M904='Dropdown Answer Key'!$B$25,'Service Line Inventory'!Q904='Dropdown Answer Key'!$M$25,O904='Dropdown Answer Key'!$G$27,S904="Non Lead")),"Tier 4",IF((AND('Service Line Inventory'!M904='Dropdown Answer Key'!$B$25,'Service Line Inventory'!Q904='Dropdown Answer Key'!$M$25,'Service Line Inventory'!P904='Dropdown Answer Key'!$J$27,S904="Non Lead")),"Tier 4","Tier 5"))))))))</f>
        <v>BLANK</v>
      </c>
      <c r="U904" s="109" t="str">
        <f t="shared" si="53"/>
        <v>ERROR</v>
      </c>
      <c r="V904" s="83" t="str">
        <f t="shared" si="54"/>
        <v>ERROR</v>
      </c>
      <c r="W904" s="83" t="str">
        <f t="shared" si="55"/>
        <v>NO</v>
      </c>
      <c r="X904" s="115"/>
      <c r="Y904" s="84"/>
      <c r="Z904" s="85"/>
    </row>
    <row r="905" spans="1:26" x14ac:dyDescent="0.25">
      <c r="A905" s="89"/>
      <c r="B905" s="90"/>
      <c r="C905" s="112"/>
      <c r="D905" s="90"/>
      <c r="E905" s="112"/>
      <c r="F905" s="112"/>
      <c r="G905" s="114"/>
      <c r="H905" s="102"/>
      <c r="I905" s="90"/>
      <c r="J905" s="91"/>
      <c r="K905" s="90"/>
      <c r="L905" s="102" t="str">
        <f t="shared" si="56"/>
        <v>ERROR</v>
      </c>
      <c r="M905" s="118"/>
      <c r="N905" s="90"/>
      <c r="O905" s="90"/>
      <c r="P905" s="90"/>
      <c r="Q905" s="89"/>
      <c r="R905" s="90"/>
      <c r="S905" s="121" t="str">
        <f>IF(OR(B905="",$C$3="",$G$3=""),"ERROR",IF(AND(B905='Dropdown Answer Key'!$B$12,OR(E905="Lead",E905="U, May have L",E905="COM",E905="")),"Lead",IF(AND(B905='Dropdown Answer Key'!$B$12,OR(AND(E905="GALV",H905="Y"),AND(E905="GALV",H905="UN"),AND(E905="GALV",H905=""))),"GRR",IF(AND(B905='Dropdown Answer Key'!$B$12,E905="Unknown"),"Unknown SL",IF(AND(B905='Dropdown Answer Key'!$B$13,OR(F905="Lead",F905="U, May have L",F905="COM",F905="")),"Lead",IF(AND(B905='Dropdown Answer Key'!$B$13,OR(AND(F905="GALV",H905="Y"),AND(F905="GALV",H905="UN"),AND(F905="GALV",H905=""))),"GRR",IF(AND(B905='Dropdown Answer Key'!$B$13,F905="Unknown"),"Unknown SL",IF(AND(B905='Dropdown Answer Key'!$B$14,OR(E905="Lead",E905="U, May have L",E905="COM",E905="")),"Lead",IF(AND(B905='Dropdown Answer Key'!$B$14,OR(F905="Lead",F905="U, May have L",F905="COM",F905="")),"Lead",IF(AND(B905='Dropdown Answer Key'!$B$14,OR(AND(E905="GALV",H905="Y"),AND(E905="GALV",H905="UN"),AND(E905="GALV",H905=""),AND(F905="GALV",H905="Y"),AND(F905="GALV",H905="UN"),AND(F905="GALV",H905=""),AND(F905="GALV",I905="Y"),AND(F905="GALV",I905="UN"),AND(F905="GALV",I905=""))),"GRR",IF(AND(B905='Dropdown Answer Key'!$B$14,OR(E905="Unknown",F905="Unknown")),"Unknown SL","Non Lead")))))))))))</f>
        <v>ERROR</v>
      </c>
      <c r="T905" s="122" t="str">
        <f>IF(OR(M905="",Q905="",S905="ERROR"),"BLANK",IF((AND(M905='Dropdown Answer Key'!$B$25,OR('Service Line Inventory'!S905="Lead",S905="Unknown SL"))),"Tier 1",IF(AND('Service Line Inventory'!M905='Dropdown Answer Key'!$B$26,OR('Service Line Inventory'!S905="Lead",S905="Unknown SL")),"Tier 2",IF(AND('Service Line Inventory'!M905='Dropdown Answer Key'!$B$27,OR('Service Line Inventory'!S905="Lead",S905="Unknown SL")),"Tier 2",IF('Service Line Inventory'!S905="GRR","Tier 3",IF((AND('Service Line Inventory'!M905='Dropdown Answer Key'!$B$25,'Service Line Inventory'!Q905='Dropdown Answer Key'!$M$25,O905='Dropdown Answer Key'!$G$27,'Service Line Inventory'!P905='Dropdown Answer Key'!$J$27,S905="Non Lead")),"Tier 4",IF((AND('Service Line Inventory'!M905='Dropdown Answer Key'!$B$25,'Service Line Inventory'!Q905='Dropdown Answer Key'!$M$25,O905='Dropdown Answer Key'!$G$27,S905="Non Lead")),"Tier 4",IF((AND('Service Line Inventory'!M905='Dropdown Answer Key'!$B$25,'Service Line Inventory'!Q905='Dropdown Answer Key'!$M$25,'Service Line Inventory'!P905='Dropdown Answer Key'!$J$27,S905="Non Lead")),"Tier 4","Tier 5"))))))))</f>
        <v>BLANK</v>
      </c>
      <c r="U905" s="123" t="str">
        <f t="shared" ref="U905:U968" si="57">IF(OR(S905="LEAD",S905="GRR",S905="Unknown SL"),"YES",IF(S905="ERROR","ERROR","NO"))</f>
        <v>ERROR</v>
      </c>
      <c r="V905" s="122" t="str">
        <f t="shared" ref="V905:V968" si="58">IF((OR(S905="LEAD",S905="GRR",S905="Unknown SL")),"YES",IF(S905="ERROR","ERROR","NO"))</f>
        <v>ERROR</v>
      </c>
      <c r="W905" s="122" t="str">
        <f t="shared" ref="W905:W968" si="59">IF(V905="YES","YES","NO")</f>
        <v>NO</v>
      </c>
      <c r="X905" s="116"/>
      <c r="Y905" s="105"/>
      <c r="Z905" s="85"/>
    </row>
    <row r="906" spans="1:26" x14ac:dyDescent="0.25">
      <c r="A906" s="80"/>
      <c r="B906" s="80"/>
      <c r="C906" s="111"/>
      <c r="D906" s="81"/>
      <c r="E906" s="111"/>
      <c r="F906" s="111"/>
      <c r="G906" s="113"/>
      <c r="H906" s="101"/>
      <c r="I906" s="81"/>
      <c r="J906" s="82"/>
      <c r="K906" s="81"/>
      <c r="L906" s="101" t="str">
        <f t="shared" si="56"/>
        <v>ERROR</v>
      </c>
      <c r="M906" s="117"/>
      <c r="N906" s="81"/>
      <c r="O906" s="81"/>
      <c r="P906" s="81"/>
      <c r="Q906" s="80"/>
      <c r="R906" s="81"/>
      <c r="S906" s="106" t="str">
        <f>IF(OR(B906="",$C$3="",$G$3=""),"ERROR",IF(AND(B906='Dropdown Answer Key'!$B$12,OR(E906="Lead",E906="U, May have L",E906="COM",E906="")),"Lead",IF(AND(B906='Dropdown Answer Key'!$B$12,OR(AND(E906="GALV",H906="Y"),AND(E906="GALV",H906="UN"),AND(E906="GALV",H906=""))),"GRR",IF(AND(B906='Dropdown Answer Key'!$B$12,E906="Unknown"),"Unknown SL",IF(AND(B906='Dropdown Answer Key'!$B$13,OR(F906="Lead",F906="U, May have L",F906="COM",F906="")),"Lead",IF(AND(B906='Dropdown Answer Key'!$B$13,OR(AND(F906="GALV",H906="Y"),AND(F906="GALV",H906="UN"),AND(F906="GALV",H906=""))),"GRR",IF(AND(B906='Dropdown Answer Key'!$B$13,F906="Unknown"),"Unknown SL",IF(AND(B906='Dropdown Answer Key'!$B$14,OR(E906="Lead",E906="U, May have L",E906="COM",E906="")),"Lead",IF(AND(B906='Dropdown Answer Key'!$B$14,OR(F906="Lead",F906="U, May have L",F906="COM",F906="")),"Lead",IF(AND(B906='Dropdown Answer Key'!$B$14,OR(AND(E906="GALV",H906="Y"),AND(E906="GALV",H906="UN"),AND(E906="GALV",H906=""),AND(F906="GALV",H906="Y"),AND(F906="GALV",H906="UN"),AND(F906="GALV",H906=""),AND(F906="GALV",I906="Y"),AND(F906="GALV",I906="UN"),AND(F906="GALV",I906=""))),"GRR",IF(AND(B906='Dropdown Answer Key'!$B$14,OR(E906="Unknown",F906="Unknown")),"Unknown SL","Non Lead")))))))))))</f>
        <v>ERROR</v>
      </c>
      <c r="T906" s="83" t="str">
        <f>IF(OR(M906="",Q906="",S906="ERROR"),"BLANK",IF((AND(M906='Dropdown Answer Key'!$B$25,OR('Service Line Inventory'!S906="Lead",S906="Unknown SL"))),"Tier 1",IF(AND('Service Line Inventory'!M906='Dropdown Answer Key'!$B$26,OR('Service Line Inventory'!S906="Lead",S906="Unknown SL")),"Tier 2",IF(AND('Service Line Inventory'!M906='Dropdown Answer Key'!$B$27,OR('Service Line Inventory'!S906="Lead",S906="Unknown SL")),"Tier 2",IF('Service Line Inventory'!S906="GRR","Tier 3",IF((AND('Service Line Inventory'!M906='Dropdown Answer Key'!$B$25,'Service Line Inventory'!Q906='Dropdown Answer Key'!$M$25,O906='Dropdown Answer Key'!$G$27,'Service Line Inventory'!P906='Dropdown Answer Key'!$J$27,S906="Non Lead")),"Tier 4",IF((AND('Service Line Inventory'!M906='Dropdown Answer Key'!$B$25,'Service Line Inventory'!Q906='Dropdown Answer Key'!$M$25,O906='Dropdown Answer Key'!$G$27,S906="Non Lead")),"Tier 4",IF((AND('Service Line Inventory'!M906='Dropdown Answer Key'!$B$25,'Service Line Inventory'!Q906='Dropdown Answer Key'!$M$25,'Service Line Inventory'!P906='Dropdown Answer Key'!$J$27,S906="Non Lead")),"Tier 4","Tier 5"))))))))</f>
        <v>BLANK</v>
      </c>
      <c r="U906" s="109" t="str">
        <f t="shared" si="57"/>
        <v>ERROR</v>
      </c>
      <c r="V906" s="83" t="str">
        <f t="shared" si="58"/>
        <v>ERROR</v>
      </c>
      <c r="W906" s="83" t="str">
        <f t="shared" si="59"/>
        <v>NO</v>
      </c>
      <c r="X906" s="115"/>
      <c r="Y906" s="84"/>
      <c r="Z906" s="85"/>
    </row>
    <row r="907" spans="1:26" x14ac:dyDescent="0.25">
      <c r="A907" s="89"/>
      <c r="B907" s="90"/>
      <c r="C907" s="112"/>
      <c r="D907" s="90"/>
      <c r="E907" s="112"/>
      <c r="F907" s="112"/>
      <c r="G907" s="114"/>
      <c r="H907" s="102"/>
      <c r="I907" s="90"/>
      <c r="J907" s="91"/>
      <c r="K907" s="90"/>
      <c r="L907" s="102" t="str">
        <f t="shared" si="56"/>
        <v>ERROR</v>
      </c>
      <c r="M907" s="118"/>
      <c r="N907" s="90"/>
      <c r="O907" s="90"/>
      <c r="P907" s="90"/>
      <c r="Q907" s="89"/>
      <c r="R907" s="90"/>
      <c r="S907" s="121" t="str">
        <f>IF(OR(B907="",$C$3="",$G$3=""),"ERROR",IF(AND(B907='Dropdown Answer Key'!$B$12,OR(E907="Lead",E907="U, May have L",E907="COM",E907="")),"Lead",IF(AND(B907='Dropdown Answer Key'!$B$12,OR(AND(E907="GALV",H907="Y"),AND(E907="GALV",H907="UN"),AND(E907="GALV",H907=""))),"GRR",IF(AND(B907='Dropdown Answer Key'!$B$12,E907="Unknown"),"Unknown SL",IF(AND(B907='Dropdown Answer Key'!$B$13,OR(F907="Lead",F907="U, May have L",F907="COM",F907="")),"Lead",IF(AND(B907='Dropdown Answer Key'!$B$13,OR(AND(F907="GALV",H907="Y"),AND(F907="GALV",H907="UN"),AND(F907="GALV",H907=""))),"GRR",IF(AND(B907='Dropdown Answer Key'!$B$13,F907="Unknown"),"Unknown SL",IF(AND(B907='Dropdown Answer Key'!$B$14,OR(E907="Lead",E907="U, May have L",E907="COM",E907="")),"Lead",IF(AND(B907='Dropdown Answer Key'!$B$14,OR(F907="Lead",F907="U, May have L",F907="COM",F907="")),"Lead",IF(AND(B907='Dropdown Answer Key'!$B$14,OR(AND(E907="GALV",H907="Y"),AND(E907="GALV",H907="UN"),AND(E907="GALV",H907=""),AND(F907="GALV",H907="Y"),AND(F907="GALV",H907="UN"),AND(F907="GALV",H907=""),AND(F907="GALV",I907="Y"),AND(F907="GALV",I907="UN"),AND(F907="GALV",I907=""))),"GRR",IF(AND(B907='Dropdown Answer Key'!$B$14,OR(E907="Unknown",F907="Unknown")),"Unknown SL","Non Lead")))))))))))</f>
        <v>ERROR</v>
      </c>
      <c r="T907" s="122" t="str">
        <f>IF(OR(M907="",Q907="",S907="ERROR"),"BLANK",IF((AND(M907='Dropdown Answer Key'!$B$25,OR('Service Line Inventory'!S907="Lead",S907="Unknown SL"))),"Tier 1",IF(AND('Service Line Inventory'!M907='Dropdown Answer Key'!$B$26,OR('Service Line Inventory'!S907="Lead",S907="Unknown SL")),"Tier 2",IF(AND('Service Line Inventory'!M907='Dropdown Answer Key'!$B$27,OR('Service Line Inventory'!S907="Lead",S907="Unknown SL")),"Tier 2",IF('Service Line Inventory'!S907="GRR","Tier 3",IF((AND('Service Line Inventory'!M907='Dropdown Answer Key'!$B$25,'Service Line Inventory'!Q907='Dropdown Answer Key'!$M$25,O907='Dropdown Answer Key'!$G$27,'Service Line Inventory'!P907='Dropdown Answer Key'!$J$27,S907="Non Lead")),"Tier 4",IF((AND('Service Line Inventory'!M907='Dropdown Answer Key'!$B$25,'Service Line Inventory'!Q907='Dropdown Answer Key'!$M$25,O907='Dropdown Answer Key'!$G$27,S907="Non Lead")),"Tier 4",IF((AND('Service Line Inventory'!M907='Dropdown Answer Key'!$B$25,'Service Line Inventory'!Q907='Dropdown Answer Key'!$M$25,'Service Line Inventory'!P907='Dropdown Answer Key'!$J$27,S907="Non Lead")),"Tier 4","Tier 5"))))))))</f>
        <v>BLANK</v>
      </c>
      <c r="U907" s="123" t="str">
        <f t="shared" si="57"/>
        <v>ERROR</v>
      </c>
      <c r="V907" s="122" t="str">
        <f t="shared" si="58"/>
        <v>ERROR</v>
      </c>
      <c r="W907" s="122" t="str">
        <f t="shared" si="59"/>
        <v>NO</v>
      </c>
      <c r="X907" s="116"/>
      <c r="Y907" s="105"/>
      <c r="Z907" s="85"/>
    </row>
    <row r="908" spans="1:26" x14ac:dyDescent="0.25">
      <c r="A908" s="80"/>
      <c r="B908" s="80"/>
      <c r="C908" s="111"/>
      <c r="D908" s="81"/>
      <c r="E908" s="111"/>
      <c r="F908" s="111"/>
      <c r="G908" s="113"/>
      <c r="H908" s="101"/>
      <c r="I908" s="81"/>
      <c r="J908" s="82"/>
      <c r="K908" s="81"/>
      <c r="L908" s="101" t="str">
        <f t="shared" si="56"/>
        <v>ERROR</v>
      </c>
      <c r="M908" s="117"/>
      <c r="N908" s="81"/>
      <c r="O908" s="81"/>
      <c r="P908" s="81"/>
      <c r="Q908" s="80"/>
      <c r="R908" s="81"/>
      <c r="S908" s="106" t="str">
        <f>IF(OR(B908="",$C$3="",$G$3=""),"ERROR",IF(AND(B908='Dropdown Answer Key'!$B$12,OR(E908="Lead",E908="U, May have L",E908="COM",E908="")),"Lead",IF(AND(B908='Dropdown Answer Key'!$B$12,OR(AND(E908="GALV",H908="Y"),AND(E908="GALV",H908="UN"),AND(E908="GALV",H908=""))),"GRR",IF(AND(B908='Dropdown Answer Key'!$B$12,E908="Unknown"),"Unknown SL",IF(AND(B908='Dropdown Answer Key'!$B$13,OR(F908="Lead",F908="U, May have L",F908="COM",F908="")),"Lead",IF(AND(B908='Dropdown Answer Key'!$B$13,OR(AND(F908="GALV",H908="Y"),AND(F908="GALV",H908="UN"),AND(F908="GALV",H908=""))),"GRR",IF(AND(B908='Dropdown Answer Key'!$B$13,F908="Unknown"),"Unknown SL",IF(AND(B908='Dropdown Answer Key'!$B$14,OR(E908="Lead",E908="U, May have L",E908="COM",E908="")),"Lead",IF(AND(B908='Dropdown Answer Key'!$B$14,OR(F908="Lead",F908="U, May have L",F908="COM",F908="")),"Lead",IF(AND(B908='Dropdown Answer Key'!$B$14,OR(AND(E908="GALV",H908="Y"),AND(E908="GALV",H908="UN"),AND(E908="GALV",H908=""),AND(F908="GALV",H908="Y"),AND(F908="GALV",H908="UN"),AND(F908="GALV",H908=""),AND(F908="GALV",I908="Y"),AND(F908="GALV",I908="UN"),AND(F908="GALV",I908=""))),"GRR",IF(AND(B908='Dropdown Answer Key'!$B$14,OR(E908="Unknown",F908="Unknown")),"Unknown SL","Non Lead")))))))))))</f>
        <v>ERROR</v>
      </c>
      <c r="T908" s="83" t="str">
        <f>IF(OR(M908="",Q908="",S908="ERROR"),"BLANK",IF((AND(M908='Dropdown Answer Key'!$B$25,OR('Service Line Inventory'!S908="Lead",S908="Unknown SL"))),"Tier 1",IF(AND('Service Line Inventory'!M908='Dropdown Answer Key'!$B$26,OR('Service Line Inventory'!S908="Lead",S908="Unknown SL")),"Tier 2",IF(AND('Service Line Inventory'!M908='Dropdown Answer Key'!$B$27,OR('Service Line Inventory'!S908="Lead",S908="Unknown SL")),"Tier 2",IF('Service Line Inventory'!S908="GRR","Tier 3",IF((AND('Service Line Inventory'!M908='Dropdown Answer Key'!$B$25,'Service Line Inventory'!Q908='Dropdown Answer Key'!$M$25,O908='Dropdown Answer Key'!$G$27,'Service Line Inventory'!P908='Dropdown Answer Key'!$J$27,S908="Non Lead")),"Tier 4",IF((AND('Service Line Inventory'!M908='Dropdown Answer Key'!$B$25,'Service Line Inventory'!Q908='Dropdown Answer Key'!$M$25,O908='Dropdown Answer Key'!$G$27,S908="Non Lead")),"Tier 4",IF((AND('Service Line Inventory'!M908='Dropdown Answer Key'!$B$25,'Service Line Inventory'!Q908='Dropdown Answer Key'!$M$25,'Service Line Inventory'!P908='Dropdown Answer Key'!$J$27,S908="Non Lead")),"Tier 4","Tier 5"))))))))</f>
        <v>BLANK</v>
      </c>
      <c r="U908" s="109" t="str">
        <f t="shared" si="57"/>
        <v>ERROR</v>
      </c>
      <c r="V908" s="83" t="str">
        <f t="shared" si="58"/>
        <v>ERROR</v>
      </c>
      <c r="W908" s="83" t="str">
        <f t="shared" si="59"/>
        <v>NO</v>
      </c>
      <c r="X908" s="115"/>
      <c r="Y908" s="84"/>
      <c r="Z908" s="85"/>
    </row>
    <row r="909" spans="1:26" x14ac:dyDescent="0.25">
      <c r="A909" s="89"/>
      <c r="B909" s="90"/>
      <c r="C909" s="112"/>
      <c r="D909" s="90"/>
      <c r="E909" s="112"/>
      <c r="F909" s="112"/>
      <c r="G909" s="114"/>
      <c r="H909" s="102"/>
      <c r="I909" s="90"/>
      <c r="J909" s="91"/>
      <c r="K909" s="90"/>
      <c r="L909" s="102" t="str">
        <f t="shared" si="56"/>
        <v>ERROR</v>
      </c>
      <c r="M909" s="118"/>
      <c r="N909" s="90"/>
      <c r="O909" s="90"/>
      <c r="P909" s="90"/>
      <c r="Q909" s="89"/>
      <c r="R909" s="90"/>
      <c r="S909" s="121" t="str">
        <f>IF(OR(B909="",$C$3="",$G$3=""),"ERROR",IF(AND(B909='Dropdown Answer Key'!$B$12,OR(E909="Lead",E909="U, May have L",E909="COM",E909="")),"Lead",IF(AND(B909='Dropdown Answer Key'!$B$12,OR(AND(E909="GALV",H909="Y"),AND(E909="GALV",H909="UN"),AND(E909="GALV",H909=""))),"GRR",IF(AND(B909='Dropdown Answer Key'!$B$12,E909="Unknown"),"Unknown SL",IF(AND(B909='Dropdown Answer Key'!$B$13,OR(F909="Lead",F909="U, May have L",F909="COM",F909="")),"Lead",IF(AND(B909='Dropdown Answer Key'!$B$13,OR(AND(F909="GALV",H909="Y"),AND(F909="GALV",H909="UN"),AND(F909="GALV",H909=""))),"GRR",IF(AND(B909='Dropdown Answer Key'!$B$13,F909="Unknown"),"Unknown SL",IF(AND(B909='Dropdown Answer Key'!$B$14,OR(E909="Lead",E909="U, May have L",E909="COM",E909="")),"Lead",IF(AND(B909='Dropdown Answer Key'!$B$14,OR(F909="Lead",F909="U, May have L",F909="COM",F909="")),"Lead",IF(AND(B909='Dropdown Answer Key'!$B$14,OR(AND(E909="GALV",H909="Y"),AND(E909="GALV",H909="UN"),AND(E909="GALV",H909=""),AND(F909="GALV",H909="Y"),AND(F909="GALV",H909="UN"),AND(F909="GALV",H909=""),AND(F909="GALV",I909="Y"),AND(F909="GALV",I909="UN"),AND(F909="GALV",I909=""))),"GRR",IF(AND(B909='Dropdown Answer Key'!$B$14,OR(E909="Unknown",F909="Unknown")),"Unknown SL","Non Lead")))))))))))</f>
        <v>ERROR</v>
      </c>
      <c r="T909" s="122" t="str">
        <f>IF(OR(M909="",Q909="",S909="ERROR"),"BLANK",IF((AND(M909='Dropdown Answer Key'!$B$25,OR('Service Line Inventory'!S909="Lead",S909="Unknown SL"))),"Tier 1",IF(AND('Service Line Inventory'!M909='Dropdown Answer Key'!$B$26,OR('Service Line Inventory'!S909="Lead",S909="Unknown SL")),"Tier 2",IF(AND('Service Line Inventory'!M909='Dropdown Answer Key'!$B$27,OR('Service Line Inventory'!S909="Lead",S909="Unknown SL")),"Tier 2",IF('Service Line Inventory'!S909="GRR","Tier 3",IF((AND('Service Line Inventory'!M909='Dropdown Answer Key'!$B$25,'Service Line Inventory'!Q909='Dropdown Answer Key'!$M$25,O909='Dropdown Answer Key'!$G$27,'Service Line Inventory'!P909='Dropdown Answer Key'!$J$27,S909="Non Lead")),"Tier 4",IF((AND('Service Line Inventory'!M909='Dropdown Answer Key'!$B$25,'Service Line Inventory'!Q909='Dropdown Answer Key'!$M$25,O909='Dropdown Answer Key'!$G$27,S909="Non Lead")),"Tier 4",IF((AND('Service Line Inventory'!M909='Dropdown Answer Key'!$B$25,'Service Line Inventory'!Q909='Dropdown Answer Key'!$M$25,'Service Line Inventory'!P909='Dropdown Answer Key'!$J$27,S909="Non Lead")),"Tier 4","Tier 5"))))))))</f>
        <v>BLANK</v>
      </c>
      <c r="U909" s="123" t="str">
        <f t="shared" si="57"/>
        <v>ERROR</v>
      </c>
      <c r="V909" s="122" t="str">
        <f t="shared" si="58"/>
        <v>ERROR</v>
      </c>
      <c r="W909" s="122" t="str">
        <f t="shared" si="59"/>
        <v>NO</v>
      </c>
      <c r="X909" s="116"/>
      <c r="Y909" s="105"/>
      <c r="Z909" s="85"/>
    </row>
    <row r="910" spans="1:26" x14ac:dyDescent="0.25">
      <c r="A910" s="80"/>
      <c r="B910" s="80"/>
      <c r="C910" s="111"/>
      <c r="D910" s="81"/>
      <c r="E910" s="111"/>
      <c r="F910" s="111"/>
      <c r="G910" s="113"/>
      <c r="H910" s="101"/>
      <c r="I910" s="81"/>
      <c r="J910" s="82"/>
      <c r="K910" s="81"/>
      <c r="L910" s="101" t="str">
        <f t="shared" si="56"/>
        <v>ERROR</v>
      </c>
      <c r="M910" s="117"/>
      <c r="N910" s="81"/>
      <c r="O910" s="81"/>
      <c r="P910" s="81"/>
      <c r="Q910" s="80"/>
      <c r="R910" s="81"/>
      <c r="S910" s="106" t="str">
        <f>IF(OR(B910="",$C$3="",$G$3=""),"ERROR",IF(AND(B910='Dropdown Answer Key'!$B$12,OR(E910="Lead",E910="U, May have L",E910="COM",E910="")),"Lead",IF(AND(B910='Dropdown Answer Key'!$B$12,OR(AND(E910="GALV",H910="Y"),AND(E910="GALV",H910="UN"),AND(E910="GALV",H910=""))),"GRR",IF(AND(B910='Dropdown Answer Key'!$B$12,E910="Unknown"),"Unknown SL",IF(AND(B910='Dropdown Answer Key'!$B$13,OR(F910="Lead",F910="U, May have L",F910="COM",F910="")),"Lead",IF(AND(B910='Dropdown Answer Key'!$B$13,OR(AND(F910="GALV",H910="Y"),AND(F910="GALV",H910="UN"),AND(F910="GALV",H910=""))),"GRR",IF(AND(B910='Dropdown Answer Key'!$B$13,F910="Unknown"),"Unknown SL",IF(AND(B910='Dropdown Answer Key'!$B$14,OR(E910="Lead",E910="U, May have L",E910="COM",E910="")),"Lead",IF(AND(B910='Dropdown Answer Key'!$B$14,OR(F910="Lead",F910="U, May have L",F910="COM",F910="")),"Lead",IF(AND(B910='Dropdown Answer Key'!$B$14,OR(AND(E910="GALV",H910="Y"),AND(E910="GALV",H910="UN"),AND(E910="GALV",H910=""),AND(F910="GALV",H910="Y"),AND(F910="GALV",H910="UN"),AND(F910="GALV",H910=""),AND(F910="GALV",I910="Y"),AND(F910="GALV",I910="UN"),AND(F910="GALV",I910=""))),"GRR",IF(AND(B910='Dropdown Answer Key'!$B$14,OR(E910="Unknown",F910="Unknown")),"Unknown SL","Non Lead")))))))))))</f>
        <v>ERROR</v>
      </c>
      <c r="T910" s="83" t="str">
        <f>IF(OR(M910="",Q910="",S910="ERROR"),"BLANK",IF((AND(M910='Dropdown Answer Key'!$B$25,OR('Service Line Inventory'!S910="Lead",S910="Unknown SL"))),"Tier 1",IF(AND('Service Line Inventory'!M910='Dropdown Answer Key'!$B$26,OR('Service Line Inventory'!S910="Lead",S910="Unknown SL")),"Tier 2",IF(AND('Service Line Inventory'!M910='Dropdown Answer Key'!$B$27,OR('Service Line Inventory'!S910="Lead",S910="Unknown SL")),"Tier 2",IF('Service Line Inventory'!S910="GRR","Tier 3",IF((AND('Service Line Inventory'!M910='Dropdown Answer Key'!$B$25,'Service Line Inventory'!Q910='Dropdown Answer Key'!$M$25,O910='Dropdown Answer Key'!$G$27,'Service Line Inventory'!P910='Dropdown Answer Key'!$J$27,S910="Non Lead")),"Tier 4",IF((AND('Service Line Inventory'!M910='Dropdown Answer Key'!$B$25,'Service Line Inventory'!Q910='Dropdown Answer Key'!$M$25,O910='Dropdown Answer Key'!$G$27,S910="Non Lead")),"Tier 4",IF((AND('Service Line Inventory'!M910='Dropdown Answer Key'!$B$25,'Service Line Inventory'!Q910='Dropdown Answer Key'!$M$25,'Service Line Inventory'!P910='Dropdown Answer Key'!$J$27,S910="Non Lead")),"Tier 4","Tier 5"))))))))</f>
        <v>BLANK</v>
      </c>
      <c r="U910" s="109" t="str">
        <f t="shared" si="57"/>
        <v>ERROR</v>
      </c>
      <c r="V910" s="83" t="str">
        <f t="shared" si="58"/>
        <v>ERROR</v>
      </c>
      <c r="W910" s="83" t="str">
        <f t="shared" si="59"/>
        <v>NO</v>
      </c>
      <c r="X910" s="115"/>
      <c r="Y910" s="84"/>
      <c r="Z910" s="85"/>
    </row>
    <row r="911" spans="1:26" x14ac:dyDescent="0.25">
      <c r="A911" s="89"/>
      <c r="B911" s="90"/>
      <c r="C911" s="112"/>
      <c r="D911" s="90"/>
      <c r="E911" s="112"/>
      <c r="F911" s="112"/>
      <c r="G911" s="114"/>
      <c r="H911" s="102"/>
      <c r="I911" s="90"/>
      <c r="J911" s="91"/>
      <c r="K911" s="90"/>
      <c r="L911" s="102" t="str">
        <f t="shared" si="56"/>
        <v>ERROR</v>
      </c>
      <c r="M911" s="118"/>
      <c r="N911" s="90"/>
      <c r="O911" s="90"/>
      <c r="P911" s="90"/>
      <c r="Q911" s="89"/>
      <c r="R911" s="90"/>
      <c r="S911" s="121" t="str">
        <f>IF(OR(B911="",$C$3="",$G$3=""),"ERROR",IF(AND(B911='Dropdown Answer Key'!$B$12,OR(E911="Lead",E911="U, May have L",E911="COM",E911="")),"Lead",IF(AND(B911='Dropdown Answer Key'!$B$12,OR(AND(E911="GALV",H911="Y"),AND(E911="GALV",H911="UN"),AND(E911="GALV",H911=""))),"GRR",IF(AND(B911='Dropdown Answer Key'!$B$12,E911="Unknown"),"Unknown SL",IF(AND(B911='Dropdown Answer Key'!$B$13,OR(F911="Lead",F911="U, May have L",F911="COM",F911="")),"Lead",IF(AND(B911='Dropdown Answer Key'!$B$13,OR(AND(F911="GALV",H911="Y"),AND(F911="GALV",H911="UN"),AND(F911="GALV",H911=""))),"GRR",IF(AND(B911='Dropdown Answer Key'!$B$13,F911="Unknown"),"Unknown SL",IF(AND(B911='Dropdown Answer Key'!$B$14,OR(E911="Lead",E911="U, May have L",E911="COM",E911="")),"Lead",IF(AND(B911='Dropdown Answer Key'!$B$14,OR(F911="Lead",F911="U, May have L",F911="COM",F911="")),"Lead",IF(AND(B911='Dropdown Answer Key'!$B$14,OR(AND(E911="GALV",H911="Y"),AND(E911="GALV",H911="UN"),AND(E911="GALV",H911=""),AND(F911="GALV",H911="Y"),AND(F911="GALV",H911="UN"),AND(F911="GALV",H911=""),AND(F911="GALV",I911="Y"),AND(F911="GALV",I911="UN"),AND(F911="GALV",I911=""))),"GRR",IF(AND(B911='Dropdown Answer Key'!$B$14,OR(E911="Unknown",F911="Unknown")),"Unknown SL","Non Lead")))))))))))</f>
        <v>ERROR</v>
      </c>
      <c r="T911" s="122" t="str">
        <f>IF(OR(M911="",Q911="",S911="ERROR"),"BLANK",IF((AND(M911='Dropdown Answer Key'!$B$25,OR('Service Line Inventory'!S911="Lead",S911="Unknown SL"))),"Tier 1",IF(AND('Service Line Inventory'!M911='Dropdown Answer Key'!$B$26,OR('Service Line Inventory'!S911="Lead",S911="Unknown SL")),"Tier 2",IF(AND('Service Line Inventory'!M911='Dropdown Answer Key'!$B$27,OR('Service Line Inventory'!S911="Lead",S911="Unknown SL")),"Tier 2",IF('Service Line Inventory'!S911="GRR","Tier 3",IF((AND('Service Line Inventory'!M911='Dropdown Answer Key'!$B$25,'Service Line Inventory'!Q911='Dropdown Answer Key'!$M$25,O911='Dropdown Answer Key'!$G$27,'Service Line Inventory'!P911='Dropdown Answer Key'!$J$27,S911="Non Lead")),"Tier 4",IF((AND('Service Line Inventory'!M911='Dropdown Answer Key'!$B$25,'Service Line Inventory'!Q911='Dropdown Answer Key'!$M$25,O911='Dropdown Answer Key'!$G$27,S911="Non Lead")),"Tier 4",IF((AND('Service Line Inventory'!M911='Dropdown Answer Key'!$B$25,'Service Line Inventory'!Q911='Dropdown Answer Key'!$M$25,'Service Line Inventory'!P911='Dropdown Answer Key'!$J$27,S911="Non Lead")),"Tier 4","Tier 5"))))))))</f>
        <v>BLANK</v>
      </c>
      <c r="U911" s="123" t="str">
        <f t="shared" si="57"/>
        <v>ERROR</v>
      </c>
      <c r="V911" s="122" t="str">
        <f t="shared" si="58"/>
        <v>ERROR</v>
      </c>
      <c r="W911" s="122" t="str">
        <f t="shared" si="59"/>
        <v>NO</v>
      </c>
      <c r="X911" s="116"/>
      <c r="Y911" s="105"/>
      <c r="Z911" s="85"/>
    </row>
    <row r="912" spans="1:26" x14ac:dyDescent="0.25">
      <c r="A912" s="80"/>
      <c r="B912" s="80"/>
      <c r="C912" s="111"/>
      <c r="D912" s="81"/>
      <c r="E912" s="111"/>
      <c r="F912" s="111"/>
      <c r="G912" s="113"/>
      <c r="H912" s="101"/>
      <c r="I912" s="81"/>
      <c r="J912" s="82"/>
      <c r="K912" s="81"/>
      <c r="L912" s="101" t="str">
        <f t="shared" si="56"/>
        <v>ERROR</v>
      </c>
      <c r="M912" s="117"/>
      <c r="N912" s="81"/>
      <c r="O912" s="81"/>
      <c r="P912" s="81"/>
      <c r="Q912" s="80"/>
      <c r="R912" s="81"/>
      <c r="S912" s="106" t="str">
        <f>IF(OR(B912="",$C$3="",$G$3=""),"ERROR",IF(AND(B912='Dropdown Answer Key'!$B$12,OR(E912="Lead",E912="U, May have L",E912="COM",E912="")),"Lead",IF(AND(B912='Dropdown Answer Key'!$B$12,OR(AND(E912="GALV",H912="Y"),AND(E912="GALV",H912="UN"),AND(E912="GALV",H912=""))),"GRR",IF(AND(B912='Dropdown Answer Key'!$B$12,E912="Unknown"),"Unknown SL",IF(AND(B912='Dropdown Answer Key'!$B$13,OR(F912="Lead",F912="U, May have L",F912="COM",F912="")),"Lead",IF(AND(B912='Dropdown Answer Key'!$B$13,OR(AND(F912="GALV",H912="Y"),AND(F912="GALV",H912="UN"),AND(F912="GALV",H912=""))),"GRR",IF(AND(B912='Dropdown Answer Key'!$B$13,F912="Unknown"),"Unknown SL",IF(AND(B912='Dropdown Answer Key'!$B$14,OR(E912="Lead",E912="U, May have L",E912="COM",E912="")),"Lead",IF(AND(B912='Dropdown Answer Key'!$B$14,OR(F912="Lead",F912="U, May have L",F912="COM",F912="")),"Lead",IF(AND(B912='Dropdown Answer Key'!$B$14,OR(AND(E912="GALV",H912="Y"),AND(E912="GALV",H912="UN"),AND(E912="GALV",H912=""),AND(F912="GALV",H912="Y"),AND(F912="GALV",H912="UN"),AND(F912="GALV",H912=""),AND(F912="GALV",I912="Y"),AND(F912="GALV",I912="UN"),AND(F912="GALV",I912=""))),"GRR",IF(AND(B912='Dropdown Answer Key'!$B$14,OR(E912="Unknown",F912="Unknown")),"Unknown SL","Non Lead")))))))))))</f>
        <v>ERROR</v>
      </c>
      <c r="T912" s="83" t="str">
        <f>IF(OR(M912="",Q912="",S912="ERROR"),"BLANK",IF((AND(M912='Dropdown Answer Key'!$B$25,OR('Service Line Inventory'!S912="Lead",S912="Unknown SL"))),"Tier 1",IF(AND('Service Line Inventory'!M912='Dropdown Answer Key'!$B$26,OR('Service Line Inventory'!S912="Lead",S912="Unknown SL")),"Tier 2",IF(AND('Service Line Inventory'!M912='Dropdown Answer Key'!$B$27,OR('Service Line Inventory'!S912="Lead",S912="Unknown SL")),"Tier 2",IF('Service Line Inventory'!S912="GRR","Tier 3",IF((AND('Service Line Inventory'!M912='Dropdown Answer Key'!$B$25,'Service Line Inventory'!Q912='Dropdown Answer Key'!$M$25,O912='Dropdown Answer Key'!$G$27,'Service Line Inventory'!P912='Dropdown Answer Key'!$J$27,S912="Non Lead")),"Tier 4",IF((AND('Service Line Inventory'!M912='Dropdown Answer Key'!$B$25,'Service Line Inventory'!Q912='Dropdown Answer Key'!$M$25,O912='Dropdown Answer Key'!$G$27,S912="Non Lead")),"Tier 4",IF((AND('Service Line Inventory'!M912='Dropdown Answer Key'!$B$25,'Service Line Inventory'!Q912='Dropdown Answer Key'!$M$25,'Service Line Inventory'!P912='Dropdown Answer Key'!$J$27,S912="Non Lead")),"Tier 4","Tier 5"))))))))</f>
        <v>BLANK</v>
      </c>
      <c r="U912" s="109" t="str">
        <f t="shared" si="57"/>
        <v>ERROR</v>
      </c>
      <c r="V912" s="83" t="str">
        <f t="shared" si="58"/>
        <v>ERROR</v>
      </c>
      <c r="W912" s="83" t="str">
        <f t="shared" si="59"/>
        <v>NO</v>
      </c>
      <c r="X912" s="115"/>
      <c r="Y912" s="84"/>
      <c r="Z912" s="85"/>
    </row>
    <row r="913" spans="1:26" x14ac:dyDescent="0.25">
      <c r="A913" s="89"/>
      <c r="B913" s="90"/>
      <c r="C913" s="112"/>
      <c r="D913" s="90"/>
      <c r="E913" s="112"/>
      <c r="F913" s="112"/>
      <c r="G913" s="114"/>
      <c r="H913" s="102"/>
      <c r="I913" s="90"/>
      <c r="J913" s="91"/>
      <c r="K913" s="90"/>
      <c r="L913" s="102" t="str">
        <f t="shared" si="56"/>
        <v>ERROR</v>
      </c>
      <c r="M913" s="118"/>
      <c r="N913" s="90"/>
      <c r="O913" s="90"/>
      <c r="P913" s="90"/>
      <c r="Q913" s="89"/>
      <c r="R913" s="90"/>
      <c r="S913" s="121" t="str">
        <f>IF(OR(B913="",$C$3="",$G$3=""),"ERROR",IF(AND(B913='Dropdown Answer Key'!$B$12,OR(E913="Lead",E913="U, May have L",E913="COM",E913="")),"Lead",IF(AND(B913='Dropdown Answer Key'!$B$12,OR(AND(E913="GALV",H913="Y"),AND(E913="GALV",H913="UN"),AND(E913="GALV",H913=""))),"GRR",IF(AND(B913='Dropdown Answer Key'!$B$12,E913="Unknown"),"Unknown SL",IF(AND(B913='Dropdown Answer Key'!$B$13,OR(F913="Lead",F913="U, May have L",F913="COM",F913="")),"Lead",IF(AND(B913='Dropdown Answer Key'!$B$13,OR(AND(F913="GALV",H913="Y"),AND(F913="GALV",H913="UN"),AND(F913="GALV",H913=""))),"GRR",IF(AND(B913='Dropdown Answer Key'!$B$13,F913="Unknown"),"Unknown SL",IF(AND(B913='Dropdown Answer Key'!$B$14,OR(E913="Lead",E913="U, May have L",E913="COM",E913="")),"Lead",IF(AND(B913='Dropdown Answer Key'!$B$14,OR(F913="Lead",F913="U, May have L",F913="COM",F913="")),"Lead",IF(AND(B913='Dropdown Answer Key'!$B$14,OR(AND(E913="GALV",H913="Y"),AND(E913="GALV",H913="UN"),AND(E913="GALV",H913=""),AND(F913="GALV",H913="Y"),AND(F913="GALV",H913="UN"),AND(F913="GALV",H913=""),AND(F913="GALV",I913="Y"),AND(F913="GALV",I913="UN"),AND(F913="GALV",I913=""))),"GRR",IF(AND(B913='Dropdown Answer Key'!$B$14,OR(E913="Unknown",F913="Unknown")),"Unknown SL","Non Lead")))))))))))</f>
        <v>ERROR</v>
      </c>
      <c r="T913" s="122" t="str">
        <f>IF(OR(M913="",Q913="",S913="ERROR"),"BLANK",IF((AND(M913='Dropdown Answer Key'!$B$25,OR('Service Line Inventory'!S913="Lead",S913="Unknown SL"))),"Tier 1",IF(AND('Service Line Inventory'!M913='Dropdown Answer Key'!$B$26,OR('Service Line Inventory'!S913="Lead",S913="Unknown SL")),"Tier 2",IF(AND('Service Line Inventory'!M913='Dropdown Answer Key'!$B$27,OR('Service Line Inventory'!S913="Lead",S913="Unknown SL")),"Tier 2",IF('Service Line Inventory'!S913="GRR","Tier 3",IF((AND('Service Line Inventory'!M913='Dropdown Answer Key'!$B$25,'Service Line Inventory'!Q913='Dropdown Answer Key'!$M$25,O913='Dropdown Answer Key'!$G$27,'Service Line Inventory'!P913='Dropdown Answer Key'!$J$27,S913="Non Lead")),"Tier 4",IF((AND('Service Line Inventory'!M913='Dropdown Answer Key'!$B$25,'Service Line Inventory'!Q913='Dropdown Answer Key'!$M$25,O913='Dropdown Answer Key'!$G$27,S913="Non Lead")),"Tier 4",IF((AND('Service Line Inventory'!M913='Dropdown Answer Key'!$B$25,'Service Line Inventory'!Q913='Dropdown Answer Key'!$M$25,'Service Line Inventory'!P913='Dropdown Answer Key'!$J$27,S913="Non Lead")),"Tier 4","Tier 5"))))))))</f>
        <v>BLANK</v>
      </c>
      <c r="U913" s="123" t="str">
        <f t="shared" si="57"/>
        <v>ERROR</v>
      </c>
      <c r="V913" s="122" t="str">
        <f t="shared" si="58"/>
        <v>ERROR</v>
      </c>
      <c r="W913" s="122" t="str">
        <f t="shared" si="59"/>
        <v>NO</v>
      </c>
      <c r="X913" s="116"/>
      <c r="Y913" s="105"/>
      <c r="Z913" s="85"/>
    </row>
    <row r="914" spans="1:26" x14ac:dyDescent="0.25">
      <c r="A914" s="80"/>
      <c r="B914" s="80"/>
      <c r="C914" s="111"/>
      <c r="D914" s="81"/>
      <c r="E914" s="111"/>
      <c r="F914" s="111"/>
      <c r="G914" s="113"/>
      <c r="H914" s="101"/>
      <c r="I914" s="81"/>
      <c r="J914" s="82"/>
      <c r="K914" s="81"/>
      <c r="L914" s="101" t="str">
        <f t="shared" si="56"/>
        <v>ERROR</v>
      </c>
      <c r="M914" s="117"/>
      <c r="N914" s="81"/>
      <c r="O914" s="81"/>
      <c r="P914" s="81"/>
      <c r="Q914" s="80"/>
      <c r="R914" s="81"/>
      <c r="S914" s="106" t="str">
        <f>IF(OR(B914="",$C$3="",$G$3=""),"ERROR",IF(AND(B914='Dropdown Answer Key'!$B$12,OR(E914="Lead",E914="U, May have L",E914="COM",E914="")),"Lead",IF(AND(B914='Dropdown Answer Key'!$B$12,OR(AND(E914="GALV",H914="Y"),AND(E914="GALV",H914="UN"),AND(E914="GALV",H914=""))),"GRR",IF(AND(B914='Dropdown Answer Key'!$B$12,E914="Unknown"),"Unknown SL",IF(AND(B914='Dropdown Answer Key'!$B$13,OR(F914="Lead",F914="U, May have L",F914="COM",F914="")),"Lead",IF(AND(B914='Dropdown Answer Key'!$B$13,OR(AND(F914="GALV",H914="Y"),AND(F914="GALV",H914="UN"),AND(F914="GALV",H914=""))),"GRR",IF(AND(B914='Dropdown Answer Key'!$B$13,F914="Unknown"),"Unknown SL",IF(AND(B914='Dropdown Answer Key'!$B$14,OR(E914="Lead",E914="U, May have L",E914="COM",E914="")),"Lead",IF(AND(B914='Dropdown Answer Key'!$B$14,OR(F914="Lead",F914="U, May have L",F914="COM",F914="")),"Lead",IF(AND(B914='Dropdown Answer Key'!$B$14,OR(AND(E914="GALV",H914="Y"),AND(E914="GALV",H914="UN"),AND(E914="GALV",H914=""),AND(F914="GALV",H914="Y"),AND(F914="GALV",H914="UN"),AND(F914="GALV",H914=""),AND(F914="GALV",I914="Y"),AND(F914="GALV",I914="UN"),AND(F914="GALV",I914=""))),"GRR",IF(AND(B914='Dropdown Answer Key'!$B$14,OR(E914="Unknown",F914="Unknown")),"Unknown SL","Non Lead")))))))))))</f>
        <v>ERROR</v>
      </c>
      <c r="T914" s="83" t="str">
        <f>IF(OR(M914="",Q914="",S914="ERROR"),"BLANK",IF((AND(M914='Dropdown Answer Key'!$B$25,OR('Service Line Inventory'!S914="Lead",S914="Unknown SL"))),"Tier 1",IF(AND('Service Line Inventory'!M914='Dropdown Answer Key'!$B$26,OR('Service Line Inventory'!S914="Lead",S914="Unknown SL")),"Tier 2",IF(AND('Service Line Inventory'!M914='Dropdown Answer Key'!$B$27,OR('Service Line Inventory'!S914="Lead",S914="Unknown SL")),"Tier 2",IF('Service Line Inventory'!S914="GRR","Tier 3",IF((AND('Service Line Inventory'!M914='Dropdown Answer Key'!$B$25,'Service Line Inventory'!Q914='Dropdown Answer Key'!$M$25,O914='Dropdown Answer Key'!$G$27,'Service Line Inventory'!P914='Dropdown Answer Key'!$J$27,S914="Non Lead")),"Tier 4",IF((AND('Service Line Inventory'!M914='Dropdown Answer Key'!$B$25,'Service Line Inventory'!Q914='Dropdown Answer Key'!$M$25,O914='Dropdown Answer Key'!$G$27,S914="Non Lead")),"Tier 4",IF((AND('Service Line Inventory'!M914='Dropdown Answer Key'!$B$25,'Service Line Inventory'!Q914='Dropdown Answer Key'!$M$25,'Service Line Inventory'!P914='Dropdown Answer Key'!$J$27,S914="Non Lead")),"Tier 4","Tier 5"))))))))</f>
        <v>BLANK</v>
      </c>
      <c r="U914" s="109" t="str">
        <f t="shared" si="57"/>
        <v>ERROR</v>
      </c>
      <c r="V914" s="83" t="str">
        <f t="shared" si="58"/>
        <v>ERROR</v>
      </c>
      <c r="W914" s="83" t="str">
        <f t="shared" si="59"/>
        <v>NO</v>
      </c>
      <c r="X914" s="115"/>
      <c r="Y914" s="84"/>
      <c r="Z914" s="85"/>
    </row>
    <row r="915" spans="1:26" x14ac:dyDescent="0.25">
      <c r="A915" s="89"/>
      <c r="B915" s="90"/>
      <c r="C915" s="112"/>
      <c r="D915" s="90"/>
      <c r="E915" s="112"/>
      <c r="F915" s="112"/>
      <c r="G915" s="114"/>
      <c r="H915" s="102"/>
      <c r="I915" s="90"/>
      <c r="J915" s="91"/>
      <c r="K915" s="90"/>
      <c r="L915" s="102" t="str">
        <f t="shared" si="56"/>
        <v>ERROR</v>
      </c>
      <c r="M915" s="118"/>
      <c r="N915" s="90"/>
      <c r="O915" s="90"/>
      <c r="P915" s="90"/>
      <c r="Q915" s="89"/>
      <c r="R915" s="90"/>
      <c r="S915" s="121" t="str">
        <f>IF(OR(B915="",$C$3="",$G$3=""),"ERROR",IF(AND(B915='Dropdown Answer Key'!$B$12,OR(E915="Lead",E915="U, May have L",E915="COM",E915="")),"Lead",IF(AND(B915='Dropdown Answer Key'!$B$12,OR(AND(E915="GALV",H915="Y"),AND(E915="GALV",H915="UN"),AND(E915="GALV",H915=""))),"GRR",IF(AND(B915='Dropdown Answer Key'!$B$12,E915="Unknown"),"Unknown SL",IF(AND(B915='Dropdown Answer Key'!$B$13,OR(F915="Lead",F915="U, May have L",F915="COM",F915="")),"Lead",IF(AND(B915='Dropdown Answer Key'!$B$13,OR(AND(F915="GALV",H915="Y"),AND(F915="GALV",H915="UN"),AND(F915="GALV",H915=""))),"GRR",IF(AND(B915='Dropdown Answer Key'!$B$13,F915="Unknown"),"Unknown SL",IF(AND(B915='Dropdown Answer Key'!$B$14,OR(E915="Lead",E915="U, May have L",E915="COM",E915="")),"Lead",IF(AND(B915='Dropdown Answer Key'!$B$14,OR(F915="Lead",F915="U, May have L",F915="COM",F915="")),"Lead",IF(AND(B915='Dropdown Answer Key'!$B$14,OR(AND(E915="GALV",H915="Y"),AND(E915="GALV",H915="UN"),AND(E915="GALV",H915=""),AND(F915="GALV",H915="Y"),AND(F915="GALV",H915="UN"),AND(F915="GALV",H915=""),AND(F915="GALV",I915="Y"),AND(F915="GALV",I915="UN"),AND(F915="GALV",I915=""))),"GRR",IF(AND(B915='Dropdown Answer Key'!$B$14,OR(E915="Unknown",F915="Unknown")),"Unknown SL","Non Lead")))))))))))</f>
        <v>ERROR</v>
      </c>
      <c r="T915" s="122" t="str">
        <f>IF(OR(M915="",Q915="",S915="ERROR"),"BLANK",IF((AND(M915='Dropdown Answer Key'!$B$25,OR('Service Line Inventory'!S915="Lead",S915="Unknown SL"))),"Tier 1",IF(AND('Service Line Inventory'!M915='Dropdown Answer Key'!$B$26,OR('Service Line Inventory'!S915="Lead",S915="Unknown SL")),"Tier 2",IF(AND('Service Line Inventory'!M915='Dropdown Answer Key'!$B$27,OR('Service Line Inventory'!S915="Lead",S915="Unknown SL")),"Tier 2",IF('Service Line Inventory'!S915="GRR","Tier 3",IF((AND('Service Line Inventory'!M915='Dropdown Answer Key'!$B$25,'Service Line Inventory'!Q915='Dropdown Answer Key'!$M$25,O915='Dropdown Answer Key'!$G$27,'Service Line Inventory'!P915='Dropdown Answer Key'!$J$27,S915="Non Lead")),"Tier 4",IF((AND('Service Line Inventory'!M915='Dropdown Answer Key'!$B$25,'Service Line Inventory'!Q915='Dropdown Answer Key'!$M$25,O915='Dropdown Answer Key'!$G$27,S915="Non Lead")),"Tier 4",IF((AND('Service Line Inventory'!M915='Dropdown Answer Key'!$B$25,'Service Line Inventory'!Q915='Dropdown Answer Key'!$M$25,'Service Line Inventory'!P915='Dropdown Answer Key'!$J$27,S915="Non Lead")),"Tier 4","Tier 5"))))))))</f>
        <v>BLANK</v>
      </c>
      <c r="U915" s="123" t="str">
        <f t="shared" si="57"/>
        <v>ERROR</v>
      </c>
      <c r="V915" s="122" t="str">
        <f t="shared" si="58"/>
        <v>ERROR</v>
      </c>
      <c r="W915" s="122" t="str">
        <f t="shared" si="59"/>
        <v>NO</v>
      </c>
      <c r="X915" s="116"/>
      <c r="Y915" s="105"/>
      <c r="Z915" s="85"/>
    </row>
    <row r="916" spans="1:26" x14ac:dyDescent="0.25">
      <c r="A916" s="80"/>
      <c r="B916" s="80"/>
      <c r="C916" s="111"/>
      <c r="D916" s="81"/>
      <c r="E916" s="111"/>
      <c r="F916" s="111"/>
      <c r="G916" s="113"/>
      <c r="H916" s="101"/>
      <c r="I916" s="81"/>
      <c r="J916" s="82"/>
      <c r="K916" s="81"/>
      <c r="L916" s="101" t="str">
        <f t="shared" si="56"/>
        <v>ERROR</v>
      </c>
      <c r="M916" s="117"/>
      <c r="N916" s="81"/>
      <c r="O916" s="81"/>
      <c r="P916" s="81"/>
      <c r="Q916" s="80"/>
      <c r="R916" s="81"/>
      <c r="S916" s="106" t="str">
        <f>IF(OR(B916="",$C$3="",$G$3=""),"ERROR",IF(AND(B916='Dropdown Answer Key'!$B$12,OR(E916="Lead",E916="U, May have L",E916="COM",E916="")),"Lead",IF(AND(B916='Dropdown Answer Key'!$B$12,OR(AND(E916="GALV",H916="Y"),AND(E916="GALV",H916="UN"),AND(E916="GALV",H916=""))),"GRR",IF(AND(B916='Dropdown Answer Key'!$B$12,E916="Unknown"),"Unknown SL",IF(AND(B916='Dropdown Answer Key'!$B$13,OR(F916="Lead",F916="U, May have L",F916="COM",F916="")),"Lead",IF(AND(B916='Dropdown Answer Key'!$B$13,OR(AND(F916="GALV",H916="Y"),AND(F916="GALV",H916="UN"),AND(F916="GALV",H916=""))),"GRR",IF(AND(B916='Dropdown Answer Key'!$B$13,F916="Unknown"),"Unknown SL",IF(AND(B916='Dropdown Answer Key'!$B$14,OR(E916="Lead",E916="U, May have L",E916="COM",E916="")),"Lead",IF(AND(B916='Dropdown Answer Key'!$B$14,OR(F916="Lead",F916="U, May have L",F916="COM",F916="")),"Lead",IF(AND(B916='Dropdown Answer Key'!$B$14,OR(AND(E916="GALV",H916="Y"),AND(E916="GALV",H916="UN"),AND(E916="GALV",H916=""),AND(F916="GALV",H916="Y"),AND(F916="GALV",H916="UN"),AND(F916="GALV",H916=""),AND(F916="GALV",I916="Y"),AND(F916="GALV",I916="UN"),AND(F916="GALV",I916=""))),"GRR",IF(AND(B916='Dropdown Answer Key'!$B$14,OR(E916="Unknown",F916="Unknown")),"Unknown SL","Non Lead")))))))))))</f>
        <v>ERROR</v>
      </c>
      <c r="T916" s="83" t="str">
        <f>IF(OR(M916="",Q916="",S916="ERROR"),"BLANK",IF((AND(M916='Dropdown Answer Key'!$B$25,OR('Service Line Inventory'!S916="Lead",S916="Unknown SL"))),"Tier 1",IF(AND('Service Line Inventory'!M916='Dropdown Answer Key'!$B$26,OR('Service Line Inventory'!S916="Lead",S916="Unknown SL")),"Tier 2",IF(AND('Service Line Inventory'!M916='Dropdown Answer Key'!$B$27,OR('Service Line Inventory'!S916="Lead",S916="Unknown SL")),"Tier 2",IF('Service Line Inventory'!S916="GRR","Tier 3",IF((AND('Service Line Inventory'!M916='Dropdown Answer Key'!$B$25,'Service Line Inventory'!Q916='Dropdown Answer Key'!$M$25,O916='Dropdown Answer Key'!$G$27,'Service Line Inventory'!P916='Dropdown Answer Key'!$J$27,S916="Non Lead")),"Tier 4",IF((AND('Service Line Inventory'!M916='Dropdown Answer Key'!$B$25,'Service Line Inventory'!Q916='Dropdown Answer Key'!$M$25,O916='Dropdown Answer Key'!$G$27,S916="Non Lead")),"Tier 4",IF((AND('Service Line Inventory'!M916='Dropdown Answer Key'!$B$25,'Service Line Inventory'!Q916='Dropdown Answer Key'!$M$25,'Service Line Inventory'!P916='Dropdown Answer Key'!$J$27,S916="Non Lead")),"Tier 4","Tier 5"))))))))</f>
        <v>BLANK</v>
      </c>
      <c r="U916" s="109" t="str">
        <f t="shared" si="57"/>
        <v>ERROR</v>
      </c>
      <c r="V916" s="83" t="str">
        <f t="shared" si="58"/>
        <v>ERROR</v>
      </c>
      <c r="W916" s="83" t="str">
        <f t="shared" si="59"/>
        <v>NO</v>
      </c>
      <c r="X916" s="115"/>
      <c r="Y916" s="84"/>
      <c r="Z916" s="85"/>
    </row>
    <row r="917" spans="1:26" x14ac:dyDescent="0.25">
      <c r="A917" s="89"/>
      <c r="B917" s="90"/>
      <c r="C917" s="112"/>
      <c r="D917" s="90"/>
      <c r="E917" s="112"/>
      <c r="F917" s="112"/>
      <c r="G917" s="114"/>
      <c r="H917" s="102"/>
      <c r="I917" s="90"/>
      <c r="J917" s="91"/>
      <c r="K917" s="90"/>
      <c r="L917" s="102" t="str">
        <f t="shared" si="56"/>
        <v>ERROR</v>
      </c>
      <c r="M917" s="118"/>
      <c r="N917" s="90"/>
      <c r="O917" s="90"/>
      <c r="P917" s="90"/>
      <c r="Q917" s="89"/>
      <c r="R917" s="90"/>
      <c r="S917" s="121" t="str">
        <f>IF(OR(B917="",$C$3="",$G$3=""),"ERROR",IF(AND(B917='Dropdown Answer Key'!$B$12,OR(E917="Lead",E917="U, May have L",E917="COM",E917="")),"Lead",IF(AND(B917='Dropdown Answer Key'!$B$12,OR(AND(E917="GALV",H917="Y"),AND(E917="GALV",H917="UN"),AND(E917="GALV",H917=""))),"GRR",IF(AND(B917='Dropdown Answer Key'!$B$12,E917="Unknown"),"Unknown SL",IF(AND(B917='Dropdown Answer Key'!$B$13,OR(F917="Lead",F917="U, May have L",F917="COM",F917="")),"Lead",IF(AND(B917='Dropdown Answer Key'!$B$13,OR(AND(F917="GALV",H917="Y"),AND(F917="GALV",H917="UN"),AND(F917="GALV",H917=""))),"GRR",IF(AND(B917='Dropdown Answer Key'!$B$13,F917="Unknown"),"Unknown SL",IF(AND(B917='Dropdown Answer Key'!$B$14,OR(E917="Lead",E917="U, May have L",E917="COM",E917="")),"Lead",IF(AND(B917='Dropdown Answer Key'!$B$14,OR(F917="Lead",F917="U, May have L",F917="COM",F917="")),"Lead",IF(AND(B917='Dropdown Answer Key'!$B$14,OR(AND(E917="GALV",H917="Y"),AND(E917="GALV",H917="UN"),AND(E917="GALV",H917=""),AND(F917="GALV",H917="Y"),AND(F917="GALV",H917="UN"),AND(F917="GALV",H917=""),AND(F917="GALV",I917="Y"),AND(F917="GALV",I917="UN"),AND(F917="GALV",I917=""))),"GRR",IF(AND(B917='Dropdown Answer Key'!$B$14,OR(E917="Unknown",F917="Unknown")),"Unknown SL","Non Lead")))))))))))</f>
        <v>ERROR</v>
      </c>
      <c r="T917" s="122" t="str">
        <f>IF(OR(M917="",Q917="",S917="ERROR"),"BLANK",IF((AND(M917='Dropdown Answer Key'!$B$25,OR('Service Line Inventory'!S917="Lead",S917="Unknown SL"))),"Tier 1",IF(AND('Service Line Inventory'!M917='Dropdown Answer Key'!$B$26,OR('Service Line Inventory'!S917="Lead",S917="Unknown SL")),"Tier 2",IF(AND('Service Line Inventory'!M917='Dropdown Answer Key'!$B$27,OR('Service Line Inventory'!S917="Lead",S917="Unknown SL")),"Tier 2",IF('Service Line Inventory'!S917="GRR","Tier 3",IF((AND('Service Line Inventory'!M917='Dropdown Answer Key'!$B$25,'Service Line Inventory'!Q917='Dropdown Answer Key'!$M$25,O917='Dropdown Answer Key'!$G$27,'Service Line Inventory'!P917='Dropdown Answer Key'!$J$27,S917="Non Lead")),"Tier 4",IF((AND('Service Line Inventory'!M917='Dropdown Answer Key'!$B$25,'Service Line Inventory'!Q917='Dropdown Answer Key'!$M$25,O917='Dropdown Answer Key'!$G$27,S917="Non Lead")),"Tier 4",IF((AND('Service Line Inventory'!M917='Dropdown Answer Key'!$B$25,'Service Line Inventory'!Q917='Dropdown Answer Key'!$M$25,'Service Line Inventory'!P917='Dropdown Answer Key'!$J$27,S917="Non Lead")),"Tier 4","Tier 5"))))))))</f>
        <v>BLANK</v>
      </c>
      <c r="U917" s="123" t="str">
        <f t="shared" si="57"/>
        <v>ERROR</v>
      </c>
      <c r="V917" s="122" t="str">
        <f t="shared" si="58"/>
        <v>ERROR</v>
      </c>
      <c r="W917" s="122" t="str">
        <f t="shared" si="59"/>
        <v>NO</v>
      </c>
      <c r="X917" s="116"/>
      <c r="Y917" s="105"/>
      <c r="Z917" s="85"/>
    </row>
    <row r="918" spans="1:26" x14ac:dyDescent="0.25">
      <c r="A918" s="80"/>
      <c r="B918" s="80"/>
      <c r="C918" s="111"/>
      <c r="D918" s="81"/>
      <c r="E918" s="111"/>
      <c r="F918" s="111"/>
      <c r="G918" s="113"/>
      <c r="H918" s="101"/>
      <c r="I918" s="81"/>
      <c r="J918" s="82"/>
      <c r="K918" s="81"/>
      <c r="L918" s="101" t="str">
        <f t="shared" si="56"/>
        <v>ERROR</v>
      </c>
      <c r="M918" s="117"/>
      <c r="N918" s="81"/>
      <c r="O918" s="81"/>
      <c r="P918" s="81"/>
      <c r="Q918" s="80"/>
      <c r="R918" s="81"/>
      <c r="S918" s="106" t="str">
        <f>IF(OR(B918="",$C$3="",$G$3=""),"ERROR",IF(AND(B918='Dropdown Answer Key'!$B$12,OR(E918="Lead",E918="U, May have L",E918="COM",E918="")),"Lead",IF(AND(B918='Dropdown Answer Key'!$B$12,OR(AND(E918="GALV",H918="Y"),AND(E918="GALV",H918="UN"),AND(E918="GALV",H918=""))),"GRR",IF(AND(B918='Dropdown Answer Key'!$B$12,E918="Unknown"),"Unknown SL",IF(AND(B918='Dropdown Answer Key'!$B$13,OR(F918="Lead",F918="U, May have L",F918="COM",F918="")),"Lead",IF(AND(B918='Dropdown Answer Key'!$B$13,OR(AND(F918="GALV",H918="Y"),AND(F918="GALV",H918="UN"),AND(F918="GALV",H918=""))),"GRR",IF(AND(B918='Dropdown Answer Key'!$B$13,F918="Unknown"),"Unknown SL",IF(AND(B918='Dropdown Answer Key'!$B$14,OR(E918="Lead",E918="U, May have L",E918="COM",E918="")),"Lead",IF(AND(B918='Dropdown Answer Key'!$B$14,OR(F918="Lead",F918="U, May have L",F918="COM",F918="")),"Lead",IF(AND(B918='Dropdown Answer Key'!$B$14,OR(AND(E918="GALV",H918="Y"),AND(E918="GALV",H918="UN"),AND(E918="GALV",H918=""),AND(F918="GALV",H918="Y"),AND(F918="GALV",H918="UN"),AND(F918="GALV",H918=""),AND(F918="GALV",I918="Y"),AND(F918="GALV",I918="UN"),AND(F918="GALV",I918=""))),"GRR",IF(AND(B918='Dropdown Answer Key'!$B$14,OR(E918="Unknown",F918="Unknown")),"Unknown SL","Non Lead")))))))))))</f>
        <v>ERROR</v>
      </c>
      <c r="T918" s="83" t="str">
        <f>IF(OR(M918="",Q918="",S918="ERROR"),"BLANK",IF((AND(M918='Dropdown Answer Key'!$B$25,OR('Service Line Inventory'!S918="Lead",S918="Unknown SL"))),"Tier 1",IF(AND('Service Line Inventory'!M918='Dropdown Answer Key'!$B$26,OR('Service Line Inventory'!S918="Lead",S918="Unknown SL")),"Tier 2",IF(AND('Service Line Inventory'!M918='Dropdown Answer Key'!$B$27,OR('Service Line Inventory'!S918="Lead",S918="Unknown SL")),"Tier 2",IF('Service Line Inventory'!S918="GRR","Tier 3",IF((AND('Service Line Inventory'!M918='Dropdown Answer Key'!$B$25,'Service Line Inventory'!Q918='Dropdown Answer Key'!$M$25,O918='Dropdown Answer Key'!$G$27,'Service Line Inventory'!P918='Dropdown Answer Key'!$J$27,S918="Non Lead")),"Tier 4",IF((AND('Service Line Inventory'!M918='Dropdown Answer Key'!$B$25,'Service Line Inventory'!Q918='Dropdown Answer Key'!$M$25,O918='Dropdown Answer Key'!$G$27,S918="Non Lead")),"Tier 4",IF((AND('Service Line Inventory'!M918='Dropdown Answer Key'!$B$25,'Service Line Inventory'!Q918='Dropdown Answer Key'!$M$25,'Service Line Inventory'!P918='Dropdown Answer Key'!$J$27,S918="Non Lead")),"Tier 4","Tier 5"))))))))</f>
        <v>BLANK</v>
      </c>
      <c r="U918" s="109" t="str">
        <f t="shared" si="57"/>
        <v>ERROR</v>
      </c>
      <c r="V918" s="83" t="str">
        <f t="shared" si="58"/>
        <v>ERROR</v>
      </c>
      <c r="W918" s="83" t="str">
        <f t="shared" si="59"/>
        <v>NO</v>
      </c>
      <c r="X918" s="115"/>
      <c r="Y918" s="84"/>
      <c r="Z918" s="85"/>
    </row>
    <row r="919" spans="1:26" x14ac:dyDescent="0.25">
      <c r="A919" s="89"/>
      <c r="B919" s="90"/>
      <c r="C919" s="112"/>
      <c r="D919" s="90"/>
      <c r="E919" s="112"/>
      <c r="F919" s="112"/>
      <c r="G919" s="114"/>
      <c r="H919" s="102"/>
      <c r="I919" s="90"/>
      <c r="J919" s="91"/>
      <c r="K919" s="90"/>
      <c r="L919" s="102" t="str">
        <f t="shared" si="56"/>
        <v>ERROR</v>
      </c>
      <c r="M919" s="118"/>
      <c r="N919" s="90"/>
      <c r="O919" s="90"/>
      <c r="P919" s="90"/>
      <c r="Q919" s="89"/>
      <c r="R919" s="90"/>
      <c r="S919" s="121" t="str">
        <f>IF(OR(B919="",$C$3="",$G$3=""),"ERROR",IF(AND(B919='Dropdown Answer Key'!$B$12,OR(E919="Lead",E919="U, May have L",E919="COM",E919="")),"Lead",IF(AND(B919='Dropdown Answer Key'!$B$12,OR(AND(E919="GALV",H919="Y"),AND(E919="GALV",H919="UN"),AND(E919="GALV",H919=""))),"GRR",IF(AND(B919='Dropdown Answer Key'!$B$12,E919="Unknown"),"Unknown SL",IF(AND(B919='Dropdown Answer Key'!$B$13,OR(F919="Lead",F919="U, May have L",F919="COM",F919="")),"Lead",IF(AND(B919='Dropdown Answer Key'!$B$13,OR(AND(F919="GALV",H919="Y"),AND(F919="GALV",H919="UN"),AND(F919="GALV",H919=""))),"GRR",IF(AND(B919='Dropdown Answer Key'!$B$13,F919="Unknown"),"Unknown SL",IF(AND(B919='Dropdown Answer Key'!$B$14,OR(E919="Lead",E919="U, May have L",E919="COM",E919="")),"Lead",IF(AND(B919='Dropdown Answer Key'!$B$14,OR(F919="Lead",F919="U, May have L",F919="COM",F919="")),"Lead",IF(AND(B919='Dropdown Answer Key'!$B$14,OR(AND(E919="GALV",H919="Y"),AND(E919="GALV",H919="UN"),AND(E919="GALV",H919=""),AND(F919="GALV",H919="Y"),AND(F919="GALV",H919="UN"),AND(F919="GALV",H919=""),AND(F919="GALV",I919="Y"),AND(F919="GALV",I919="UN"),AND(F919="GALV",I919=""))),"GRR",IF(AND(B919='Dropdown Answer Key'!$B$14,OR(E919="Unknown",F919="Unknown")),"Unknown SL","Non Lead")))))))))))</f>
        <v>ERROR</v>
      </c>
      <c r="T919" s="122" t="str">
        <f>IF(OR(M919="",Q919="",S919="ERROR"),"BLANK",IF((AND(M919='Dropdown Answer Key'!$B$25,OR('Service Line Inventory'!S919="Lead",S919="Unknown SL"))),"Tier 1",IF(AND('Service Line Inventory'!M919='Dropdown Answer Key'!$B$26,OR('Service Line Inventory'!S919="Lead",S919="Unknown SL")),"Tier 2",IF(AND('Service Line Inventory'!M919='Dropdown Answer Key'!$B$27,OR('Service Line Inventory'!S919="Lead",S919="Unknown SL")),"Tier 2",IF('Service Line Inventory'!S919="GRR","Tier 3",IF((AND('Service Line Inventory'!M919='Dropdown Answer Key'!$B$25,'Service Line Inventory'!Q919='Dropdown Answer Key'!$M$25,O919='Dropdown Answer Key'!$G$27,'Service Line Inventory'!P919='Dropdown Answer Key'!$J$27,S919="Non Lead")),"Tier 4",IF((AND('Service Line Inventory'!M919='Dropdown Answer Key'!$B$25,'Service Line Inventory'!Q919='Dropdown Answer Key'!$M$25,O919='Dropdown Answer Key'!$G$27,S919="Non Lead")),"Tier 4",IF((AND('Service Line Inventory'!M919='Dropdown Answer Key'!$B$25,'Service Line Inventory'!Q919='Dropdown Answer Key'!$M$25,'Service Line Inventory'!P919='Dropdown Answer Key'!$J$27,S919="Non Lead")),"Tier 4","Tier 5"))))))))</f>
        <v>BLANK</v>
      </c>
      <c r="U919" s="123" t="str">
        <f t="shared" si="57"/>
        <v>ERROR</v>
      </c>
      <c r="V919" s="122" t="str">
        <f t="shared" si="58"/>
        <v>ERROR</v>
      </c>
      <c r="W919" s="122" t="str">
        <f t="shared" si="59"/>
        <v>NO</v>
      </c>
      <c r="X919" s="116"/>
      <c r="Y919" s="105"/>
      <c r="Z919" s="85"/>
    </row>
    <row r="920" spans="1:26" x14ac:dyDescent="0.25">
      <c r="A920" s="80"/>
      <c r="B920" s="80"/>
      <c r="C920" s="111"/>
      <c r="D920" s="81"/>
      <c r="E920" s="111"/>
      <c r="F920" s="111"/>
      <c r="G920" s="113"/>
      <c r="H920" s="101"/>
      <c r="I920" s="81"/>
      <c r="J920" s="82"/>
      <c r="K920" s="81"/>
      <c r="L920" s="101" t="str">
        <f t="shared" si="56"/>
        <v>ERROR</v>
      </c>
      <c r="M920" s="117"/>
      <c r="N920" s="81"/>
      <c r="O920" s="81"/>
      <c r="P920" s="81"/>
      <c r="Q920" s="80"/>
      <c r="R920" s="81"/>
      <c r="S920" s="106" t="str">
        <f>IF(OR(B920="",$C$3="",$G$3=""),"ERROR",IF(AND(B920='Dropdown Answer Key'!$B$12,OR(E920="Lead",E920="U, May have L",E920="COM",E920="")),"Lead",IF(AND(B920='Dropdown Answer Key'!$B$12,OR(AND(E920="GALV",H920="Y"),AND(E920="GALV",H920="UN"),AND(E920="GALV",H920=""))),"GRR",IF(AND(B920='Dropdown Answer Key'!$B$12,E920="Unknown"),"Unknown SL",IF(AND(B920='Dropdown Answer Key'!$B$13,OR(F920="Lead",F920="U, May have L",F920="COM",F920="")),"Lead",IF(AND(B920='Dropdown Answer Key'!$B$13,OR(AND(F920="GALV",H920="Y"),AND(F920="GALV",H920="UN"),AND(F920="GALV",H920=""))),"GRR",IF(AND(B920='Dropdown Answer Key'!$B$13,F920="Unknown"),"Unknown SL",IF(AND(B920='Dropdown Answer Key'!$B$14,OR(E920="Lead",E920="U, May have L",E920="COM",E920="")),"Lead",IF(AND(B920='Dropdown Answer Key'!$B$14,OR(F920="Lead",F920="U, May have L",F920="COM",F920="")),"Lead",IF(AND(B920='Dropdown Answer Key'!$B$14,OR(AND(E920="GALV",H920="Y"),AND(E920="GALV",H920="UN"),AND(E920="GALV",H920=""),AND(F920="GALV",H920="Y"),AND(F920="GALV",H920="UN"),AND(F920="GALV",H920=""),AND(F920="GALV",I920="Y"),AND(F920="GALV",I920="UN"),AND(F920="GALV",I920=""))),"GRR",IF(AND(B920='Dropdown Answer Key'!$B$14,OR(E920="Unknown",F920="Unknown")),"Unknown SL","Non Lead")))))))))))</f>
        <v>ERROR</v>
      </c>
      <c r="T920" s="83" t="str">
        <f>IF(OR(M920="",Q920="",S920="ERROR"),"BLANK",IF((AND(M920='Dropdown Answer Key'!$B$25,OR('Service Line Inventory'!S920="Lead",S920="Unknown SL"))),"Tier 1",IF(AND('Service Line Inventory'!M920='Dropdown Answer Key'!$B$26,OR('Service Line Inventory'!S920="Lead",S920="Unknown SL")),"Tier 2",IF(AND('Service Line Inventory'!M920='Dropdown Answer Key'!$B$27,OR('Service Line Inventory'!S920="Lead",S920="Unknown SL")),"Tier 2",IF('Service Line Inventory'!S920="GRR","Tier 3",IF((AND('Service Line Inventory'!M920='Dropdown Answer Key'!$B$25,'Service Line Inventory'!Q920='Dropdown Answer Key'!$M$25,O920='Dropdown Answer Key'!$G$27,'Service Line Inventory'!P920='Dropdown Answer Key'!$J$27,S920="Non Lead")),"Tier 4",IF((AND('Service Line Inventory'!M920='Dropdown Answer Key'!$B$25,'Service Line Inventory'!Q920='Dropdown Answer Key'!$M$25,O920='Dropdown Answer Key'!$G$27,S920="Non Lead")),"Tier 4",IF((AND('Service Line Inventory'!M920='Dropdown Answer Key'!$B$25,'Service Line Inventory'!Q920='Dropdown Answer Key'!$M$25,'Service Line Inventory'!P920='Dropdown Answer Key'!$J$27,S920="Non Lead")),"Tier 4","Tier 5"))))))))</f>
        <v>BLANK</v>
      </c>
      <c r="U920" s="109" t="str">
        <f t="shared" si="57"/>
        <v>ERROR</v>
      </c>
      <c r="V920" s="83" t="str">
        <f t="shared" si="58"/>
        <v>ERROR</v>
      </c>
      <c r="W920" s="83" t="str">
        <f t="shared" si="59"/>
        <v>NO</v>
      </c>
      <c r="X920" s="115"/>
      <c r="Y920" s="84"/>
      <c r="Z920" s="85"/>
    </row>
    <row r="921" spans="1:26" x14ac:dyDescent="0.25">
      <c r="A921" s="89"/>
      <c r="B921" s="90"/>
      <c r="C921" s="112"/>
      <c r="D921" s="90"/>
      <c r="E921" s="112"/>
      <c r="F921" s="112"/>
      <c r="G921" s="114"/>
      <c r="H921" s="102"/>
      <c r="I921" s="90"/>
      <c r="J921" s="91"/>
      <c r="K921" s="90"/>
      <c r="L921" s="102" t="str">
        <f t="shared" si="56"/>
        <v>ERROR</v>
      </c>
      <c r="M921" s="118"/>
      <c r="N921" s="90"/>
      <c r="O921" s="90"/>
      <c r="P921" s="90"/>
      <c r="Q921" s="89"/>
      <c r="R921" s="90"/>
      <c r="S921" s="121" t="str">
        <f>IF(OR(B921="",$C$3="",$G$3=""),"ERROR",IF(AND(B921='Dropdown Answer Key'!$B$12,OR(E921="Lead",E921="U, May have L",E921="COM",E921="")),"Lead",IF(AND(B921='Dropdown Answer Key'!$B$12,OR(AND(E921="GALV",H921="Y"),AND(E921="GALV",H921="UN"),AND(E921="GALV",H921=""))),"GRR",IF(AND(B921='Dropdown Answer Key'!$B$12,E921="Unknown"),"Unknown SL",IF(AND(B921='Dropdown Answer Key'!$B$13,OR(F921="Lead",F921="U, May have L",F921="COM",F921="")),"Lead",IF(AND(B921='Dropdown Answer Key'!$B$13,OR(AND(F921="GALV",H921="Y"),AND(F921="GALV",H921="UN"),AND(F921="GALV",H921=""))),"GRR",IF(AND(B921='Dropdown Answer Key'!$B$13,F921="Unknown"),"Unknown SL",IF(AND(B921='Dropdown Answer Key'!$B$14,OR(E921="Lead",E921="U, May have L",E921="COM",E921="")),"Lead",IF(AND(B921='Dropdown Answer Key'!$B$14,OR(F921="Lead",F921="U, May have L",F921="COM",F921="")),"Lead",IF(AND(B921='Dropdown Answer Key'!$B$14,OR(AND(E921="GALV",H921="Y"),AND(E921="GALV",H921="UN"),AND(E921="GALV",H921=""),AND(F921="GALV",H921="Y"),AND(F921="GALV",H921="UN"),AND(F921="GALV",H921=""),AND(F921="GALV",I921="Y"),AND(F921="GALV",I921="UN"),AND(F921="GALV",I921=""))),"GRR",IF(AND(B921='Dropdown Answer Key'!$B$14,OR(E921="Unknown",F921="Unknown")),"Unknown SL","Non Lead")))))))))))</f>
        <v>ERROR</v>
      </c>
      <c r="T921" s="122" t="str">
        <f>IF(OR(M921="",Q921="",S921="ERROR"),"BLANK",IF((AND(M921='Dropdown Answer Key'!$B$25,OR('Service Line Inventory'!S921="Lead",S921="Unknown SL"))),"Tier 1",IF(AND('Service Line Inventory'!M921='Dropdown Answer Key'!$B$26,OR('Service Line Inventory'!S921="Lead",S921="Unknown SL")),"Tier 2",IF(AND('Service Line Inventory'!M921='Dropdown Answer Key'!$B$27,OR('Service Line Inventory'!S921="Lead",S921="Unknown SL")),"Tier 2",IF('Service Line Inventory'!S921="GRR","Tier 3",IF((AND('Service Line Inventory'!M921='Dropdown Answer Key'!$B$25,'Service Line Inventory'!Q921='Dropdown Answer Key'!$M$25,O921='Dropdown Answer Key'!$G$27,'Service Line Inventory'!P921='Dropdown Answer Key'!$J$27,S921="Non Lead")),"Tier 4",IF((AND('Service Line Inventory'!M921='Dropdown Answer Key'!$B$25,'Service Line Inventory'!Q921='Dropdown Answer Key'!$M$25,O921='Dropdown Answer Key'!$G$27,S921="Non Lead")),"Tier 4",IF((AND('Service Line Inventory'!M921='Dropdown Answer Key'!$B$25,'Service Line Inventory'!Q921='Dropdown Answer Key'!$M$25,'Service Line Inventory'!P921='Dropdown Answer Key'!$J$27,S921="Non Lead")),"Tier 4","Tier 5"))))))))</f>
        <v>BLANK</v>
      </c>
      <c r="U921" s="123" t="str">
        <f t="shared" si="57"/>
        <v>ERROR</v>
      </c>
      <c r="V921" s="122" t="str">
        <f t="shared" si="58"/>
        <v>ERROR</v>
      </c>
      <c r="W921" s="122" t="str">
        <f t="shared" si="59"/>
        <v>NO</v>
      </c>
      <c r="X921" s="116"/>
      <c r="Y921" s="105"/>
      <c r="Z921" s="85"/>
    </row>
    <row r="922" spans="1:26" x14ac:dyDescent="0.25">
      <c r="A922" s="80"/>
      <c r="B922" s="80"/>
      <c r="C922" s="111"/>
      <c r="D922" s="81"/>
      <c r="E922" s="111"/>
      <c r="F922" s="111"/>
      <c r="G922" s="113"/>
      <c r="H922" s="101"/>
      <c r="I922" s="81"/>
      <c r="J922" s="82"/>
      <c r="K922" s="81"/>
      <c r="L922" s="101" t="str">
        <f t="shared" si="56"/>
        <v>ERROR</v>
      </c>
      <c r="M922" s="117"/>
      <c r="N922" s="81"/>
      <c r="O922" s="81"/>
      <c r="P922" s="81"/>
      <c r="Q922" s="80"/>
      <c r="R922" s="81"/>
      <c r="S922" s="106" t="str">
        <f>IF(OR(B922="",$C$3="",$G$3=""),"ERROR",IF(AND(B922='Dropdown Answer Key'!$B$12,OR(E922="Lead",E922="U, May have L",E922="COM",E922="")),"Lead",IF(AND(B922='Dropdown Answer Key'!$B$12,OR(AND(E922="GALV",H922="Y"),AND(E922="GALV",H922="UN"),AND(E922="GALV",H922=""))),"GRR",IF(AND(B922='Dropdown Answer Key'!$B$12,E922="Unknown"),"Unknown SL",IF(AND(B922='Dropdown Answer Key'!$B$13,OR(F922="Lead",F922="U, May have L",F922="COM",F922="")),"Lead",IF(AND(B922='Dropdown Answer Key'!$B$13,OR(AND(F922="GALV",H922="Y"),AND(F922="GALV",H922="UN"),AND(F922="GALV",H922=""))),"GRR",IF(AND(B922='Dropdown Answer Key'!$B$13,F922="Unknown"),"Unknown SL",IF(AND(B922='Dropdown Answer Key'!$B$14,OR(E922="Lead",E922="U, May have L",E922="COM",E922="")),"Lead",IF(AND(B922='Dropdown Answer Key'!$B$14,OR(F922="Lead",F922="U, May have L",F922="COM",F922="")),"Lead",IF(AND(B922='Dropdown Answer Key'!$B$14,OR(AND(E922="GALV",H922="Y"),AND(E922="GALV",H922="UN"),AND(E922="GALV",H922=""),AND(F922="GALV",H922="Y"),AND(F922="GALV",H922="UN"),AND(F922="GALV",H922=""),AND(F922="GALV",I922="Y"),AND(F922="GALV",I922="UN"),AND(F922="GALV",I922=""))),"GRR",IF(AND(B922='Dropdown Answer Key'!$B$14,OR(E922="Unknown",F922="Unknown")),"Unknown SL","Non Lead")))))))))))</f>
        <v>ERROR</v>
      </c>
      <c r="T922" s="83" t="str">
        <f>IF(OR(M922="",Q922="",S922="ERROR"),"BLANK",IF((AND(M922='Dropdown Answer Key'!$B$25,OR('Service Line Inventory'!S922="Lead",S922="Unknown SL"))),"Tier 1",IF(AND('Service Line Inventory'!M922='Dropdown Answer Key'!$B$26,OR('Service Line Inventory'!S922="Lead",S922="Unknown SL")),"Tier 2",IF(AND('Service Line Inventory'!M922='Dropdown Answer Key'!$B$27,OR('Service Line Inventory'!S922="Lead",S922="Unknown SL")),"Tier 2",IF('Service Line Inventory'!S922="GRR","Tier 3",IF((AND('Service Line Inventory'!M922='Dropdown Answer Key'!$B$25,'Service Line Inventory'!Q922='Dropdown Answer Key'!$M$25,O922='Dropdown Answer Key'!$G$27,'Service Line Inventory'!P922='Dropdown Answer Key'!$J$27,S922="Non Lead")),"Tier 4",IF((AND('Service Line Inventory'!M922='Dropdown Answer Key'!$B$25,'Service Line Inventory'!Q922='Dropdown Answer Key'!$M$25,O922='Dropdown Answer Key'!$G$27,S922="Non Lead")),"Tier 4",IF((AND('Service Line Inventory'!M922='Dropdown Answer Key'!$B$25,'Service Line Inventory'!Q922='Dropdown Answer Key'!$M$25,'Service Line Inventory'!P922='Dropdown Answer Key'!$J$27,S922="Non Lead")),"Tier 4","Tier 5"))))))))</f>
        <v>BLANK</v>
      </c>
      <c r="U922" s="109" t="str">
        <f t="shared" si="57"/>
        <v>ERROR</v>
      </c>
      <c r="V922" s="83" t="str">
        <f t="shared" si="58"/>
        <v>ERROR</v>
      </c>
      <c r="W922" s="83" t="str">
        <f t="shared" si="59"/>
        <v>NO</v>
      </c>
      <c r="X922" s="115"/>
      <c r="Y922" s="84"/>
      <c r="Z922" s="85"/>
    </row>
    <row r="923" spans="1:26" x14ac:dyDescent="0.25">
      <c r="A923" s="89"/>
      <c r="B923" s="90"/>
      <c r="C923" s="112"/>
      <c r="D923" s="90"/>
      <c r="E923" s="112"/>
      <c r="F923" s="112"/>
      <c r="G923" s="114"/>
      <c r="H923" s="102"/>
      <c r="I923" s="90"/>
      <c r="J923" s="91"/>
      <c r="K923" s="90"/>
      <c r="L923" s="102" t="str">
        <f t="shared" si="56"/>
        <v>ERROR</v>
      </c>
      <c r="M923" s="118"/>
      <c r="N923" s="90"/>
      <c r="O923" s="90"/>
      <c r="P923" s="90"/>
      <c r="Q923" s="89"/>
      <c r="R923" s="90"/>
      <c r="S923" s="121" t="str">
        <f>IF(OR(B923="",$C$3="",$G$3=""),"ERROR",IF(AND(B923='Dropdown Answer Key'!$B$12,OR(E923="Lead",E923="U, May have L",E923="COM",E923="")),"Lead",IF(AND(B923='Dropdown Answer Key'!$B$12,OR(AND(E923="GALV",H923="Y"),AND(E923="GALV",H923="UN"),AND(E923="GALV",H923=""))),"GRR",IF(AND(B923='Dropdown Answer Key'!$B$12,E923="Unknown"),"Unknown SL",IF(AND(B923='Dropdown Answer Key'!$B$13,OR(F923="Lead",F923="U, May have L",F923="COM",F923="")),"Lead",IF(AND(B923='Dropdown Answer Key'!$B$13,OR(AND(F923="GALV",H923="Y"),AND(F923="GALV",H923="UN"),AND(F923="GALV",H923=""))),"GRR",IF(AND(B923='Dropdown Answer Key'!$B$13,F923="Unknown"),"Unknown SL",IF(AND(B923='Dropdown Answer Key'!$B$14,OR(E923="Lead",E923="U, May have L",E923="COM",E923="")),"Lead",IF(AND(B923='Dropdown Answer Key'!$B$14,OR(F923="Lead",F923="U, May have L",F923="COM",F923="")),"Lead",IF(AND(B923='Dropdown Answer Key'!$B$14,OR(AND(E923="GALV",H923="Y"),AND(E923="GALV",H923="UN"),AND(E923="GALV",H923=""),AND(F923="GALV",H923="Y"),AND(F923="GALV",H923="UN"),AND(F923="GALV",H923=""),AND(F923="GALV",I923="Y"),AND(F923="GALV",I923="UN"),AND(F923="GALV",I923=""))),"GRR",IF(AND(B923='Dropdown Answer Key'!$B$14,OR(E923="Unknown",F923="Unknown")),"Unknown SL","Non Lead")))))))))))</f>
        <v>ERROR</v>
      </c>
      <c r="T923" s="122" t="str">
        <f>IF(OR(M923="",Q923="",S923="ERROR"),"BLANK",IF((AND(M923='Dropdown Answer Key'!$B$25,OR('Service Line Inventory'!S923="Lead",S923="Unknown SL"))),"Tier 1",IF(AND('Service Line Inventory'!M923='Dropdown Answer Key'!$B$26,OR('Service Line Inventory'!S923="Lead",S923="Unknown SL")),"Tier 2",IF(AND('Service Line Inventory'!M923='Dropdown Answer Key'!$B$27,OR('Service Line Inventory'!S923="Lead",S923="Unknown SL")),"Tier 2",IF('Service Line Inventory'!S923="GRR","Tier 3",IF((AND('Service Line Inventory'!M923='Dropdown Answer Key'!$B$25,'Service Line Inventory'!Q923='Dropdown Answer Key'!$M$25,O923='Dropdown Answer Key'!$G$27,'Service Line Inventory'!P923='Dropdown Answer Key'!$J$27,S923="Non Lead")),"Tier 4",IF((AND('Service Line Inventory'!M923='Dropdown Answer Key'!$B$25,'Service Line Inventory'!Q923='Dropdown Answer Key'!$M$25,O923='Dropdown Answer Key'!$G$27,S923="Non Lead")),"Tier 4",IF((AND('Service Line Inventory'!M923='Dropdown Answer Key'!$B$25,'Service Line Inventory'!Q923='Dropdown Answer Key'!$M$25,'Service Line Inventory'!P923='Dropdown Answer Key'!$J$27,S923="Non Lead")),"Tier 4","Tier 5"))))))))</f>
        <v>BLANK</v>
      </c>
      <c r="U923" s="123" t="str">
        <f t="shared" si="57"/>
        <v>ERROR</v>
      </c>
      <c r="V923" s="122" t="str">
        <f t="shared" si="58"/>
        <v>ERROR</v>
      </c>
      <c r="W923" s="122" t="str">
        <f t="shared" si="59"/>
        <v>NO</v>
      </c>
      <c r="X923" s="116"/>
      <c r="Y923" s="105"/>
      <c r="Z923" s="85"/>
    </row>
    <row r="924" spans="1:26" x14ac:dyDescent="0.25">
      <c r="A924" s="80"/>
      <c r="B924" s="80"/>
      <c r="C924" s="111"/>
      <c r="D924" s="81"/>
      <c r="E924" s="111"/>
      <c r="F924" s="111"/>
      <c r="G924" s="113"/>
      <c r="H924" s="101"/>
      <c r="I924" s="81"/>
      <c r="J924" s="82"/>
      <c r="K924" s="81"/>
      <c r="L924" s="101" t="str">
        <f t="shared" si="56"/>
        <v>ERROR</v>
      </c>
      <c r="M924" s="117"/>
      <c r="N924" s="81"/>
      <c r="O924" s="81"/>
      <c r="P924" s="81"/>
      <c r="Q924" s="80"/>
      <c r="R924" s="81"/>
      <c r="S924" s="106" t="str">
        <f>IF(OR(B924="",$C$3="",$G$3=""),"ERROR",IF(AND(B924='Dropdown Answer Key'!$B$12,OR(E924="Lead",E924="U, May have L",E924="COM",E924="")),"Lead",IF(AND(B924='Dropdown Answer Key'!$B$12,OR(AND(E924="GALV",H924="Y"),AND(E924="GALV",H924="UN"),AND(E924="GALV",H924=""))),"GRR",IF(AND(B924='Dropdown Answer Key'!$B$12,E924="Unknown"),"Unknown SL",IF(AND(B924='Dropdown Answer Key'!$B$13,OR(F924="Lead",F924="U, May have L",F924="COM",F924="")),"Lead",IF(AND(B924='Dropdown Answer Key'!$B$13,OR(AND(F924="GALV",H924="Y"),AND(F924="GALV",H924="UN"),AND(F924="GALV",H924=""))),"GRR",IF(AND(B924='Dropdown Answer Key'!$B$13,F924="Unknown"),"Unknown SL",IF(AND(B924='Dropdown Answer Key'!$B$14,OR(E924="Lead",E924="U, May have L",E924="COM",E924="")),"Lead",IF(AND(B924='Dropdown Answer Key'!$B$14,OR(F924="Lead",F924="U, May have L",F924="COM",F924="")),"Lead",IF(AND(B924='Dropdown Answer Key'!$B$14,OR(AND(E924="GALV",H924="Y"),AND(E924="GALV",H924="UN"),AND(E924="GALV",H924=""),AND(F924="GALV",H924="Y"),AND(F924="GALV",H924="UN"),AND(F924="GALV",H924=""),AND(F924="GALV",I924="Y"),AND(F924="GALV",I924="UN"),AND(F924="GALV",I924=""))),"GRR",IF(AND(B924='Dropdown Answer Key'!$B$14,OR(E924="Unknown",F924="Unknown")),"Unknown SL","Non Lead")))))))))))</f>
        <v>ERROR</v>
      </c>
      <c r="T924" s="83" t="str">
        <f>IF(OR(M924="",Q924="",S924="ERROR"),"BLANK",IF((AND(M924='Dropdown Answer Key'!$B$25,OR('Service Line Inventory'!S924="Lead",S924="Unknown SL"))),"Tier 1",IF(AND('Service Line Inventory'!M924='Dropdown Answer Key'!$B$26,OR('Service Line Inventory'!S924="Lead",S924="Unknown SL")),"Tier 2",IF(AND('Service Line Inventory'!M924='Dropdown Answer Key'!$B$27,OR('Service Line Inventory'!S924="Lead",S924="Unknown SL")),"Tier 2",IF('Service Line Inventory'!S924="GRR","Tier 3",IF((AND('Service Line Inventory'!M924='Dropdown Answer Key'!$B$25,'Service Line Inventory'!Q924='Dropdown Answer Key'!$M$25,O924='Dropdown Answer Key'!$G$27,'Service Line Inventory'!P924='Dropdown Answer Key'!$J$27,S924="Non Lead")),"Tier 4",IF((AND('Service Line Inventory'!M924='Dropdown Answer Key'!$B$25,'Service Line Inventory'!Q924='Dropdown Answer Key'!$M$25,O924='Dropdown Answer Key'!$G$27,S924="Non Lead")),"Tier 4",IF((AND('Service Line Inventory'!M924='Dropdown Answer Key'!$B$25,'Service Line Inventory'!Q924='Dropdown Answer Key'!$M$25,'Service Line Inventory'!P924='Dropdown Answer Key'!$J$27,S924="Non Lead")),"Tier 4","Tier 5"))))))))</f>
        <v>BLANK</v>
      </c>
      <c r="U924" s="109" t="str">
        <f t="shared" si="57"/>
        <v>ERROR</v>
      </c>
      <c r="V924" s="83" t="str">
        <f t="shared" si="58"/>
        <v>ERROR</v>
      </c>
      <c r="W924" s="83" t="str">
        <f t="shared" si="59"/>
        <v>NO</v>
      </c>
      <c r="X924" s="115"/>
      <c r="Y924" s="84"/>
      <c r="Z924" s="85"/>
    </row>
    <row r="925" spans="1:26" x14ac:dyDescent="0.25">
      <c r="A925" s="89"/>
      <c r="B925" s="90"/>
      <c r="C925" s="112"/>
      <c r="D925" s="90"/>
      <c r="E925" s="112"/>
      <c r="F925" s="112"/>
      <c r="G925" s="114"/>
      <c r="H925" s="102"/>
      <c r="I925" s="90"/>
      <c r="J925" s="91"/>
      <c r="K925" s="90"/>
      <c r="L925" s="102" t="str">
        <f t="shared" si="56"/>
        <v>ERROR</v>
      </c>
      <c r="M925" s="118"/>
      <c r="N925" s="90"/>
      <c r="O925" s="90"/>
      <c r="P925" s="90"/>
      <c r="Q925" s="89"/>
      <c r="R925" s="90"/>
      <c r="S925" s="121" t="str">
        <f>IF(OR(B925="",$C$3="",$G$3=""),"ERROR",IF(AND(B925='Dropdown Answer Key'!$B$12,OR(E925="Lead",E925="U, May have L",E925="COM",E925="")),"Lead",IF(AND(B925='Dropdown Answer Key'!$B$12,OR(AND(E925="GALV",H925="Y"),AND(E925="GALV",H925="UN"),AND(E925="GALV",H925=""))),"GRR",IF(AND(B925='Dropdown Answer Key'!$B$12,E925="Unknown"),"Unknown SL",IF(AND(B925='Dropdown Answer Key'!$B$13,OR(F925="Lead",F925="U, May have L",F925="COM",F925="")),"Lead",IF(AND(B925='Dropdown Answer Key'!$B$13,OR(AND(F925="GALV",H925="Y"),AND(F925="GALV",H925="UN"),AND(F925="GALV",H925=""))),"GRR",IF(AND(B925='Dropdown Answer Key'!$B$13,F925="Unknown"),"Unknown SL",IF(AND(B925='Dropdown Answer Key'!$B$14,OR(E925="Lead",E925="U, May have L",E925="COM",E925="")),"Lead",IF(AND(B925='Dropdown Answer Key'!$B$14,OR(F925="Lead",F925="U, May have L",F925="COM",F925="")),"Lead",IF(AND(B925='Dropdown Answer Key'!$B$14,OR(AND(E925="GALV",H925="Y"),AND(E925="GALV",H925="UN"),AND(E925="GALV",H925=""),AND(F925="GALV",H925="Y"),AND(F925="GALV",H925="UN"),AND(F925="GALV",H925=""),AND(F925="GALV",I925="Y"),AND(F925="GALV",I925="UN"),AND(F925="GALV",I925=""))),"GRR",IF(AND(B925='Dropdown Answer Key'!$B$14,OR(E925="Unknown",F925="Unknown")),"Unknown SL","Non Lead")))))))))))</f>
        <v>ERROR</v>
      </c>
      <c r="T925" s="122" t="str">
        <f>IF(OR(M925="",Q925="",S925="ERROR"),"BLANK",IF((AND(M925='Dropdown Answer Key'!$B$25,OR('Service Line Inventory'!S925="Lead",S925="Unknown SL"))),"Tier 1",IF(AND('Service Line Inventory'!M925='Dropdown Answer Key'!$B$26,OR('Service Line Inventory'!S925="Lead",S925="Unknown SL")),"Tier 2",IF(AND('Service Line Inventory'!M925='Dropdown Answer Key'!$B$27,OR('Service Line Inventory'!S925="Lead",S925="Unknown SL")),"Tier 2",IF('Service Line Inventory'!S925="GRR","Tier 3",IF((AND('Service Line Inventory'!M925='Dropdown Answer Key'!$B$25,'Service Line Inventory'!Q925='Dropdown Answer Key'!$M$25,O925='Dropdown Answer Key'!$G$27,'Service Line Inventory'!P925='Dropdown Answer Key'!$J$27,S925="Non Lead")),"Tier 4",IF((AND('Service Line Inventory'!M925='Dropdown Answer Key'!$B$25,'Service Line Inventory'!Q925='Dropdown Answer Key'!$M$25,O925='Dropdown Answer Key'!$G$27,S925="Non Lead")),"Tier 4",IF((AND('Service Line Inventory'!M925='Dropdown Answer Key'!$B$25,'Service Line Inventory'!Q925='Dropdown Answer Key'!$M$25,'Service Line Inventory'!P925='Dropdown Answer Key'!$J$27,S925="Non Lead")),"Tier 4","Tier 5"))))))))</f>
        <v>BLANK</v>
      </c>
      <c r="U925" s="123" t="str">
        <f t="shared" si="57"/>
        <v>ERROR</v>
      </c>
      <c r="V925" s="122" t="str">
        <f t="shared" si="58"/>
        <v>ERROR</v>
      </c>
      <c r="W925" s="122" t="str">
        <f t="shared" si="59"/>
        <v>NO</v>
      </c>
      <c r="X925" s="116"/>
      <c r="Y925" s="105"/>
      <c r="Z925" s="85"/>
    </row>
    <row r="926" spans="1:26" x14ac:dyDescent="0.25">
      <c r="A926" s="80"/>
      <c r="B926" s="80"/>
      <c r="C926" s="111"/>
      <c r="D926" s="81"/>
      <c r="E926" s="111"/>
      <c r="F926" s="111"/>
      <c r="G926" s="113"/>
      <c r="H926" s="101"/>
      <c r="I926" s="81"/>
      <c r="J926" s="82"/>
      <c r="K926" s="81"/>
      <c r="L926" s="101" t="str">
        <f t="shared" si="56"/>
        <v>ERROR</v>
      </c>
      <c r="M926" s="117"/>
      <c r="N926" s="81"/>
      <c r="O926" s="81"/>
      <c r="P926" s="81"/>
      <c r="Q926" s="80"/>
      <c r="R926" s="81"/>
      <c r="S926" s="106" t="str">
        <f>IF(OR(B926="",$C$3="",$G$3=""),"ERROR",IF(AND(B926='Dropdown Answer Key'!$B$12,OR(E926="Lead",E926="U, May have L",E926="COM",E926="")),"Lead",IF(AND(B926='Dropdown Answer Key'!$B$12,OR(AND(E926="GALV",H926="Y"),AND(E926="GALV",H926="UN"),AND(E926="GALV",H926=""))),"GRR",IF(AND(B926='Dropdown Answer Key'!$B$12,E926="Unknown"),"Unknown SL",IF(AND(B926='Dropdown Answer Key'!$B$13,OR(F926="Lead",F926="U, May have L",F926="COM",F926="")),"Lead",IF(AND(B926='Dropdown Answer Key'!$B$13,OR(AND(F926="GALV",H926="Y"),AND(F926="GALV",H926="UN"),AND(F926="GALV",H926=""))),"GRR",IF(AND(B926='Dropdown Answer Key'!$B$13,F926="Unknown"),"Unknown SL",IF(AND(B926='Dropdown Answer Key'!$B$14,OR(E926="Lead",E926="U, May have L",E926="COM",E926="")),"Lead",IF(AND(B926='Dropdown Answer Key'!$B$14,OR(F926="Lead",F926="U, May have L",F926="COM",F926="")),"Lead",IF(AND(B926='Dropdown Answer Key'!$B$14,OR(AND(E926="GALV",H926="Y"),AND(E926="GALV",H926="UN"),AND(E926="GALV",H926=""),AND(F926="GALV",H926="Y"),AND(F926="GALV",H926="UN"),AND(F926="GALV",H926=""),AND(F926="GALV",I926="Y"),AND(F926="GALV",I926="UN"),AND(F926="GALV",I926=""))),"GRR",IF(AND(B926='Dropdown Answer Key'!$B$14,OR(E926="Unknown",F926="Unknown")),"Unknown SL","Non Lead")))))))))))</f>
        <v>ERROR</v>
      </c>
      <c r="T926" s="83" t="str">
        <f>IF(OR(M926="",Q926="",S926="ERROR"),"BLANK",IF((AND(M926='Dropdown Answer Key'!$B$25,OR('Service Line Inventory'!S926="Lead",S926="Unknown SL"))),"Tier 1",IF(AND('Service Line Inventory'!M926='Dropdown Answer Key'!$B$26,OR('Service Line Inventory'!S926="Lead",S926="Unknown SL")),"Tier 2",IF(AND('Service Line Inventory'!M926='Dropdown Answer Key'!$B$27,OR('Service Line Inventory'!S926="Lead",S926="Unknown SL")),"Tier 2",IF('Service Line Inventory'!S926="GRR","Tier 3",IF((AND('Service Line Inventory'!M926='Dropdown Answer Key'!$B$25,'Service Line Inventory'!Q926='Dropdown Answer Key'!$M$25,O926='Dropdown Answer Key'!$G$27,'Service Line Inventory'!P926='Dropdown Answer Key'!$J$27,S926="Non Lead")),"Tier 4",IF((AND('Service Line Inventory'!M926='Dropdown Answer Key'!$B$25,'Service Line Inventory'!Q926='Dropdown Answer Key'!$M$25,O926='Dropdown Answer Key'!$G$27,S926="Non Lead")),"Tier 4",IF((AND('Service Line Inventory'!M926='Dropdown Answer Key'!$B$25,'Service Line Inventory'!Q926='Dropdown Answer Key'!$M$25,'Service Line Inventory'!P926='Dropdown Answer Key'!$J$27,S926="Non Lead")),"Tier 4","Tier 5"))))))))</f>
        <v>BLANK</v>
      </c>
      <c r="U926" s="109" t="str">
        <f t="shared" si="57"/>
        <v>ERROR</v>
      </c>
      <c r="V926" s="83" t="str">
        <f t="shared" si="58"/>
        <v>ERROR</v>
      </c>
      <c r="W926" s="83" t="str">
        <f t="shared" si="59"/>
        <v>NO</v>
      </c>
      <c r="X926" s="115"/>
      <c r="Y926" s="84"/>
      <c r="Z926" s="85"/>
    </row>
    <row r="927" spans="1:26" x14ac:dyDescent="0.25">
      <c r="A927" s="89"/>
      <c r="B927" s="90"/>
      <c r="C927" s="112"/>
      <c r="D927" s="90"/>
      <c r="E927" s="112"/>
      <c r="F927" s="112"/>
      <c r="G927" s="114"/>
      <c r="H927" s="102"/>
      <c r="I927" s="90"/>
      <c r="J927" s="91"/>
      <c r="K927" s="90"/>
      <c r="L927" s="102" t="str">
        <f t="shared" si="56"/>
        <v>ERROR</v>
      </c>
      <c r="M927" s="118"/>
      <c r="N927" s="90"/>
      <c r="O927" s="90"/>
      <c r="P927" s="90"/>
      <c r="Q927" s="89"/>
      <c r="R927" s="90"/>
      <c r="S927" s="121" t="str">
        <f>IF(OR(B927="",$C$3="",$G$3=""),"ERROR",IF(AND(B927='Dropdown Answer Key'!$B$12,OR(E927="Lead",E927="U, May have L",E927="COM",E927="")),"Lead",IF(AND(B927='Dropdown Answer Key'!$B$12,OR(AND(E927="GALV",H927="Y"),AND(E927="GALV",H927="UN"),AND(E927="GALV",H927=""))),"GRR",IF(AND(B927='Dropdown Answer Key'!$B$12,E927="Unknown"),"Unknown SL",IF(AND(B927='Dropdown Answer Key'!$B$13,OR(F927="Lead",F927="U, May have L",F927="COM",F927="")),"Lead",IF(AND(B927='Dropdown Answer Key'!$B$13,OR(AND(F927="GALV",H927="Y"),AND(F927="GALV",H927="UN"),AND(F927="GALV",H927=""))),"GRR",IF(AND(B927='Dropdown Answer Key'!$B$13,F927="Unknown"),"Unknown SL",IF(AND(B927='Dropdown Answer Key'!$B$14,OR(E927="Lead",E927="U, May have L",E927="COM",E927="")),"Lead",IF(AND(B927='Dropdown Answer Key'!$B$14,OR(F927="Lead",F927="U, May have L",F927="COM",F927="")),"Lead",IF(AND(B927='Dropdown Answer Key'!$B$14,OR(AND(E927="GALV",H927="Y"),AND(E927="GALV",H927="UN"),AND(E927="GALV",H927=""),AND(F927="GALV",H927="Y"),AND(F927="GALV",H927="UN"),AND(F927="GALV",H927=""),AND(F927="GALV",I927="Y"),AND(F927="GALV",I927="UN"),AND(F927="GALV",I927=""))),"GRR",IF(AND(B927='Dropdown Answer Key'!$B$14,OR(E927="Unknown",F927="Unknown")),"Unknown SL","Non Lead")))))))))))</f>
        <v>ERROR</v>
      </c>
      <c r="T927" s="122" t="str">
        <f>IF(OR(M927="",Q927="",S927="ERROR"),"BLANK",IF((AND(M927='Dropdown Answer Key'!$B$25,OR('Service Line Inventory'!S927="Lead",S927="Unknown SL"))),"Tier 1",IF(AND('Service Line Inventory'!M927='Dropdown Answer Key'!$B$26,OR('Service Line Inventory'!S927="Lead",S927="Unknown SL")),"Tier 2",IF(AND('Service Line Inventory'!M927='Dropdown Answer Key'!$B$27,OR('Service Line Inventory'!S927="Lead",S927="Unknown SL")),"Tier 2",IF('Service Line Inventory'!S927="GRR","Tier 3",IF((AND('Service Line Inventory'!M927='Dropdown Answer Key'!$B$25,'Service Line Inventory'!Q927='Dropdown Answer Key'!$M$25,O927='Dropdown Answer Key'!$G$27,'Service Line Inventory'!P927='Dropdown Answer Key'!$J$27,S927="Non Lead")),"Tier 4",IF((AND('Service Line Inventory'!M927='Dropdown Answer Key'!$B$25,'Service Line Inventory'!Q927='Dropdown Answer Key'!$M$25,O927='Dropdown Answer Key'!$G$27,S927="Non Lead")),"Tier 4",IF((AND('Service Line Inventory'!M927='Dropdown Answer Key'!$B$25,'Service Line Inventory'!Q927='Dropdown Answer Key'!$M$25,'Service Line Inventory'!P927='Dropdown Answer Key'!$J$27,S927="Non Lead")),"Tier 4","Tier 5"))))))))</f>
        <v>BLANK</v>
      </c>
      <c r="U927" s="123" t="str">
        <f t="shared" si="57"/>
        <v>ERROR</v>
      </c>
      <c r="V927" s="122" t="str">
        <f t="shared" si="58"/>
        <v>ERROR</v>
      </c>
      <c r="W927" s="122" t="str">
        <f t="shared" si="59"/>
        <v>NO</v>
      </c>
      <c r="X927" s="116"/>
      <c r="Y927" s="105"/>
      <c r="Z927" s="85"/>
    </row>
    <row r="928" spans="1:26" x14ac:dyDescent="0.25">
      <c r="A928" s="80"/>
      <c r="B928" s="80"/>
      <c r="C928" s="111"/>
      <c r="D928" s="81"/>
      <c r="E928" s="111"/>
      <c r="F928" s="111"/>
      <c r="G928" s="113"/>
      <c r="H928" s="101"/>
      <c r="I928" s="81"/>
      <c r="J928" s="82"/>
      <c r="K928" s="81"/>
      <c r="L928" s="101" t="str">
        <f t="shared" si="56"/>
        <v>ERROR</v>
      </c>
      <c r="M928" s="117"/>
      <c r="N928" s="81"/>
      <c r="O928" s="81"/>
      <c r="P928" s="81"/>
      <c r="Q928" s="80"/>
      <c r="R928" s="81"/>
      <c r="S928" s="106" t="str">
        <f>IF(OR(B928="",$C$3="",$G$3=""),"ERROR",IF(AND(B928='Dropdown Answer Key'!$B$12,OR(E928="Lead",E928="U, May have L",E928="COM",E928="")),"Lead",IF(AND(B928='Dropdown Answer Key'!$B$12,OR(AND(E928="GALV",H928="Y"),AND(E928="GALV",H928="UN"),AND(E928="GALV",H928=""))),"GRR",IF(AND(B928='Dropdown Answer Key'!$B$12,E928="Unknown"),"Unknown SL",IF(AND(B928='Dropdown Answer Key'!$B$13,OR(F928="Lead",F928="U, May have L",F928="COM",F928="")),"Lead",IF(AND(B928='Dropdown Answer Key'!$B$13,OR(AND(F928="GALV",H928="Y"),AND(F928="GALV",H928="UN"),AND(F928="GALV",H928=""))),"GRR",IF(AND(B928='Dropdown Answer Key'!$B$13,F928="Unknown"),"Unknown SL",IF(AND(B928='Dropdown Answer Key'!$B$14,OR(E928="Lead",E928="U, May have L",E928="COM",E928="")),"Lead",IF(AND(B928='Dropdown Answer Key'!$B$14,OR(F928="Lead",F928="U, May have L",F928="COM",F928="")),"Lead",IF(AND(B928='Dropdown Answer Key'!$B$14,OR(AND(E928="GALV",H928="Y"),AND(E928="GALV",H928="UN"),AND(E928="GALV",H928=""),AND(F928="GALV",H928="Y"),AND(F928="GALV",H928="UN"),AND(F928="GALV",H928=""),AND(F928="GALV",I928="Y"),AND(F928="GALV",I928="UN"),AND(F928="GALV",I928=""))),"GRR",IF(AND(B928='Dropdown Answer Key'!$B$14,OR(E928="Unknown",F928="Unknown")),"Unknown SL","Non Lead")))))))))))</f>
        <v>ERROR</v>
      </c>
      <c r="T928" s="83" t="str">
        <f>IF(OR(M928="",Q928="",S928="ERROR"),"BLANK",IF((AND(M928='Dropdown Answer Key'!$B$25,OR('Service Line Inventory'!S928="Lead",S928="Unknown SL"))),"Tier 1",IF(AND('Service Line Inventory'!M928='Dropdown Answer Key'!$B$26,OR('Service Line Inventory'!S928="Lead",S928="Unknown SL")),"Tier 2",IF(AND('Service Line Inventory'!M928='Dropdown Answer Key'!$B$27,OR('Service Line Inventory'!S928="Lead",S928="Unknown SL")),"Tier 2",IF('Service Line Inventory'!S928="GRR","Tier 3",IF((AND('Service Line Inventory'!M928='Dropdown Answer Key'!$B$25,'Service Line Inventory'!Q928='Dropdown Answer Key'!$M$25,O928='Dropdown Answer Key'!$G$27,'Service Line Inventory'!P928='Dropdown Answer Key'!$J$27,S928="Non Lead")),"Tier 4",IF((AND('Service Line Inventory'!M928='Dropdown Answer Key'!$B$25,'Service Line Inventory'!Q928='Dropdown Answer Key'!$M$25,O928='Dropdown Answer Key'!$G$27,S928="Non Lead")),"Tier 4",IF((AND('Service Line Inventory'!M928='Dropdown Answer Key'!$B$25,'Service Line Inventory'!Q928='Dropdown Answer Key'!$M$25,'Service Line Inventory'!P928='Dropdown Answer Key'!$J$27,S928="Non Lead")),"Tier 4","Tier 5"))))))))</f>
        <v>BLANK</v>
      </c>
      <c r="U928" s="109" t="str">
        <f t="shared" si="57"/>
        <v>ERROR</v>
      </c>
      <c r="V928" s="83" t="str">
        <f t="shared" si="58"/>
        <v>ERROR</v>
      </c>
      <c r="W928" s="83" t="str">
        <f t="shared" si="59"/>
        <v>NO</v>
      </c>
      <c r="X928" s="115"/>
      <c r="Y928" s="84"/>
      <c r="Z928" s="85"/>
    </row>
    <row r="929" spans="1:26" x14ac:dyDescent="0.25">
      <c r="A929" s="89"/>
      <c r="B929" s="90"/>
      <c r="C929" s="112"/>
      <c r="D929" s="90"/>
      <c r="E929" s="112"/>
      <c r="F929" s="112"/>
      <c r="G929" s="114"/>
      <c r="H929" s="102"/>
      <c r="I929" s="90"/>
      <c r="J929" s="91"/>
      <c r="K929" s="90"/>
      <c r="L929" s="102" t="str">
        <f t="shared" si="56"/>
        <v>ERROR</v>
      </c>
      <c r="M929" s="118"/>
      <c r="N929" s="90"/>
      <c r="O929" s="90"/>
      <c r="P929" s="90"/>
      <c r="Q929" s="89"/>
      <c r="R929" s="90"/>
      <c r="S929" s="121" t="str">
        <f>IF(OR(B929="",$C$3="",$G$3=""),"ERROR",IF(AND(B929='Dropdown Answer Key'!$B$12,OR(E929="Lead",E929="U, May have L",E929="COM",E929="")),"Lead",IF(AND(B929='Dropdown Answer Key'!$B$12,OR(AND(E929="GALV",H929="Y"),AND(E929="GALV",H929="UN"),AND(E929="GALV",H929=""))),"GRR",IF(AND(B929='Dropdown Answer Key'!$B$12,E929="Unknown"),"Unknown SL",IF(AND(B929='Dropdown Answer Key'!$B$13,OR(F929="Lead",F929="U, May have L",F929="COM",F929="")),"Lead",IF(AND(B929='Dropdown Answer Key'!$B$13,OR(AND(F929="GALV",H929="Y"),AND(F929="GALV",H929="UN"),AND(F929="GALV",H929=""))),"GRR",IF(AND(B929='Dropdown Answer Key'!$B$13,F929="Unknown"),"Unknown SL",IF(AND(B929='Dropdown Answer Key'!$B$14,OR(E929="Lead",E929="U, May have L",E929="COM",E929="")),"Lead",IF(AND(B929='Dropdown Answer Key'!$B$14,OR(F929="Lead",F929="U, May have L",F929="COM",F929="")),"Lead",IF(AND(B929='Dropdown Answer Key'!$B$14,OR(AND(E929="GALV",H929="Y"),AND(E929="GALV",H929="UN"),AND(E929="GALV",H929=""),AND(F929="GALV",H929="Y"),AND(F929="GALV",H929="UN"),AND(F929="GALV",H929=""),AND(F929="GALV",I929="Y"),AND(F929="GALV",I929="UN"),AND(F929="GALV",I929=""))),"GRR",IF(AND(B929='Dropdown Answer Key'!$B$14,OR(E929="Unknown",F929="Unknown")),"Unknown SL","Non Lead")))))))))))</f>
        <v>ERROR</v>
      </c>
      <c r="T929" s="122" t="str">
        <f>IF(OR(M929="",Q929="",S929="ERROR"),"BLANK",IF((AND(M929='Dropdown Answer Key'!$B$25,OR('Service Line Inventory'!S929="Lead",S929="Unknown SL"))),"Tier 1",IF(AND('Service Line Inventory'!M929='Dropdown Answer Key'!$B$26,OR('Service Line Inventory'!S929="Lead",S929="Unknown SL")),"Tier 2",IF(AND('Service Line Inventory'!M929='Dropdown Answer Key'!$B$27,OR('Service Line Inventory'!S929="Lead",S929="Unknown SL")),"Tier 2",IF('Service Line Inventory'!S929="GRR","Tier 3",IF((AND('Service Line Inventory'!M929='Dropdown Answer Key'!$B$25,'Service Line Inventory'!Q929='Dropdown Answer Key'!$M$25,O929='Dropdown Answer Key'!$G$27,'Service Line Inventory'!P929='Dropdown Answer Key'!$J$27,S929="Non Lead")),"Tier 4",IF((AND('Service Line Inventory'!M929='Dropdown Answer Key'!$B$25,'Service Line Inventory'!Q929='Dropdown Answer Key'!$M$25,O929='Dropdown Answer Key'!$G$27,S929="Non Lead")),"Tier 4",IF((AND('Service Line Inventory'!M929='Dropdown Answer Key'!$B$25,'Service Line Inventory'!Q929='Dropdown Answer Key'!$M$25,'Service Line Inventory'!P929='Dropdown Answer Key'!$J$27,S929="Non Lead")),"Tier 4","Tier 5"))))))))</f>
        <v>BLANK</v>
      </c>
      <c r="U929" s="123" t="str">
        <f t="shared" si="57"/>
        <v>ERROR</v>
      </c>
      <c r="V929" s="122" t="str">
        <f t="shared" si="58"/>
        <v>ERROR</v>
      </c>
      <c r="W929" s="122" t="str">
        <f t="shared" si="59"/>
        <v>NO</v>
      </c>
      <c r="X929" s="116"/>
      <c r="Y929" s="105"/>
      <c r="Z929" s="85"/>
    </row>
    <row r="930" spans="1:26" x14ac:dyDescent="0.25">
      <c r="A930" s="80"/>
      <c r="B930" s="80"/>
      <c r="C930" s="111"/>
      <c r="D930" s="81"/>
      <c r="E930" s="111"/>
      <c r="F930" s="111"/>
      <c r="G930" s="113"/>
      <c r="H930" s="101"/>
      <c r="I930" s="81"/>
      <c r="J930" s="82"/>
      <c r="K930" s="81"/>
      <c r="L930" s="101" t="str">
        <f t="shared" si="56"/>
        <v>ERROR</v>
      </c>
      <c r="M930" s="117"/>
      <c r="N930" s="81"/>
      <c r="O930" s="81"/>
      <c r="P930" s="81"/>
      <c r="Q930" s="80"/>
      <c r="R930" s="81"/>
      <c r="S930" s="106" t="str">
        <f>IF(OR(B930="",$C$3="",$G$3=""),"ERROR",IF(AND(B930='Dropdown Answer Key'!$B$12,OR(E930="Lead",E930="U, May have L",E930="COM",E930="")),"Lead",IF(AND(B930='Dropdown Answer Key'!$B$12,OR(AND(E930="GALV",H930="Y"),AND(E930="GALV",H930="UN"),AND(E930="GALV",H930=""))),"GRR",IF(AND(B930='Dropdown Answer Key'!$B$12,E930="Unknown"),"Unknown SL",IF(AND(B930='Dropdown Answer Key'!$B$13,OR(F930="Lead",F930="U, May have L",F930="COM",F930="")),"Lead",IF(AND(B930='Dropdown Answer Key'!$B$13,OR(AND(F930="GALV",H930="Y"),AND(F930="GALV",H930="UN"),AND(F930="GALV",H930=""))),"GRR",IF(AND(B930='Dropdown Answer Key'!$B$13,F930="Unknown"),"Unknown SL",IF(AND(B930='Dropdown Answer Key'!$B$14,OR(E930="Lead",E930="U, May have L",E930="COM",E930="")),"Lead",IF(AND(B930='Dropdown Answer Key'!$B$14,OR(F930="Lead",F930="U, May have L",F930="COM",F930="")),"Lead",IF(AND(B930='Dropdown Answer Key'!$B$14,OR(AND(E930="GALV",H930="Y"),AND(E930="GALV",H930="UN"),AND(E930="GALV",H930=""),AND(F930="GALV",H930="Y"),AND(F930="GALV",H930="UN"),AND(F930="GALV",H930=""),AND(F930="GALV",I930="Y"),AND(F930="GALV",I930="UN"),AND(F930="GALV",I930=""))),"GRR",IF(AND(B930='Dropdown Answer Key'!$B$14,OR(E930="Unknown",F930="Unknown")),"Unknown SL","Non Lead")))))))))))</f>
        <v>ERROR</v>
      </c>
      <c r="T930" s="83" t="str">
        <f>IF(OR(M930="",Q930="",S930="ERROR"),"BLANK",IF((AND(M930='Dropdown Answer Key'!$B$25,OR('Service Line Inventory'!S930="Lead",S930="Unknown SL"))),"Tier 1",IF(AND('Service Line Inventory'!M930='Dropdown Answer Key'!$B$26,OR('Service Line Inventory'!S930="Lead",S930="Unknown SL")),"Tier 2",IF(AND('Service Line Inventory'!M930='Dropdown Answer Key'!$B$27,OR('Service Line Inventory'!S930="Lead",S930="Unknown SL")),"Tier 2",IF('Service Line Inventory'!S930="GRR","Tier 3",IF((AND('Service Line Inventory'!M930='Dropdown Answer Key'!$B$25,'Service Line Inventory'!Q930='Dropdown Answer Key'!$M$25,O930='Dropdown Answer Key'!$G$27,'Service Line Inventory'!P930='Dropdown Answer Key'!$J$27,S930="Non Lead")),"Tier 4",IF((AND('Service Line Inventory'!M930='Dropdown Answer Key'!$B$25,'Service Line Inventory'!Q930='Dropdown Answer Key'!$M$25,O930='Dropdown Answer Key'!$G$27,S930="Non Lead")),"Tier 4",IF((AND('Service Line Inventory'!M930='Dropdown Answer Key'!$B$25,'Service Line Inventory'!Q930='Dropdown Answer Key'!$M$25,'Service Line Inventory'!P930='Dropdown Answer Key'!$J$27,S930="Non Lead")),"Tier 4","Tier 5"))))))))</f>
        <v>BLANK</v>
      </c>
      <c r="U930" s="109" t="str">
        <f t="shared" si="57"/>
        <v>ERROR</v>
      </c>
      <c r="V930" s="83" t="str">
        <f t="shared" si="58"/>
        <v>ERROR</v>
      </c>
      <c r="W930" s="83" t="str">
        <f t="shared" si="59"/>
        <v>NO</v>
      </c>
      <c r="X930" s="115"/>
      <c r="Y930" s="84"/>
      <c r="Z930" s="85"/>
    </row>
    <row r="931" spans="1:26" x14ac:dyDescent="0.25">
      <c r="A931" s="89"/>
      <c r="B931" s="90"/>
      <c r="C931" s="112"/>
      <c r="D931" s="90"/>
      <c r="E931" s="112"/>
      <c r="F931" s="112"/>
      <c r="G931" s="114"/>
      <c r="H931" s="102"/>
      <c r="I931" s="90"/>
      <c r="J931" s="91"/>
      <c r="K931" s="90"/>
      <c r="L931" s="102" t="str">
        <f t="shared" si="56"/>
        <v>ERROR</v>
      </c>
      <c r="M931" s="118"/>
      <c r="N931" s="90"/>
      <c r="O931" s="90"/>
      <c r="P931" s="90"/>
      <c r="Q931" s="89"/>
      <c r="R931" s="90"/>
      <c r="S931" s="121" t="str">
        <f>IF(OR(B931="",$C$3="",$G$3=""),"ERROR",IF(AND(B931='Dropdown Answer Key'!$B$12,OR(E931="Lead",E931="U, May have L",E931="COM",E931="")),"Lead",IF(AND(B931='Dropdown Answer Key'!$B$12,OR(AND(E931="GALV",H931="Y"),AND(E931="GALV",H931="UN"),AND(E931="GALV",H931=""))),"GRR",IF(AND(B931='Dropdown Answer Key'!$B$12,E931="Unknown"),"Unknown SL",IF(AND(B931='Dropdown Answer Key'!$B$13,OR(F931="Lead",F931="U, May have L",F931="COM",F931="")),"Lead",IF(AND(B931='Dropdown Answer Key'!$B$13,OR(AND(F931="GALV",H931="Y"),AND(F931="GALV",H931="UN"),AND(F931="GALV",H931=""))),"GRR",IF(AND(B931='Dropdown Answer Key'!$B$13,F931="Unknown"),"Unknown SL",IF(AND(B931='Dropdown Answer Key'!$B$14,OR(E931="Lead",E931="U, May have L",E931="COM",E931="")),"Lead",IF(AND(B931='Dropdown Answer Key'!$B$14,OR(F931="Lead",F931="U, May have L",F931="COM",F931="")),"Lead",IF(AND(B931='Dropdown Answer Key'!$B$14,OR(AND(E931="GALV",H931="Y"),AND(E931="GALV",H931="UN"),AND(E931="GALV",H931=""),AND(F931="GALV",H931="Y"),AND(F931="GALV",H931="UN"),AND(F931="GALV",H931=""),AND(F931="GALV",I931="Y"),AND(F931="GALV",I931="UN"),AND(F931="GALV",I931=""))),"GRR",IF(AND(B931='Dropdown Answer Key'!$B$14,OR(E931="Unknown",F931="Unknown")),"Unknown SL","Non Lead")))))))))))</f>
        <v>ERROR</v>
      </c>
      <c r="T931" s="122" t="str">
        <f>IF(OR(M931="",Q931="",S931="ERROR"),"BLANK",IF((AND(M931='Dropdown Answer Key'!$B$25,OR('Service Line Inventory'!S931="Lead",S931="Unknown SL"))),"Tier 1",IF(AND('Service Line Inventory'!M931='Dropdown Answer Key'!$B$26,OR('Service Line Inventory'!S931="Lead",S931="Unknown SL")),"Tier 2",IF(AND('Service Line Inventory'!M931='Dropdown Answer Key'!$B$27,OR('Service Line Inventory'!S931="Lead",S931="Unknown SL")),"Tier 2",IF('Service Line Inventory'!S931="GRR","Tier 3",IF((AND('Service Line Inventory'!M931='Dropdown Answer Key'!$B$25,'Service Line Inventory'!Q931='Dropdown Answer Key'!$M$25,O931='Dropdown Answer Key'!$G$27,'Service Line Inventory'!P931='Dropdown Answer Key'!$J$27,S931="Non Lead")),"Tier 4",IF((AND('Service Line Inventory'!M931='Dropdown Answer Key'!$B$25,'Service Line Inventory'!Q931='Dropdown Answer Key'!$M$25,O931='Dropdown Answer Key'!$G$27,S931="Non Lead")),"Tier 4",IF((AND('Service Line Inventory'!M931='Dropdown Answer Key'!$B$25,'Service Line Inventory'!Q931='Dropdown Answer Key'!$M$25,'Service Line Inventory'!P931='Dropdown Answer Key'!$J$27,S931="Non Lead")),"Tier 4","Tier 5"))))))))</f>
        <v>BLANK</v>
      </c>
      <c r="U931" s="123" t="str">
        <f t="shared" si="57"/>
        <v>ERROR</v>
      </c>
      <c r="V931" s="122" t="str">
        <f t="shared" si="58"/>
        <v>ERROR</v>
      </c>
      <c r="W931" s="122" t="str">
        <f t="shared" si="59"/>
        <v>NO</v>
      </c>
      <c r="X931" s="116"/>
      <c r="Y931" s="105"/>
      <c r="Z931" s="85"/>
    </row>
    <row r="932" spans="1:26" x14ac:dyDescent="0.25">
      <c r="A932" s="80"/>
      <c r="B932" s="80"/>
      <c r="C932" s="111"/>
      <c r="D932" s="81"/>
      <c r="E932" s="111"/>
      <c r="F932" s="111"/>
      <c r="G932" s="113"/>
      <c r="H932" s="101"/>
      <c r="I932" s="81"/>
      <c r="J932" s="82"/>
      <c r="K932" s="81"/>
      <c r="L932" s="101" t="str">
        <f t="shared" si="56"/>
        <v>ERROR</v>
      </c>
      <c r="M932" s="117"/>
      <c r="N932" s="81"/>
      <c r="O932" s="81"/>
      <c r="P932" s="81"/>
      <c r="Q932" s="80"/>
      <c r="R932" s="81"/>
      <c r="S932" s="106" t="str">
        <f>IF(OR(B932="",$C$3="",$G$3=""),"ERROR",IF(AND(B932='Dropdown Answer Key'!$B$12,OR(E932="Lead",E932="U, May have L",E932="COM",E932="")),"Lead",IF(AND(B932='Dropdown Answer Key'!$B$12,OR(AND(E932="GALV",H932="Y"),AND(E932="GALV",H932="UN"),AND(E932="GALV",H932=""))),"GRR",IF(AND(B932='Dropdown Answer Key'!$B$12,E932="Unknown"),"Unknown SL",IF(AND(B932='Dropdown Answer Key'!$B$13,OR(F932="Lead",F932="U, May have L",F932="COM",F932="")),"Lead",IF(AND(B932='Dropdown Answer Key'!$B$13,OR(AND(F932="GALV",H932="Y"),AND(F932="GALV",H932="UN"),AND(F932="GALV",H932=""))),"GRR",IF(AND(B932='Dropdown Answer Key'!$B$13,F932="Unknown"),"Unknown SL",IF(AND(B932='Dropdown Answer Key'!$B$14,OR(E932="Lead",E932="U, May have L",E932="COM",E932="")),"Lead",IF(AND(B932='Dropdown Answer Key'!$B$14,OR(F932="Lead",F932="U, May have L",F932="COM",F932="")),"Lead",IF(AND(B932='Dropdown Answer Key'!$B$14,OR(AND(E932="GALV",H932="Y"),AND(E932="GALV",H932="UN"),AND(E932="GALV",H932=""),AND(F932="GALV",H932="Y"),AND(F932="GALV",H932="UN"),AND(F932="GALV",H932=""),AND(F932="GALV",I932="Y"),AND(F932="GALV",I932="UN"),AND(F932="GALV",I932=""))),"GRR",IF(AND(B932='Dropdown Answer Key'!$B$14,OR(E932="Unknown",F932="Unknown")),"Unknown SL","Non Lead")))))))))))</f>
        <v>ERROR</v>
      </c>
      <c r="T932" s="83" t="str">
        <f>IF(OR(M932="",Q932="",S932="ERROR"),"BLANK",IF((AND(M932='Dropdown Answer Key'!$B$25,OR('Service Line Inventory'!S932="Lead",S932="Unknown SL"))),"Tier 1",IF(AND('Service Line Inventory'!M932='Dropdown Answer Key'!$B$26,OR('Service Line Inventory'!S932="Lead",S932="Unknown SL")),"Tier 2",IF(AND('Service Line Inventory'!M932='Dropdown Answer Key'!$B$27,OR('Service Line Inventory'!S932="Lead",S932="Unknown SL")),"Tier 2",IF('Service Line Inventory'!S932="GRR","Tier 3",IF((AND('Service Line Inventory'!M932='Dropdown Answer Key'!$B$25,'Service Line Inventory'!Q932='Dropdown Answer Key'!$M$25,O932='Dropdown Answer Key'!$G$27,'Service Line Inventory'!P932='Dropdown Answer Key'!$J$27,S932="Non Lead")),"Tier 4",IF((AND('Service Line Inventory'!M932='Dropdown Answer Key'!$B$25,'Service Line Inventory'!Q932='Dropdown Answer Key'!$M$25,O932='Dropdown Answer Key'!$G$27,S932="Non Lead")),"Tier 4",IF((AND('Service Line Inventory'!M932='Dropdown Answer Key'!$B$25,'Service Line Inventory'!Q932='Dropdown Answer Key'!$M$25,'Service Line Inventory'!P932='Dropdown Answer Key'!$J$27,S932="Non Lead")),"Tier 4","Tier 5"))))))))</f>
        <v>BLANK</v>
      </c>
      <c r="U932" s="109" t="str">
        <f t="shared" si="57"/>
        <v>ERROR</v>
      </c>
      <c r="V932" s="83" t="str">
        <f t="shared" si="58"/>
        <v>ERROR</v>
      </c>
      <c r="W932" s="83" t="str">
        <f t="shared" si="59"/>
        <v>NO</v>
      </c>
      <c r="X932" s="115"/>
      <c r="Y932" s="84"/>
      <c r="Z932" s="85"/>
    </row>
    <row r="933" spans="1:26" x14ac:dyDescent="0.25">
      <c r="A933" s="89"/>
      <c r="B933" s="90"/>
      <c r="C933" s="112"/>
      <c r="D933" s="90"/>
      <c r="E933" s="112"/>
      <c r="F933" s="112"/>
      <c r="G933" s="114"/>
      <c r="H933" s="102"/>
      <c r="I933" s="90"/>
      <c r="J933" s="91"/>
      <c r="K933" s="90"/>
      <c r="L933" s="102" t="str">
        <f t="shared" si="56"/>
        <v>ERROR</v>
      </c>
      <c r="M933" s="118"/>
      <c r="N933" s="90"/>
      <c r="O933" s="90"/>
      <c r="P933" s="90"/>
      <c r="Q933" s="89"/>
      <c r="R933" s="90"/>
      <c r="S933" s="121" t="str">
        <f>IF(OR(B933="",$C$3="",$G$3=""),"ERROR",IF(AND(B933='Dropdown Answer Key'!$B$12,OR(E933="Lead",E933="U, May have L",E933="COM",E933="")),"Lead",IF(AND(B933='Dropdown Answer Key'!$B$12,OR(AND(E933="GALV",H933="Y"),AND(E933="GALV",H933="UN"),AND(E933="GALV",H933=""))),"GRR",IF(AND(B933='Dropdown Answer Key'!$B$12,E933="Unknown"),"Unknown SL",IF(AND(B933='Dropdown Answer Key'!$B$13,OR(F933="Lead",F933="U, May have L",F933="COM",F933="")),"Lead",IF(AND(B933='Dropdown Answer Key'!$B$13,OR(AND(F933="GALV",H933="Y"),AND(F933="GALV",H933="UN"),AND(F933="GALV",H933=""))),"GRR",IF(AND(B933='Dropdown Answer Key'!$B$13,F933="Unknown"),"Unknown SL",IF(AND(B933='Dropdown Answer Key'!$B$14,OR(E933="Lead",E933="U, May have L",E933="COM",E933="")),"Lead",IF(AND(B933='Dropdown Answer Key'!$B$14,OR(F933="Lead",F933="U, May have L",F933="COM",F933="")),"Lead",IF(AND(B933='Dropdown Answer Key'!$B$14,OR(AND(E933="GALV",H933="Y"),AND(E933="GALV",H933="UN"),AND(E933="GALV",H933=""),AND(F933="GALV",H933="Y"),AND(F933="GALV",H933="UN"),AND(F933="GALV",H933=""),AND(F933="GALV",I933="Y"),AND(F933="GALV",I933="UN"),AND(F933="GALV",I933=""))),"GRR",IF(AND(B933='Dropdown Answer Key'!$B$14,OR(E933="Unknown",F933="Unknown")),"Unknown SL","Non Lead")))))))))))</f>
        <v>ERROR</v>
      </c>
      <c r="T933" s="122" t="str">
        <f>IF(OR(M933="",Q933="",S933="ERROR"),"BLANK",IF((AND(M933='Dropdown Answer Key'!$B$25,OR('Service Line Inventory'!S933="Lead",S933="Unknown SL"))),"Tier 1",IF(AND('Service Line Inventory'!M933='Dropdown Answer Key'!$B$26,OR('Service Line Inventory'!S933="Lead",S933="Unknown SL")),"Tier 2",IF(AND('Service Line Inventory'!M933='Dropdown Answer Key'!$B$27,OR('Service Line Inventory'!S933="Lead",S933="Unknown SL")),"Tier 2",IF('Service Line Inventory'!S933="GRR","Tier 3",IF((AND('Service Line Inventory'!M933='Dropdown Answer Key'!$B$25,'Service Line Inventory'!Q933='Dropdown Answer Key'!$M$25,O933='Dropdown Answer Key'!$G$27,'Service Line Inventory'!P933='Dropdown Answer Key'!$J$27,S933="Non Lead")),"Tier 4",IF((AND('Service Line Inventory'!M933='Dropdown Answer Key'!$B$25,'Service Line Inventory'!Q933='Dropdown Answer Key'!$M$25,O933='Dropdown Answer Key'!$G$27,S933="Non Lead")),"Tier 4",IF((AND('Service Line Inventory'!M933='Dropdown Answer Key'!$B$25,'Service Line Inventory'!Q933='Dropdown Answer Key'!$M$25,'Service Line Inventory'!P933='Dropdown Answer Key'!$J$27,S933="Non Lead")),"Tier 4","Tier 5"))))))))</f>
        <v>BLANK</v>
      </c>
      <c r="U933" s="123" t="str">
        <f t="shared" si="57"/>
        <v>ERROR</v>
      </c>
      <c r="V933" s="122" t="str">
        <f t="shared" si="58"/>
        <v>ERROR</v>
      </c>
      <c r="W933" s="122" t="str">
        <f t="shared" si="59"/>
        <v>NO</v>
      </c>
      <c r="X933" s="116"/>
      <c r="Y933" s="105"/>
      <c r="Z933" s="85"/>
    </row>
    <row r="934" spans="1:26" x14ac:dyDescent="0.25">
      <c r="A934" s="80"/>
      <c r="B934" s="80"/>
      <c r="C934" s="111"/>
      <c r="D934" s="81"/>
      <c r="E934" s="111"/>
      <c r="F934" s="111"/>
      <c r="G934" s="113"/>
      <c r="H934" s="101"/>
      <c r="I934" s="81"/>
      <c r="J934" s="82"/>
      <c r="K934" s="81"/>
      <c r="L934" s="101" t="str">
        <f t="shared" si="56"/>
        <v>ERROR</v>
      </c>
      <c r="M934" s="117"/>
      <c r="N934" s="81"/>
      <c r="O934" s="81"/>
      <c r="P934" s="81"/>
      <c r="Q934" s="80"/>
      <c r="R934" s="81"/>
      <c r="S934" s="106" t="str">
        <f>IF(OR(B934="",$C$3="",$G$3=""),"ERROR",IF(AND(B934='Dropdown Answer Key'!$B$12,OR(E934="Lead",E934="U, May have L",E934="COM",E934="")),"Lead",IF(AND(B934='Dropdown Answer Key'!$B$12,OR(AND(E934="GALV",H934="Y"),AND(E934="GALV",H934="UN"),AND(E934="GALV",H934=""))),"GRR",IF(AND(B934='Dropdown Answer Key'!$B$12,E934="Unknown"),"Unknown SL",IF(AND(B934='Dropdown Answer Key'!$B$13,OR(F934="Lead",F934="U, May have L",F934="COM",F934="")),"Lead",IF(AND(B934='Dropdown Answer Key'!$B$13,OR(AND(F934="GALV",H934="Y"),AND(F934="GALV",H934="UN"),AND(F934="GALV",H934=""))),"GRR",IF(AND(B934='Dropdown Answer Key'!$B$13,F934="Unknown"),"Unknown SL",IF(AND(B934='Dropdown Answer Key'!$B$14,OR(E934="Lead",E934="U, May have L",E934="COM",E934="")),"Lead",IF(AND(B934='Dropdown Answer Key'!$B$14,OR(F934="Lead",F934="U, May have L",F934="COM",F934="")),"Lead",IF(AND(B934='Dropdown Answer Key'!$B$14,OR(AND(E934="GALV",H934="Y"),AND(E934="GALV",H934="UN"),AND(E934="GALV",H934=""),AND(F934="GALV",H934="Y"),AND(F934="GALV",H934="UN"),AND(F934="GALV",H934=""),AND(F934="GALV",I934="Y"),AND(F934="GALV",I934="UN"),AND(F934="GALV",I934=""))),"GRR",IF(AND(B934='Dropdown Answer Key'!$B$14,OR(E934="Unknown",F934="Unknown")),"Unknown SL","Non Lead")))))))))))</f>
        <v>ERROR</v>
      </c>
      <c r="T934" s="83" t="str">
        <f>IF(OR(M934="",Q934="",S934="ERROR"),"BLANK",IF((AND(M934='Dropdown Answer Key'!$B$25,OR('Service Line Inventory'!S934="Lead",S934="Unknown SL"))),"Tier 1",IF(AND('Service Line Inventory'!M934='Dropdown Answer Key'!$B$26,OR('Service Line Inventory'!S934="Lead",S934="Unknown SL")),"Tier 2",IF(AND('Service Line Inventory'!M934='Dropdown Answer Key'!$B$27,OR('Service Line Inventory'!S934="Lead",S934="Unknown SL")),"Tier 2",IF('Service Line Inventory'!S934="GRR","Tier 3",IF((AND('Service Line Inventory'!M934='Dropdown Answer Key'!$B$25,'Service Line Inventory'!Q934='Dropdown Answer Key'!$M$25,O934='Dropdown Answer Key'!$G$27,'Service Line Inventory'!P934='Dropdown Answer Key'!$J$27,S934="Non Lead")),"Tier 4",IF((AND('Service Line Inventory'!M934='Dropdown Answer Key'!$B$25,'Service Line Inventory'!Q934='Dropdown Answer Key'!$M$25,O934='Dropdown Answer Key'!$G$27,S934="Non Lead")),"Tier 4",IF((AND('Service Line Inventory'!M934='Dropdown Answer Key'!$B$25,'Service Line Inventory'!Q934='Dropdown Answer Key'!$M$25,'Service Line Inventory'!P934='Dropdown Answer Key'!$J$27,S934="Non Lead")),"Tier 4","Tier 5"))))))))</f>
        <v>BLANK</v>
      </c>
      <c r="U934" s="109" t="str">
        <f t="shared" si="57"/>
        <v>ERROR</v>
      </c>
      <c r="V934" s="83" t="str">
        <f t="shared" si="58"/>
        <v>ERROR</v>
      </c>
      <c r="W934" s="83" t="str">
        <f t="shared" si="59"/>
        <v>NO</v>
      </c>
      <c r="X934" s="115"/>
      <c r="Y934" s="84"/>
      <c r="Z934" s="85"/>
    </row>
    <row r="935" spans="1:26" x14ac:dyDescent="0.25">
      <c r="A935" s="89"/>
      <c r="B935" s="90"/>
      <c r="C935" s="112"/>
      <c r="D935" s="90"/>
      <c r="E935" s="112"/>
      <c r="F935" s="112"/>
      <c r="G935" s="114"/>
      <c r="H935" s="102"/>
      <c r="I935" s="90"/>
      <c r="J935" s="91"/>
      <c r="K935" s="90"/>
      <c r="L935" s="102" t="str">
        <f t="shared" si="56"/>
        <v>ERROR</v>
      </c>
      <c r="M935" s="118"/>
      <c r="N935" s="90"/>
      <c r="O935" s="90"/>
      <c r="P935" s="90"/>
      <c r="Q935" s="89"/>
      <c r="R935" s="90"/>
      <c r="S935" s="121" t="str">
        <f>IF(OR(B935="",$C$3="",$G$3=""),"ERROR",IF(AND(B935='Dropdown Answer Key'!$B$12,OR(E935="Lead",E935="U, May have L",E935="COM",E935="")),"Lead",IF(AND(B935='Dropdown Answer Key'!$B$12,OR(AND(E935="GALV",H935="Y"),AND(E935="GALV",H935="UN"),AND(E935="GALV",H935=""))),"GRR",IF(AND(B935='Dropdown Answer Key'!$B$12,E935="Unknown"),"Unknown SL",IF(AND(B935='Dropdown Answer Key'!$B$13,OR(F935="Lead",F935="U, May have L",F935="COM",F935="")),"Lead",IF(AND(B935='Dropdown Answer Key'!$B$13,OR(AND(F935="GALV",H935="Y"),AND(F935="GALV",H935="UN"),AND(F935="GALV",H935=""))),"GRR",IF(AND(B935='Dropdown Answer Key'!$B$13,F935="Unknown"),"Unknown SL",IF(AND(B935='Dropdown Answer Key'!$B$14,OR(E935="Lead",E935="U, May have L",E935="COM",E935="")),"Lead",IF(AND(B935='Dropdown Answer Key'!$B$14,OR(F935="Lead",F935="U, May have L",F935="COM",F935="")),"Lead",IF(AND(B935='Dropdown Answer Key'!$B$14,OR(AND(E935="GALV",H935="Y"),AND(E935="GALV",H935="UN"),AND(E935="GALV",H935=""),AND(F935="GALV",H935="Y"),AND(F935="GALV",H935="UN"),AND(F935="GALV",H935=""),AND(F935="GALV",I935="Y"),AND(F935="GALV",I935="UN"),AND(F935="GALV",I935=""))),"GRR",IF(AND(B935='Dropdown Answer Key'!$B$14,OR(E935="Unknown",F935="Unknown")),"Unknown SL","Non Lead")))))))))))</f>
        <v>ERROR</v>
      </c>
      <c r="T935" s="122" t="str">
        <f>IF(OR(M935="",Q935="",S935="ERROR"),"BLANK",IF((AND(M935='Dropdown Answer Key'!$B$25,OR('Service Line Inventory'!S935="Lead",S935="Unknown SL"))),"Tier 1",IF(AND('Service Line Inventory'!M935='Dropdown Answer Key'!$B$26,OR('Service Line Inventory'!S935="Lead",S935="Unknown SL")),"Tier 2",IF(AND('Service Line Inventory'!M935='Dropdown Answer Key'!$B$27,OR('Service Line Inventory'!S935="Lead",S935="Unknown SL")),"Tier 2",IF('Service Line Inventory'!S935="GRR","Tier 3",IF((AND('Service Line Inventory'!M935='Dropdown Answer Key'!$B$25,'Service Line Inventory'!Q935='Dropdown Answer Key'!$M$25,O935='Dropdown Answer Key'!$G$27,'Service Line Inventory'!P935='Dropdown Answer Key'!$J$27,S935="Non Lead")),"Tier 4",IF((AND('Service Line Inventory'!M935='Dropdown Answer Key'!$B$25,'Service Line Inventory'!Q935='Dropdown Answer Key'!$M$25,O935='Dropdown Answer Key'!$G$27,S935="Non Lead")),"Tier 4",IF((AND('Service Line Inventory'!M935='Dropdown Answer Key'!$B$25,'Service Line Inventory'!Q935='Dropdown Answer Key'!$M$25,'Service Line Inventory'!P935='Dropdown Answer Key'!$J$27,S935="Non Lead")),"Tier 4","Tier 5"))))))))</f>
        <v>BLANK</v>
      </c>
      <c r="U935" s="123" t="str">
        <f t="shared" si="57"/>
        <v>ERROR</v>
      </c>
      <c r="V935" s="122" t="str">
        <f t="shared" si="58"/>
        <v>ERROR</v>
      </c>
      <c r="W935" s="122" t="str">
        <f t="shared" si="59"/>
        <v>NO</v>
      </c>
      <c r="X935" s="116"/>
      <c r="Y935" s="105"/>
      <c r="Z935" s="85"/>
    </row>
    <row r="936" spans="1:26" x14ac:dyDescent="0.25">
      <c r="A936" s="80"/>
      <c r="B936" s="80"/>
      <c r="C936" s="111"/>
      <c r="D936" s="81"/>
      <c r="E936" s="111"/>
      <c r="F936" s="111"/>
      <c r="G936" s="113"/>
      <c r="H936" s="101"/>
      <c r="I936" s="81"/>
      <c r="J936" s="82"/>
      <c r="K936" s="81"/>
      <c r="L936" s="101" t="str">
        <f t="shared" si="56"/>
        <v>ERROR</v>
      </c>
      <c r="M936" s="117"/>
      <c r="N936" s="81"/>
      <c r="O936" s="81"/>
      <c r="P936" s="81"/>
      <c r="Q936" s="80"/>
      <c r="R936" s="81"/>
      <c r="S936" s="106" t="str">
        <f>IF(OR(B936="",$C$3="",$G$3=""),"ERROR",IF(AND(B936='Dropdown Answer Key'!$B$12,OR(E936="Lead",E936="U, May have L",E936="COM",E936="")),"Lead",IF(AND(B936='Dropdown Answer Key'!$B$12,OR(AND(E936="GALV",H936="Y"),AND(E936="GALV",H936="UN"),AND(E936="GALV",H936=""))),"GRR",IF(AND(B936='Dropdown Answer Key'!$B$12,E936="Unknown"),"Unknown SL",IF(AND(B936='Dropdown Answer Key'!$B$13,OR(F936="Lead",F936="U, May have L",F936="COM",F936="")),"Lead",IF(AND(B936='Dropdown Answer Key'!$B$13,OR(AND(F936="GALV",H936="Y"),AND(F936="GALV",H936="UN"),AND(F936="GALV",H936=""))),"GRR",IF(AND(B936='Dropdown Answer Key'!$B$13,F936="Unknown"),"Unknown SL",IF(AND(B936='Dropdown Answer Key'!$B$14,OR(E936="Lead",E936="U, May have L",E936="COM",E936="")),"Lead",IF(AND(B936='Dropdown Answer Key'!$B$14,OR(F936="Lead",F936="U, May have L",F936="COM",F936="")),"Lead",IF(AND(B936='Dropdown Answer Key'!$B$14,OR(AND(E936="GALV",H936="Y"),AND(E936="GALV",H936="UN"),AND(E936="GALV",H936=""),AND(F936="GALV",H936="Y"),AND(F936="GALV",H936="UN"),AND(F936="GALV",H936=""),AND(F936="GALV",I936="Y"),AND(F936="GALV",I936="UN"),AND(F936="GALV",I936=""))),"GRR",IF(AND(B936='Dropdown Answer Key'!$B$14,OR(E936="Unknown",F936="Unknown")),"Unknown SL","Non Lead")))))))))))</f>
        <v>ERROR</v>
      </c>
      <c r="T936" s="83" t="str">
        <f>IF(OR(M936="",Q936="",S936="ERROR"),"BLANK",IF((AND(M936='Dropdown Answer Key'!$B$25,OR('Service Line Inventory'!S936="Lead",S936="Unknown SL"))),"Tier 1",IF(AND('Service Line Inventory'!M936='Dropdown Answer Key'!$B$26,OR('Service Line Inventory'!S936="Lead",S936="Unknown SL")),"Tier 2",IF(AND('Service Line Inventory'!M936='Dropdown Answer Key'!$B$27,OR('Service Line Inventory'!S936="Lead",S936="Unknown SL")),"Tier 2",IF('Service Line Inventory'!S936="GRR","Tier 3",IF((AND('Service Line Inventory'!M936='Dropdown Answer Key'!$B$25,'Service Line Inventory'!Q936='Dropdown Answer Key'!$M$25,O936='Dropdown Answer Key'!$G$27,'Service Line Inventory'!P936='Dropdown Answer Key'!$J$27,S936="Non Lead")),"Tier 4",IF((AND('Service Line Inventory'!M936='Dropdown Answer Key'!$B$25,'Service Line Inventory'!Q936='Dropdown Answer Key'!$M$25,O936='Dropdown Answer Key'!$G$27,S936="Non Lead")),"Tier 4",IF((AND('Service Line Inventory'!M936='Dropdown Answer Key'!$B$25,'Service Line Inventory'!Q936='Dropdown Answer Key'!$M$25,'Service Line Inventory'!P936='Dropdown Answer Key'!$J$27,S936="Non Lead")),"Tier 4","Tier 5"))))))))</f>
        <v>BLANK</v>
      </c>
      <c r="U936" s="109" t="str">
        <f t="shared" si="57"/>
        <v>ERROR</v>
      </c>
      <c r="V936" s="83" t="str">
        <f t="shared" si="58"/>
        <v>ERROR</v>
      </c>
      <c r="W936" s="83" t="str">
        <f t="shared" si="59"/>
        <v>NO</v>
      </c>
      <c r="X936" s="115"/>
      <c r="Y936" s="84"/>
      <c r="Z936" s="85"/>
    </row>
    <row r="937" spans="1:26" x14ac:dyDescent="0.25">
      <c r="A937" s="89"/>
      <c r="B937" s="90"/>
      <c r="C937" s="112"/>
      <c r="D937" s="90"/>
      <c r="E937" s="112"/>
      <c r="F937" s="112"/>
      <c r="G937" s="114"/>
      <c r="H937" s="102"/>
      <c r="I937" s="90"/>
      <c r="J937" s="91"/>
      <c r="K937" s="90"/>
      <c r="L937" s="102" t="str">
        <f t="shared" si="56"/>
        <v>ERROR</v>
      </c>
      <c r="M937" s="118"/>
      <c r="N937" s="90"/>
      <c r="O937" s="90"/>
      <c r="P937" s="90"/>
      <c r="Q937" s="89"/>
      <c r="R937" s="90"/>
      <c r="S937" s="121" t="str">
        <f>IF(OR(B937="",$C$3="",$G$3=""),"ERROR",IF(AND(B937='Dropdown Answer Key'!$B$12,OR(E937="Lead",E937="U, May have L",E937="COM",E937="")),"Lead",IF(AND(B937='Dropdown Answer Key'!$B$12,OR(AND(E937="GALV",H937="Y"),AND(E937="GALV",H937="UN"),AND(E937="GALV",H937=""))),"GRR",IF(AND(B937='Dropdown Answer Key'!$B$12,E937="Unknown"),"Unknown SL",IF(AND(B937='Dropdown Answer Key'!$B$13,OR(F937="Lead",F937="U, May have L",F937="COM",F937="")),"Lead",IF(AND(B937='Dropdown Answer Key'!$B$13,OR(AND(F937="GALV",H937="Y"),AND(F937="GALV",H937="UN"),AND(F937="GALV",H937=""))),"GRR",IF(AND(B937='Dropdown Answer Key'!$B$13,F937="Unknown"),"Unknown SL",IF(AND(B937='Dropdown Answer Key'!$B$14,OR(E937="Lead",E937="U, May have L",E937="COM",E937="")),"Lead",IF(AND(B937='Dropdown Answer Key'!$B$14,OR(F937="Lead",F937="U, May have L",F937="COM",F937="")),"Lead",IF(AND(B937='Dropdown Answer Key'!$B$14,OR(AND(E937="GALV",H937="Y"),AND(E937="GALV",H937="UN"),AND(E937="GALV",H937=""),AND(F937="GALV",H937="Y"),AND(F937="GALV",H937="UN"),AND(F937="GALV",H937=""),AND(F937="GALV",I937="Y"),AND(F937="GALV",I937="UN"),AND(F937="GALV",I937=""))),"GRR",IF(AND(B937='Dropdown Answer Key'!$B$14,OR(E937="Unknown",F937="Unknown")),"Unknown SL","Non Lead")))))))))))</f>
        <v>ERROR</v>
      </c>
      <c r="T937" s="122" t="str">
        <f>IF(OR(M937="",Q937="",S937="ERROR"),"BLANK",IF((AND(M937='Dropdown Answer Key'!$B$25,OR('Service Line Inventory'!S937="Lead",S937="Unknown SL"))),"Tier 1",IF(AND('Service Line Inventory'!M937='Dropdown Answer Key'!$B$26,OR('Service Line Inventory'!S937="Lead",S937="Unknown SL")),"Tier 2",IF(AND('Service Line Inventory'!M937='Dropdown Answer Key'!$B$27,OR('Service Line Inventory'!S937="Lead",S937="Unknown SL")),"Tier 2",IF('Service Line Inventory'!S937="GRR","Tier 3",IF((AND('Service Line Inventory'!M937='Dropdown Answer Key'!$B$25,'Service Line Inventory'!Q937='Dropdown Answer Key'!$M$25,O937='Dropdown Answer Key'!$G$27,'Service Line Inventory'!P937='Dropdown Answer Key'!$J$27,S937="Non Lead")),"Tier 4",IF((AND('Service Line Inventory'!M937='Dropdown Answer Key'!$B$25,'Service Line Inventory'!Q937='Dropdown Answer Key'!$M$25,O937='Dropdown Answer Key'!$G$27,S937="Non Lead")),"Tier 4",IF((AND('Service Line Inventory'!M937='Dropdown Answer Key'!$B$25,'Service Line Inventory'!Q937='Dropdown Answer Key'!$M$25,'Service Line Inventory'!P937='Dropdown Answer Key'!$J$27,S937="Non Lead")),"Tier 4","Tier 5"))))))))</f>
        <v>BLANK</v>
      </c>
      <c r="U937" s="123" t="str">
        <f t="shared" si="57"/>
        <v>ERROR</v>
      </c>
      <c r="V937" s="122" t="str">
        <f t="shared" si="58"/>
        <v>ERROR</v>
      </c>
      <c r="W937" s="122" t="str">
        <f t="shared" si="59"/>
        <v>NO</v>
      </c>
      <c r="X937" s="116"/>
      <c r="Y937" s="105"/>
      <c r="Z937" s="85"/>
    </row>
    <row r="938" spans="1:26" x14ac:dyDescent="0.25">
      <c r="A938" s="80"/>
      <c r="B938" s="80"/>
      <c r="C938" s="111"/>
      <c r="D938" s="81"/>
      <c r="E938" s="111"/>
      <c r="F938" s="111"/>
      <c r="G938" s="113"/>
      <c r="H938" s="101"/>
      <c r="I938" s="81"/>
      <c r="J938" s="82"/>
      <c r="K938" s="81"/>
      <c r="L938" s="101" t="str">
        <f t="shared" si="56"/>
        <v>ERROR</v>
      </c>
      <c r="M938" s="117"/>
      <c r="N938" s="81"/>
      <c r="O938" s="81"/>
      <c r="P938" s="81"/>
      <c r="Q938" s="80"/>
      <c r="R938" s="81"/>
      <c r="S938" s="106" t="str">
        <f>IF(OR(B938="",$C$3="",$G$3=""),"ERROR",IF(AND(B938='Dropdown Answer Key'!$B$12,OR(E938="Lead",E938="U, May have L",E938="COM",E938="")),"Lead",IF(AND(B938='Dropdown Answer Key'!$B$12,OR(AND(E938="GALV",H938="Y"),AND(E938="GALV",H938="UN"),AND(E938="GALV",H938=""))),"GRR",IF(AND(B938='Dropdown Answer Key'!$B$12,E938="Unknown"),"Unknown SL",IF(AND(B938='Dropdown Answer Key'!$B$13,OR(F938="Lead",F938="U, May have L",F938="COM",F938="")),"Lead",IF(AND(B938='Dropdown Answer Key'!$B$13,OR(AND(F938="GALV",H938="Y"),AND(F938="GALV",H938="UN"),AND(F938="GALV",H938=""))),"GRR",IF(AND(B938='Dropdown Answer Key'!$B$13,F938="Unknown"),"Unknown SL",IF(AND(B938='Dropdown Answer Key'!$B$14,OR(E938="Lead",E938="U, May have L",E938="COM",E938="")),"Lead",IF(AND(B938='Dropdown Answer Key'!$B$14,OR(F938="Lead",F938="U, May have L",F938="COM",F938="")),"Lead",IF(AND(B938='Dropdown Answer Key'!$B$14,OR(AND(E938="GALV",H938="Y"),AND(E938="GALV",H938="UN"),AND(E938="GALV",H938=""),AND(F938="GALV",H938="Y"),AND(F938="GALV",H938="UN"),AND(F938="GALV",H938=""),AND(F938="GALV",I938="Y"),AND(F938="GALV",I938="UN"),AND(F938="GALV",I938=""))),"GRR",IF(AND(B938='Dropdown Answer Key'!$B$14,OR(E938="Unknown",F938="Unknown")),"Unknown SL","Non Lead")))))))))))</f>
        <v>ERROR</v>
      </c>
      <c r="T938" s="83" t="str">
        <f>IF(OR(M938="",Q938="",S938="ERROR"),"BLANK",IF((AND(M938='Dropdown Answer Key'!$B$25,OR('Service Line Inventory'!S938="Lead",S938="Unknown SL"))),"Tier 1",IF(AND('Service Line Inventory'!M938='Dropdown Answer Key'!$B$26,OR('Service Line Inventory'!S938="Lead",S938="Unknown SL")),"Tier 2",IF(AND('Service Line Inventory'!M938='Dropdown Answer Key'!$B$27,OR('Service Line Inventory'!S938="Lead",S938="Unknown SL")),"Tier 2",IF('Service Line Inventory'!S938="GRR","Tier 3",IF((AND('Service Line Inventory'!M938='Dropdown Answer Key'!$B$25,'Service Line Inventory'!Q938='Dropdown Answer Key'!$M$25,O938='Dropdown Answer Key'!$G$27,'Service Line Inventory'!P938='Dropdown Answer Key'!$J$27,S938="Non Lead")),"Tier 4",IF((AND('Service Line Inventory'!M938='Dropdown Answer Key'!$B$25,'Service Line Inventory'!Q938='Dropdown Answer Key'!$M$25,O938='Dropdown Answer Key'!$G$27,S938="Non Lead")),"Tier 4",IF((AND('Service Line Inventory'!M938='Dropdown Answer Key'!$B$25,'Service Line Inventory'!Q938='Dropdown Answer Key'!$M$25,'Service Line Inventory'!P938='Dropdown Answer Key'!$J$27,S938="Non Lead")),"Tier 4","Tier 5"))))))))</f>
        <v>BLANK</v>
      </c>
      <c r="U938" s="109" t="str">
        <f t="shared" si="57"/>
        <v>ERROR</v>
      </c>
      <c r="V938" s="83" t="str">
        <f t="shared" si="58"/>
        <v>ERROR</v>
      </c>
      <c r="W938" s="83" t="str">
        <f t="shared" si="59"/>
        <v>NO</v>
      </c>
      <c r="X938" s="115"/>
      <c r="Y938" s="84"/>
      <c r="Z938" s="85"/>
    </row>
    <row r="939" spans="1:26" x14ac:dyDescent="0.25">
      <c r="A939" s="89"/>
      <c r="B939" s="90"/>
      <c r="C939" s="112"/>
      <c r="D939" s="90"/>
      <c r="E939" s="112"/>
      <c r="F939" s="112"/>
      <c r="G939" s="114"/>
      <c r="H939" s="102"/>
      <c r="I939" s="90"/>
      <c r="J939" s="91"/>
      <c r="K939" s="90"/>
      <c r="L939" s="102" t="str">
        <f t="shared" si="56"/>
        <v>ERROR</v>
      </c>
      <c r="M939" s="118"/>
      <c r="N939" s="90"/>
      <c r="O939" s="90"/>
      <c r="P939" s="90"/>
      <c r="Q939" s="89"/>
      <c r="R939" s="90"/>
      <c r="S939" s="121" t="str">
        <f>IF(OR(B939="",$C$3="",$G$3=""),"ERROR",IF(AND(B939='Dropdown Answer Key'!$B$12,OR(E939="Lead",E939="U, May have L",E939="COM",E939="")),"Lead",IF(AND(B939='Dropdown Answer Key'!$B$12,OR(AND(E939="GALV",H939="Y"),AND(E939="GALV",H939="UN"),AND(E939="GALV",H939=""))),"GRR",IF(AND(B939='Dropdown Answer Key'!$B$12,E939="Unknown"),"Unknown SL",IF(AND(B939='Dropdown Answer Key'!$B$13,OR(F939="Lead",F939="U, May have L",F939="COM",F939="")),"Lead",IF(AND(B939='Dropdown Answer Key'!$B$13,OR(AND(F939="GALV",H939="Y"),AND(F939="GALV",H939="UN"),AND(F939="GALV",H939=""))),"GRR",IF(AND(B939='Dropdown Answer Key'!$B$13,F939="Unknown"),"Unknown SL",IF(AND(B939='Dropdown Answer Key'!$B$14,OR(E939="Lead",E939="U, May have L",E939="COM",E939="")),"Lead",IF(AND(B939='Dropdown Answer Key'!$B$14,OR(F939="Lead",F939="U, May have L",F939="COM",F939="")),"Lead",IF(AND(B939='Dropdown Answer Key'!$B$14,OR(AND(E939="GALV",H939="Y"),AND(E939="GALV",H939="UN"),AND(E939="GALV",H939=""),AND(F939="GALV",H939="Y"),AND(F939="GALV",H939="UN"),AND(F939="GALV",H939=""),AND(F939="GALV",I939="Y"),AND(F939="GALV",I939="UN"),AND(F939="GALV",I939=""))),"GRR",IF(AND(B939='Dropdown Answer Key'!$B$14,OR(E939="Unknown",F939="Unknown")),"Unknown SL","Non Lead")))))))))))</f>
        <v>ERROR</v>
      </c>
      <c r="T939" s="122" t="str">
        <f>IF(OR(M939="",Q939="",S939="ERROR"),"BLANK",IF((AND(M939='Dropdown Answer Key'!$B$25,OR('Service Line Inventory'!S939="Lead",S939="Unknown SL"))),"Tier 1",IF(AND('Service Line Inventory'!M939='Dropdown Answer Key'!$B$26,OR('Service Line Inventory'!S939="Lead",S939="Unknown SL")),"Tier 2",IF(AND('Service Line Inventory'!M939='Dropdown Answer Key'!$B$27,OR('Service Line Inventory'!S939="Lead",S939="Unknown SL")),"Tier 2",IF('Service Line Inventory'!S939="GRR","Tier 3",IF((AND('Service Line Inventory'!M939='Dropdown Answer Key'!$B$25,'Service Line Inventory'!Q939='Dropdown Answer Key'!$M$25,O939='Dropdown Answer Key'!$G$27,'Service Line Inventory'!P939='Dropdown Answer Key'!$J$27,S939="Non Lead")),"Tier 4",IF((AND('Service Line Inventory'!M939='Dropdown Answer Key'!$B$25,'Service Line Inventory'!Q939='Dropdown Answer Key'!$M$25,O939='Dropdown Answer Key'!$G$27,S939="Non Lead")),"Tier 4",IF((AND('Service Line Inventory'!M939='Dropdown Answer Key'!$B$25,'Service Line Inventory'!Q939='Dropdown Answer Key'!$M$25,'Service Line Inventory'!P939='Dropdown Answer Key'!$J$27,S939="Non Lead")),"Tier 4","Tier 5"))))))))</f>
        <v>BLANK</v>
      </c>
      <c r="U939" s="123" t="str">
        <f t="shared" si="57"/>
        <v>ERROR</v>
      </c>
      <c r="V939" s="122" t="str">
        <f t="shared" si="58"/>
        <v>ERROR</v>
      </c>
      <c r="W939" s="122" t="str">
        <f t="shared" si="59"/>
        <v>NO</v>
      </c>
      <c r="X939" s="116"/>
      <c r="Y939" s="105"/>
      <c r="Z939" s="85"/>
    </row>
    <row r="940" spans="1:26" x14ac:dyDescent="0.25">
      <c r="A940" s="80"/>
      <c r="B940" s="80"/>
      <c r="C940" s="111"/>
      <c r="D940" s="81"/>
      <c r="E940" s="111"/>
      <c r="F940" s="111"/>
      <c r="G940" s="113"/>
      <c r="H940" s="101"/>
      <c r="I940" s="81"/>
      <c r="J940" s="82"/>
      <c r="K940" s="81"/>
      <c r="L940" s="101" t="str">
        <f t="shared" si="56"/>
        <v>ERROR</v>
      </c>
      <c r="M940" s="117"/>
      <c r="N940" s="81"/>
      <c r="O940" s="81"/>
      <c r="P940" s="81"/>
      <c r="Q940" s="80"/>
      <c r="R940" s="81"/>
      <c r="S940" s="106" t="str">
        <f>IF(OR(B940="",$C$3="",$G$3=""),"ERROR",IF(AND(B940='Dropdown Answer Key'!$B$12,OR(E940="Lead",E940="U, May have L",E940="COM",E940="")),"Lead",IF(AND(B940='Dropdown Answer Key'!$B$12,OR(AND(E940="GALV",H940="Y"),AND(E940="GALV",H940="UN"),AND(E940="GALV",H940=""))),"GRR",IF(AND(B940='Dropdown Answer Key'!$B$12,E940="Unknown"),"Unknown SL",IF(AND(B940='Dropdown Answer Key'!$B$13,OR(F940="Lead",F940="U, May have L",F940="COM",F940="")),"Lead",IF(AND(B940='Dropdown Answer Key'!$B$13,OR(AND(F940="GALV",H940="Y"),AND(F940="GALV",H940="UN"),AND(F940="GALV",H940=""))),"GRR",IF(AND(B940='Dropdown Answer Key'!$B$13,F940="Unknown"),"Unknown SL",IF(AND(B940='Dropdown Answer Key'!$B$14,OR(E940="Lead",E940="U, May have L",E940="COM",E940="")),"Lead",IF(AND(B940='Dropdown Answer Key'!$B$14,OR(F940="Lead",F940="U, May have L",F940="COM",F940="")),"Lead",IF(AND(B940='Dropdown Answer Key'!$B$14,OR(AND(E940="GALV",H940="Y"),AND(E940="GALV",H940="UN"),AND(E940="GALV",H940=""),AND(F940="GALV",H940="Y"),AND(F940="GALV",H940="UN"),AND(F940="GALV",H940=""),AND(F940="GALV",I940="Y"),AND(F940="GALV",I940="UN"),AND(F940="GALV",I940=""))),"GRR",IF(AND(B940='Dropdown Answer Key'!$B$14,OR(E940="Unknown",F940="Unknown")),"Unknown SL","Non Lead")))))))))))</f>
        <v>ERROR</v>
      </c>
      <c r="T940" s="83" t="str">
        <f>IF(OR(M940="",Q940="",S940="ERROR"),"BLANK",IF((AND(M940='Dropdown Answer Key'!$B$25,OR('Service Line Inventory'!S940="Lead",S940="Unknown SL"))),"Tier 1",IF(AND('Service Line Inventory'!M940='Dropdown Answer Key'!$B$26,OR('Service Line Inventory'!S940="Lead",S940="Unknown SL")),"Tier 2",IF(AND('Service Line Inventory'!M940='Dropdown Answer Key'!$B$27,OR('Service Line Inventory'!S940="Lead",S940="Unknown SL")),"Tier 2",IF('Service Line Inventory'!S940="GRR","Tier 3",IF((AND('Service Line Inventory'!M940='Dropdown Answer Key'!$B$25,'Service Line Inventory'!Q940='Dropdown Answer Key'!$M$25,O940='Dropdown Answer Key'!$G$27,'Service Line Inventory'!P940='Dropdown Answer Key'!$J$27,S940="Non Lead")),"Tier 4",IF((AND('Service Line Inventory'!M940='Dropdown Answer Key'!$B$25,'Service Line Inventory'!Q940='Dropdown Answer Key'!$M$25,O940='Dropdown Answer Key'!$G$27,S940="Non Lead")),"Tier 4",IF((AND('Service Line Inventory'!M940='Dropdown Answer Key'!$B$25,'Service Line Inventory'!Q940='Dropdown Answer Key'!$M$25,'Service Line Inventory'!P940='Dropdown Answer Key'!$J$27,S940="Non Lead")),"Tier 4","Tier 5"))))))))</f>
        <v>BLANK</v>
      </c>
      <c r="U940" s="109" t="str">
        <f t="shared" si="57"/>
        <v>ERROR</v>
      </c>
      <c r="V940" s="83" t="str">
        <f t="shared" si="58"/>
        <v>ERROR</v>
      </c>
      <c r="W940" s="83" t="str">
        <f t="shared" si="59"/>
        <v>NO</v>
      </c>
      <c r="X940" s="115"/>
      <c r="Y940" s="84"/>
      <c r="Z940" s="85"/>
    </row>
    <row r="941" spans="1:26" x14ac:dyDescent="0.25">
      <c r="A941" s="89"/>
      <c r="B941" s="90"/>
      <c r="C941" s="112"/>
      <c r="D941" s="90"/>
      <c r="E941" s="112"/>
      <c r="F941" s="112"/>
      <c r="G941" s="114"/>
      <c r="H941" s="102"/>
      <c r="I941" s="90"/>
      <c r="J941" s="91"/>
      <c r="K941" s="90"/>
      <c r="L941" s="102" t="str">
        <f t="shared" si="56"/>
        <v>ERROR</v>
      </c>
      <c r="M941" s="118"/>
      <c r="N941" s="90"/>
      <c r="O941" s="90"/>
      <c r="P941" s="90"/>
      <c r="Q941" s="89"/>
      <c r="R941" s="90"/>
      <c r="S941" s="121" t="str">
        <f>IF(OR(B941="",$C$3="",$G$3=""),"ERROR",IF(AND(B941='Dropdown Answer Key'!$B$12,OR(E941="Lead",E941="U, May have L",E941="COM",E941="")),"Lead",IF(AND(B941='Dropdown Answer Key'!$B$12,OR(AND(E941="GALV",H941="Y"),AND(E941="GALV",H941="UN"),AND(E941="GALV",H941=""))),"GRR",IF(AND(B941='Dropdown Answer Key'!$B$12,E941="Unknown"),"Unknown SL",IF(AND(B941='Dropdown Answer Key'!$B$13,OR(F941="Lead",F941="U, May have L",F941="COM",F941="")),"Lead",IF(AND(B941='Dropdown Answer Key'!$B$13,OR(AND(F941="GALV",H941="Y"),AND(F941="GALV",H941="UN"),AND(F941="GALV",H941=""))),"GRR",IF(AND(B941='Dropdown Answer Key'!$B$13,F941="Unknown"),"Unknown SL",IF(AND(B941='Dropdown Answer Key'!$B$14,OR(E941="Lead",E941="U, May have L",E941="COM",E941="")),"Lead",IF(AND(B941='Dropdown Answer Key'!$B$14,OR(F941="Lead",F941="U, May have L",F941="COM",F941="")),"Lead",IF(AND(B941='Dropdown Answer Key'!$B$14,OR(AND(E941="GALV",H941="Y"),AND(E941="GALV",H941="UN"),AND(E941="GALV",H941=""),AND(F941="GALV",H941="Y"),AND(F941="GALV",H941="UN"),AND(F941="GALV",H941=""),AND(F941="GALV",I941="Y"),AND(F941="GALV",I941="UN"),AND(F941="GALV",I941=""))),"GRR",IF(AND(B941='Dropdown Answer Key'!$B$14,OR(E941="Unknown",F941="Unknown")),"Unknown SL","Non Lead")))))))))))</f>
        <v>ERROR</v>
      </c>
      <c r="T941" s="122" t="str">
        <f>IF(OR(M941="",Q941="",S941="ERROR"),"BLANK",IF((AND(M941='Dropdown Answer Key'!$B$25,OR('Service Line Inventory'!S941="Lead",S941="Unknown SL"))),"Tier 1",IF(AND('Service Line Inventory'!M941='Dropdown Answer Key'!$B$26,OR('Service Line Inventory'!S941="Lead",S941="Unknown SL")),"Tier 2",IF(AND('Service Line Inventory'!M941='Dropdown Answer Key'!$B$27,OR('Service Line Inventory'!S941="Lead",S941="Unknown SL")),"Tier 2",IF('Service Line Inventory'!S941="GRR","Tier 3",IF((AND('Service Line Inventory'!M941='Dropdown Answer Key'!$B$25,'Service Line Inventory'!Q941='Dropdown Answer Key'!$M$25,O941='Dropdown Answer Key'!$G$27,'Service Line Inventory'!P941='Dropdown Answer Key'!$J$27,S941="Non Lead")),"Tier 4",IF((AND('Service Line Inventory'!M941='Dropdown Answer Key'!$B$25,'Service Line Inventory'!Q941='Dropdown Answer Key'!$M$25,O941='Dropdown Answer Key'!$G$27,S941="Non Lead")),"Tier 4",IF((AND('Service Line Inventory'!M941='Dropdown Answer Key'!$B$25,'Service Line Inventory'!Q941='Dropdown Answer Key'!$M$25,'Service Line Inventory'!P941='Dropdown Answer Key'!$J$27,S941="Non Lead")),"Tier 4","Tier 5"))))))))</f>
        <v>BLANK</v>
      </c>
      <c r="U941" s="123" t="str">
        <f t="shared" si="57"/>
        <v>ERROR</v>
      </c>
      <c r="V941" s="122" t="str">
        <f t="shared" si="58"/>
        <v>ERROR</v>
      </c>
      <c r="W941" s="122" t="str">
        <f t="shared" si="59"/>
        <v>NO</v>
      </c>
      <c r="X941" s="116"/>
      <c r="Y941" s="105"/>
      <c r="Z941" s="85"/>
    </row>
    <row r="942" spans="1:26" x14ac:dyDescent="0.25">
      <c r="A942" s="80"/>
      <c r="B942" s="80"/>
      <c r="C942" s="111"/>
      <c r="D942" s="81"/>
      <c r="E942" s="111"/>
      <c r="F942" s="111"/>
      <c r="G942" s="113"/>
      <c r="H942" s="101"/>
      <c r="I942" s="81"/>
      <c r="J942" s="82"/>
      <c r="K942" s="81"/>
      <c r="L942" s="101" t="str">
        <f t="shared" si="56"/>
        <v>ERROR</v>
      </c>
      <c r="M942" s="117"/>
      <c r="N942" s="81"/>
      <c r="O942" s="81"/>
      <c r="P942" s="81"/>
      <c r="Q942" s="80"/>
      <c r="R942" s="81"/>
      <c r="S942" s="106" t="str">
        <f>IF(OR(B942="",$C$3="",$G$3=""),"ERROR",IF(AND(B942='Dropdown Answer Key'!$B$12,OR(E942="Lead",E942="U, May have L",E942="COM",E942="")),"Lead",IF(AND(B942='Dropdown Answer Key'!$B$12,OR(AND(E942="GALV",H942="Y"),AND(E942="GALV",H942="UN"),AND(E942="GALV",H942=""))),"GRR",IF(AND(B942='Dropdown Answer Key'!$B$12,E942="Unknown"),"Unknown SL",IF(AND(B942='Dropdown Answer Key'!$B$13,OR(F942="Lead",F942="U, May have L",F942="COM",F942="")),"Lead",IF(AND(B942='Dropdown Answer Key'!$B$13,OR(AND(F942="GALV",H942="Y"),AND(F942="GALV",H942="UN"),AND(F942="GALV",H942=""))),"GRR",IF(AND(B942='Dropdown Answer Key'!$B$13,F942="Unknown"),"Unknown SL",IF(AND(B942='Dropdown Answer Key'!$B$14,OR(E942="Lead",E942="U, May have L",E942="COM",E942="")),"Lead",IF(AND(B942='Dropdown Answer Key'!$B$14,OR(F942="Lead",F942="U, May have L",F942="COM",F942="")),"Lead",IF(AND(B942='Dropdown Answer Key'!$B$14,OR(AND(E942="GALV",H942="Y"),AND(E942="GALV",H942="UN"),AND(E942="GALV",H942=""),AND(F942="GALV",H942="Y"),AND(F942="GALV",H942="UN"),AND(F942="GALV",H942=""),AND(F942="GALV",I942="Y"),AND(F942="GALV",I942="UN"),AND(F942="GALV",I942=""))),"GRR",IF(AND(B942='Dropdown Answer Key'!$B$14,OR(E942="Unknown",F942="Unknown")),"Unknown SL","Non Lead")))))))))))</f>
        <v>ERROR</v>
      </c>
      <c r="T942" s="83" t="str">
        <f>IF(OR(M942="",Q942="",S942="ERROR"),"BLANK",IF((AND(M942='Dropdown Answer Key'!$B$25,OR('Service Line Inventory'!S942="Lead",S942="Unknown SL"))),"Tier 1",IF(AND('Service Line Inventory'!M942='Dropdown Answer Key'!$B$26,OR('Service Line Inventory'!S942="Lead",S942="Unknown SL")),"Tier 2",IF(AND('Service Line Inventory'!M942='Dropdown Answer Key'!$B$27,OR('Service Line Inventory'!S942="Lead",S942="Unknown SL")),"Tier 2",IF('Service Line Inventory'!S942="GRR","Tier 3",IF((AND('Service Line Inventory'!M942='Dropdown Answer Key'!$B$25,'Service Line Inventory'!Q942='Dropdown Answer Key'!$M$25,O942='Dropdown Answer Key'!$G$27,'Service Line Inventory'!P942='Dropdown Answer Key'!$J$27,S942="Non Lead")),"Tier 4",IF((AND('Service Line Inventory'!M942='Dropdown Answer Key'!$B$25,'Service Line Inventory'!Q942='Dropdown Answer Key'!$M$25,O942='Dropdown Answer Key'!$G$27,S942="Non Lead")),"Tier 4",IF((AND('Service Line Inventory'!M942='Dropdown Answer Key'!$B$25,'Service Line Inventory'!Q942='Dropdown Answer Key'!$M$25,'Service Line Inventory'!P942='Dropdown Answer Key'!$J$27,S942="Non Lead")),"Tier 4","Tier 5"))))))))</f>
        <v>BLANK</v>
      </c>
      <c r="U942" s="109" t="str">
        <f t="shared" si="57"/>
        <v>ERROR</v>
      </c>
      <c r="V942" s="83" t="str">
        <f t="shared" si="58"/>
        <v>ERROR</v>
      </c>
      <c r="W942" s="83" t="str">
        <f t="shared" si="59"/>
        <v>NO</v>
      </c>
      <c r="X942" s="115"/>
      <c r="Y942" s="84"/>
      <c r="Z942" s="85"/>
    </row>
    <row r="943" spans="1:26" x14ac:dyDescent="0.25">
      <c r="A943" s="89"/>
      <c r="B943" s="90"/>
      <c r="C943" s="112"/>
      <c r="D943" s="90"/>
      <c r="E943" s="112"/>
      <c r="F943" s="112"/>
      <c r="G943" s="114"/>
      <c r="H943" s="102"/>
      <c r="I943" s="90"/>
      <c r="J943" s="91"/>
      <c r="K943" s="90"/>
      <c r="L943" s="102" t="str">
        <f t="shared" si="56"/>
        <v>ERROR</v>
      </c>
      <c r="M943" s="118"/>
      <c r="N943" s="90"/>
      <c r="O943" s="90"/>
      <c r="P943" s="90"/>
      <c r="Q943" s="89"/>
      <c r="R943" s="90"/>
      <c r="S943" s="121" t="str">
        <f>IF(OR(B943="",$C$3="",$G$3=""),"ERROR",IF(AND(B943='Dropdown Answer Key'!$B$12,OR(E943="Lead",E943="U, May have L",E943="COM",E943="")),"Lead",IF(AND(B943='Dropdown Answer Key'!$B$12,OR(AND(E943="GALV",H943="Y"),AND(E943="GALV",H943="UN"),AND(E943="GALV",H943=""))),"GRR",IF(AND(B943='Dropdown Answer Key'!$B$12,E943="Unknown"),"Unknown SL",IF(AND(B943='Dropdown Answer Key'!$B$13,OR(F943="Lead",F943="U, May have L",F943="COM",F943="")),"Lead",IF(AND(B943='Dropdown Answer Key'!$B$13,OR(AND(F943="GALV",H943="Y"),AND(F943="GALV",H943="UN"),AND(F943="GALV",H943=""))),"GRR",IF(AND(B943='Dropdown Answer Key'!$B$13,F943="Unknown"),"Unknown SL",IF(AND(B943='Dropdown Answer Key'!$B$14,OR(E943="Lead",E943="U, May have L",E943="COM",E943="")),"Lead",IF(AND(B943='Dropdown Answer Key'!$B$14,OR(F943="Lead",F943="U, May have L",F943="COM",F943="")),"Lead",IF(AND(B943='Dropdown Answer Key'!$B$14,OR(AND(E943="GALV",H943="Y"),AND(E943="GALV",H943="UN"),AND(E943="GALV",H943=""),AND(F943="GALV",H943="Y"),AND(F943="GALV",H943="UN"),AND(F943="GALV",H943=""),AND(F943="GALV",I943="Y"),AND(F943="GALV",I943="UN"),AND(F943="GALV",I943=""))),"GRR",IF(AND(B943='Dropdown Answer Key'!$B$14,OR(E943="Unknown",F943="Unknown")),"Unknown SL","Non Lead")))))))))))</f>
        <v>ERROR</v>
      </c>
      <c r="T943" s="122" t="str">
        <f>IF(OR(M943="",Q943="",S943="ERROR"),"BLANK",IF((AND(M943='Dropdown Answer Key'!$B$25,OR('Service Line Inventory'!S943="Lead",S943="Unknown SL"))),"Tier 1",IF(AND('Service Line Inventory'!M943='Dropdown Answer Key'!$B$26,OR('Service Line Inventory'!S943="Lead",S943="Unknown SL")),"Tier 2",IF(AND('Service Line Inventory'!M943='Dropdown Answer Key'!$B$27,OR('Service Line Inventory'!S943="Lead",S943="Unknown SL")),"Tier 2",IF('Service Line Inventory'!S943="GRR","Tier 3",IF((AND('Service Line Inventory'!M943='Dropdown Answer Key'!$B$25,'Service Line Inventory'!Q943='Dropdown Answer Key'!$M$25,O943='Dropdown Answer Key'!$G$27,'Service Line Inventory'!P943='Dropdown Answer Key'!$J$27,S943="Non Lead")),"Tier 4",IF((AND('Service Line Inventory'!M943='Dropdown Answer Key'!$B$25,'Service Line Inventory'!Q943='Dropdown Answer Key'!$M$25,O943='Dropdown Answer Key'!$G$27,S943="Non Lead")),"Tier 4",IF((AND('Service Line Inventory'!M943='Dropdown Answer Key'!$B$25,'Service Line Inventory'!Q943='Dropdown Answer Key'!$M$25,'Service Line Inventory'!P943='Dropdown Answer Key'!$J$27,S943="Non Lead")),"Tier 4","Tier 5"))))))))</f>
        <v>BLANK</v>
      </c>
      <c r="U943" s="123" t="str">
        <f t="shared" si="57"/>
        <v>ERROR</v>
      </c>
      <c r="V943" s="122" t="str">
        <f t="shared" si="58"/>
        <v>ERROR</v>
      </c>
      <c r="W943" s="122" t="str">
        <f t="shared" si="59"/>
        <v>NO</v>
      </c>
      <c r="X943" s="116"/>
      <c r="Y943" s="105"/>
      <c r="Z943" s="85"/>
    </row>
    <row r="944" spans="1:26" x14ac:dyDescent="0.25">
      <c r="A944" s="80"/>
      <c r="B944" s="80"/>
      <c r="C944" s="111"/>
      <c r="D944" s="81"/>
      <c r="E944" s="111"/>
      <c r="F944" s="111"/>
      <c r="G944" s="113"/>
      <c r="H944" s="101"/>
      <c r="I944" s="81"/>
      <c r="J944" s="82"/>
      <c r="K944" s="81"/>
      <c r="L944" s="101" t="str">
        <f t="shared" si="56"/>
        <v>ERROR</v>
      </c>
      <c r="M944" s="117"/>
      <c r="N944" s="81"/>
      <c r="O944" s="81"/>
      <c r="P944" s="81"/>
      <c r="Q944" s="80"/>
      <c r="R944" s="81"/>
      <c r="S944" s="106" t="str">
        <f>IF(OR(B944="",$C$3="",$G$3=""),"ERROR",IF(AND(B944='Dropdown Answer Key'!$B$12,OR(E944="Lead",E944="U, May have L",E944="COM",E944="")),"Lead",IF(AND(B944='Dropdown Answer Key'!$B$12,OR(AND(E944="GALV",H944="Y"),AND(E944="GALV",H944="UN"),AND(E944="GALV",H944=""))),"GRR",IF(AND(B944='Dropdown Answer Key'!$B$12,E944="Unknown"),"Unknown SL",IF(AND(B944='Dropdown Answer Key'!$B$13,OR(F944="Lead",F944="U, May have L",F944="COM",F944="")),"Lead",IF(AND(B944='Dropdown Answer Key'!$B$13,OR(AND(F944="GALV",H944="Y"),AND(F944="GALV",H944="UN"),AND(F944="GALV",H944=""))),"GRR",IF(AND(B944='Dropdown Answer Key'!$B$13,F944="Unknown"),"Unknown SL",IF(AND(B944='Dropdown Answer Key'!$B$14,OR(E944="Lead",E944="U, May have L",E944="COM",E944="")),"Lead",IF(AND(B944='Dropdown Answer Key'!$B$14,OR(F944="Lead",F944="U, May have L",F944="COM",F944="")),"Lead",IF(AND(B944='Dropdown Answer Key'!$B$14,OR(AND(E944="GALV",H944="Y"),AND(E944="GALV",H944="UN"),AND(E944="GALV",H944=""),AND(F944="GALV",H944="Y"),AND(F944="GALV",H944="UN"),AND(F944="GALV",H944=""),AND(F944="GALV",I944="Y"),AND(F944="GALV",I944="UN"),AND(F944="GALV",I944=""))),"GRR",IF(AND(B944='Dropdown Answer Key'!$B$14,OR(E944="Unknown",F944="Unknown")),"Unknown SL","Non Lead")))))))))))</f>
        <v>ERROR</v>
      </c>
      <c r="T944" s="83" t="str">
        <f>IF(OR(M944="",Q944="",S944="ERROR"),"BLANK",IF((AND(M944='Dropdown Answer Key'!$B$25,OR('Service Line Inventory'!S944="Lead",S944="Unknown SL"))),"Tier 1",IF(AND('Service Line Inventory'!M944='Dropdown Answer Key'!$B$26,OR('Service Line Inventory'!S944="Lead",S944="Unknown SL")),"Tier 2",IF(AND('Service Line Inventory'!M944='Dropdown Answer Key'!$B$27,OR('Service Line Inventory'!S944="Lead",S944="Unknown SL")),"Tier 2",IF('Service Line Inventory'!S944="GRR","Tier 3",IF((AND('Service Line Inventory'!M944='Dropdown Answer Key'!$B$25,'Service Line Inventory'!Q944='Dropdown Answer Key'!$M$25,O944='Dropdown Answer Key'!$G$27,'Service Line Inventory'!P944='Dropdown Answer Key'!$J$27,S944="Non Lead")),"Tier 4",IF((AND('Service Line Inventory'!M944='Dropdown Answer Key'!$B$25,'Service Line Inventory'!Q944='Dropdown Answer Key'!$M$25,O944='Dropdown Answer Key'!$G$27,S944="Non Lead")),"Tier 4",IF((AND('Service Line Inventory'!M944='Dropdown Answer Key'!$B$25,'Service Line Inventory'!Q944='Dropdown Answer Key'!$M$25,'Service Line Inventory'!P944='Dropdown Answer Key'!$J$27,S944="Non Lead")),"Tier 4","Tier 5"))))))))</f>
        <v>BLANK</v>
      </c>
      <c r="U944" s="109" t="str">
        <f t="shared" si="57"/>
        <v>ERROR</v>
      </c>
      <c r="V944" s="83" t="str">
        <f t="shared" si="58"/>
        <v>ERROR</v>
      </c>
      <c r="W944" s="83" t="str">
        <f t="shared" si="59"/>
        <v>NO</v>
      </c>
      <c r="X944" s="115"/>
      <c r="Y944" s="84"/>
      <c r="Z944" s="85"/>
    </row>
    <row r="945" spans="1:26" x14ac:dyDescent="0.25">
      <c r="A945" s="89"/>
      <c r="B945" s="90"/>
      <c r="C945" s="112"/>
      <c r="D945" s="90"/>
      <c r="E945" s="112"/>
      <c r="F945" s="112"/>
      <c r="G945" s="114"/>
      <c r="H945" s="102"/>
      <c r="I945" s="90"/>
      <c r="J945" s="91"/>
      <c r="K945" s="90"/>
      <c r="L945" s="102" t="str">
        <f t="shared" si="56"/>
        <v>ERROR</v>
      </c>
      <c r="M945" s="118"/>
      <c r="N945" s="90"/>
      <c r="O945" s="90"/>
      <c r="P945" s="90"/>
      <c r="Q945" s="89"/>
      <c r="R945" s="90"/>
      <c r="S945" s="121" t="str">
        <f>IF(OR(B945="",$C$3="",$G$3=""),"ERROR",IF(AND(B945='Dropdown Answer Key'!$B$12,OR(E945="Lead",E945="U, May have L",E945="COM",E945="")),"Lead",IF(AND(B945='Dropdown Answer Key'!$B$12,OR(AND(E945="GALV",H945="Y"),AND(E945="GALV",H945="UN"),AND(E945="GALV",H945=""))),"GRR",IF(AND(B945='Dropdown Answer Key'!$B$12,E945="Unknown"),"Unknown SL",IF(AND(B945='Dropdown Answer Key'!$B$13,OR(F945="Lead",F945="U, May have L",F945="COM",F945="")),"Lead",IF(AND(B945='Dropdown Answer Key'!$B$13,OR(AND(F945="GALV",H945="Y"),AND(F945="GALV",H945="UN"),AND(F945="GALV",H945=""))),"GRR",IF(AND(B945='Dropdown Answer Key'!$B$13,F945="Unknown"),"Unknown SL",IF(AND(B945='Dropdown Answer Key'!$B$14,OR(E945="Lead",E945="U, May have L",E945="COM",E945="")),"Lead",IF(AND(B945='Dropdown Answer Key'!$B$14,OR(F945="Lead",F945="U, May have L",F945="COM",F945="")),"Lead",IF(AND(B945='Dropdown Answer Key'!$B$14,OR(AND(E945="GALV",H945="Y"),AND(E945="GALV",H945="UN"),AND(E945="GALV",H945=""),AND(F945="GALV",H945="Y"),AND(F945="GALV",H945="UN"),AND(F945="GALV",H945=""),AND(F945="GALV",I945="Y"),AND(F945="GALV",I945="UN"),AND(F945="GALV",I945=""))),"GRR",IF(AND(B945='Dropdown Answer Key'!$B$14,OR(E945="Unknown",F945="Unknown")),"Unknown SL","Non Lead")))))))))))</f>
        <v>ERROR</v>
      </c>
      <c r="T945" s="122" t="str">
        <f>IF(OR(M945="",Q945="",S945="ERROR"),"BLANK",IF((AND(M945='Dropdown Answer Key'!$B$25,OR('Service Line Inventory'!S945="Lead",S945="Unknown SL"))),"Tier 1",IF(AND('Service Line Inventory'!M945='Dropdown Answer Key'!$B$26,OR('Service Line Inventory'!S945="Lead",S945="Unknown SL")),"Tier 2",IF(AND('Service Line Inventory'!M945='Dropdown Answer Key'!$B$27,OR('Service Line Inventory'!S945="Lead",S945="Unknown SL")),"Tier 2",IF('Service Line Inventory'!S945="GRR","Tier 3",IF((AND('Service Line Inventory'!M945='Dropdown Answer Key'!$B$25,'Service Line Inventory'!Q945='Dropdown Answer Key'!$M$25,O945='Dropdown Answer Key'!$G$27,'Service Line Inventory'!P945='Dropdown Answer Key'!$J$27,S945="Non Lead")),"Tier 4",IF((AND('Service Line Inventory'!M945='Dropdown Answer Key'!$B$25,'Service Line Inventory'!Q945='Dropdown Answer Key'!$M$25,O945='Dropdown Answer Key'!$G$27,S945="Non Lead")),"Tier 4",IF((AND('Service Line Inventory'!M945='Dropdown Answer Key'!$B$25,'Service Line Inventory'!Q945='Dropdown Answer Key'!$M$25,'Service Line Inventory'!P945='Dropdown Answer Key'!$J$27,S945="Non Lead")),"Tier 4","Tier 5"))))))))</f>
        <v>BLANK</v>
      </c>
      <c r="U945" s="123" t="str">
        <f t="shared" si="57"/>
        <v>ERROR</v>
      </c>
      <c r="V945" s="122" t="str">
        <f t="shared" si="58"/>
        <v>ERROR</v>
      </c>
      <c r="W945" s="122" t="str">
        <f t="shared" si="59"/>
        <v>NO</v>
      </c>
      <c r="X945" s="116"/>
      <c r="Y945" s="105"/>
      <c r="Z945" s="85"/>
    </row>
    <row r="946" spans="1:26" x14ac:dyDescent="0.25">
      <c r="A946" s="80"/>
      <c r="B946" s="80"/>
      <c r="C946" s="111"/>
      <c r="D946" s="81"/>
      <c r="E946" s="111"/>
      <c r="F946" s="111"/>
      <c r="G946" s="113"/>
      <c r="H946" s="101"/>
      <c r="I946" s="81"/>
      <c r="J946" s="82"/>
      <c r="K946" s="81"/>
      <c r="L946" s="101" t="str">
        <f t="shared" si="56"/>
        <v>ERROR</v>
      </c>
      <c r="M946" s="117"/>
      <c r="N946" s="81"/>
      <c r="O946" s="81"/>
      <c r="P946" s="81"/>
      <c r="Q946" s="80"/>
      <c r="R946" s="81"/>
      <c r="S946" s="106" t="str">
        <f>IF(OR(B946="",$C$3="",$G$3=""),"ERROR",IF(AND(B946='Dropdown Answer Key'!$B$12,OR(E946="Lead",E946="U, May have L",E946="COM",E946="")),"Lead",IF(AND(B946='Dropdown Answer Key'!$B$12,OR(AND(E946="GALV",H946="Y"),AND(E946="GALV",H946="UN"),AND(E946="GALV",H946=""))),"GRR",IF(AND(B946='Dropdown Answer Key'!$B$12,E946="Unknown"),"Unknown SL",IF(AND(B946='Dropdown Answer Key'!$B$13,OR(F946="Lead",F946="U, May have L",F946="COM",F946="")),"Lead",IF(AND(B946='Dropdown Answer Key'!$B$13,OR(AND(F946="GALV",H946="Y"),AND(F946="GALV",H946="UN"),AND(F946="GALV",H946=""))),"GRR",IF(AND(B946='Dropdown Answer Key'!$B$13,F946="Unknown"),"Unknown SL",IF(AND(B946='Dropdown Answer Key'!$B$14,OR(E946="Lead",E946="U, May have L",E946="COM",E946="")),"Lead",IF(AND(B946='Dropdown Answer Key'!$B$14,OR(F946="Lead",F946="U, May have L",F946="COM",F946="")),"Lead",IF(AND(B946='Dropdown Answer Key'!$B$14,OR(AND(E946="GALV",H946="Y"),AND(E946="GALV",H946="UN"),AND(E946="GALV",H946=""),AND(F946="GALV",H946="Y"),AND(F946="GALV",H946="UN"),AND(F946="GALV",H946=""),AND(F946="GALV",I946="Y"),AND(F946="GALV",I946="UN"),AND(F946="GALV",I946=""))),"GRR",IF(AND(B946='Dropdown Answer Key'!$B$14,OR(E946="Unknown",F946="Unknown")),"Unknown SL","Non Lead")))))))))))</f>
        <v>ERROR</v>
      </c>
      <c r="T946" s="83" t="str">
        <f>IF(OR(M946="",Q946="",S946="ERROR"),"BLANK",IF((AND(M946='Dropdown Answer Key'!$B$25,OR('Service Line Inventory'!S946="Lead",S946="Unknown SL"))),"Tier 1",IF(AND('Service Line Inventory'!M946='Dropdown Answer Key'!$B$26,OR('Service Line Inventory'!S946="Lead",S946="Unknown SL")),"Tier 2",IF(AND('Service Line Inventory'!M946='Dropdown Answer Key'!$B$27,OR('Service Line Inventory'!S946="Lead",S946="Unknown SL")),"Tier 2",IF('Service Line Inventory'!S946="GRR","Tier 3",IF((AND('Service Line Inventory'!M946='Dropdown Answer Key'!$B$25,'Service Line Inventory'!Q946='Dropdown Answer Key'!$M$25,O946='Dropdown Answer Key'!$G$27,'Service Line Inventory'!P946='Dropdown Answer Key'!$J$27,S946="Non Lead")),"Tier 4",IF((AND('Service Line Inventory'!M946='Dropdown Answer Key'!$B$25,'Service Line Inventory'!Q946='Dropdown Answer Key'!$M$25,O946='Dropdown Answer Key'!$G$27,S946="Non Lead")),"Tier 4",IF((AND('Service Line Inventory'!M946='Dropdown Answer Key'!$B$25,'Service Line Inventory'!Q946='Dropdown Answer Key'!$M$25,'Service Line Inventory'!P946='Dropdown Answer Key'!$J$27,S946="Non Lead")),"Tier 4","Tier 5"))))))))</f>
        <v>BLANK</v>
      </c>
      <c r="U946" s="109" t="str">
        <f t="shared" si="57"/>
        <v>ERROR</v>
      </c>
      <c r="V946" s="83" t="str">
        <f t="shared" si="58"/>
        <v>ERROR</v>
      </c>
      <c r="W946" s="83" t="str">
        <f t="shared" si="59"/>
        <v>NO</v>
      </c>
      <c r="X946" s="115"/>
      <c r="Y946" s="84"/>
      <c r="Z946" s="85"/>
    </row>
    <row r="947" spans="1:26" x14ac:dyDescent="0.25">
      <c r="A947" s="89"/>
      <c r="B947" s="90"/>
      <c r="C947" s="112"/>
      <c r="D947" s="90"/>
      <c r="E947" s="112"/>
      <c r="F947" s="112"/>
      <c r="G947" s="114"/>
      <c r="H947" s="102"/>
      <c r="I947" s="90"/>
      <c r="J947" s="91"/>
      <c r="K947" s="90"/>
      <c r="L947" s="102" t="str">
        <f t="shared" si="56"/>
        <v>ERROR</v>
      </c>
      <c r="M947" s="118"/>
      <c r="N947" s="90"/>
      <c r="O947" s="90"/>
      <c r="P947" s="90"/>
      <c r="Q947" s="89"/>
      <c r="R947" s="90"/>
      <c r="S947" s="121" t="str">
        <f>IF(OR(B947="",$C$3="",$G$3=""),"ERROR",IF(AND(B947='Dropdown Answer Key'!$B$12,OR(E947="Lead",E947="U, May have L",E947="COM",E947="")),"Lead",IF(AND(B947='Dropdown Answer Key'!$B$12,OR(AND(E947="GALV",H947="Y"),AND(E947="GALV",H947="UN"),AND(E947="GALV",H947=""))),"GRR",IF(AND(B947='Dropdown Answer Key'!$B$12,E947="Unknown"),"Unknown SL",IF(AND(B947='Dropdown Answer Key'!$B$13,OR(F947="Lead",F947="U, May have L",F947="COM",F947="")),"Lead",IF(AND(B947='Dropdown Answer Key'!$B$13,OR(AND(F947="GALV",H947="Y"),AND(F947="GALV",H947="UN"),AND(F947="GALV",H947=""))),"GRR",IF(AND(B947='Dropdown Answer Key'!$B$13,F947="Unknown"),"Unknown SL",IF(AND(B947='Dropdown Answer Key'!$B$14,OR(E947="Lead",E947="U, May have L",E947="COM",E947="")),"Lead",IF(AND(B947='Dropdown Answer Key'!$B$14,OR(F947="Lead",F947="U, May have L",F947="COM",F947="")),"Lead",IF(AND(B947='Dropdown Answer Key'!$B$14,OR(AND(E947="GALV",H947="Y"),AND(E947="GALV",H947="UN"),AND(E947="GALV",H947=""),AND(F947="GALV",H947="Y"),AND(F947="GALV",H947="UN"),AND(F947="GALV",H947=""),AND(F947="GALV",I947="Y"),AND(F947="GALV",I947="UN"),AND(F947="GALV",I947=""))),"GRR",IF(AND(B947='Dropdown Answer Key'!$B$14,OR(E947="Unknown",F947="Unknown")),"Unknown SL","Non Lead")))))))))))</f>
        <v>ERROR</v>
      </c>
      <c r="T947" s="122" t="str">
        <f>IF(OR(M947="",Q947="",S947="ERROR"),"BLANK",IF((AND(M947='Dropdown Answer Key'!$B$25,OR('Service Line Inventory'!S947="Lead",S947="Unknown SL"))),"Tier 1",IF(AND('Service Line Inventory'!M947='Dropdown Answer Key'!$B$26,OR('Service Line Inventory'!S947="Lead",S947="Unknown SL")),"Tier 2",IF(AND('Service Line Inventory'!M947='Dropdown Answer Key'!$B$27,OR('Service Line Inventory'!S947="Lead",S947="Unknown SL")),"Tier 2",IF('Service Line Inventory'!S947="GRR","Tier 3",IF((AND('Service Line Inventory'!M947='Dropdown Answer Key'!$B$25,'Service Line Inventory'!Q947='Dropdown Answer Key'!$M$25,O947='Dropdown Answer Key'!$G$27,'Service Line Inventory'!P947='Dropdown Answer Key'!$J$27,S947="Non Lead")),"Tier 4",IF((AND('Service Line Inventory'!M947='Dropdown Answer Key'!$B$25,'Service Line Inventory'!Q947='Dropdown Answer Key'!$M$25,O947='Dropdown Answer Key'!$G$27,S947="Non Lead")),"Tier 4",IF((AND('Service Line Inventory'!M947='Dropdown Answer Key'!$B$25,'Service Line Inventory'!Q947='Dropdown Answer Key'!$M$25,'Service Line Inventory'!P947='Dropdown Answer Key'!$J$27,S947="Non Lead")),"Tier 4","Tier 5"))))))))</f>
        <v>BLANK</v>
      </c>
      <c r="U947" s="123" t="str">
        <f t="shared" si="57"/>
        <v>ERROR</v>
      </c>
      <c r="V947" s="122" t="str">
        <f t="shared" si="58"/>
        <v>ERROR</v>
      </c>
      <c r="W947" s="122" t="str">
        <f t="shared" si="59"/>
        <v>NO</v>
      </c>
      <c r="X947" s="116"/>
      <c r="Y947" s="105"/>
      <c r="Z947" s="85"/>
    </row>
    <row r="948" spans="1:26" x14ac:dyDescent="0.25">
      <c r="A948" s="80"/>
      <c r="B948" s="80"/>
      <c r="C948" s="111"/>
      <c r="D948" s="81"/>
      <c r="E948" s="111"/>
      <c r="F948" s="111"/>
      <c r="G948" s="113"/>
      <c r="H948" s="101"/>
      <c r="I948" s="81"/>
      <c r="J948" s="82"/>
      <c r="K948" s="81"/>
      <c r="L948" s="101" t="str">
        <f t="shared" si="56"/>
        <v>ERROR</v>
      </c>
      <c r="M948" s="117"/>
      <c r="N948" s="81"/>
      <c r="O948" s="81"/>
      <c r="P948" s="81"/>
      <c r="Q948" s="80"/>
      <c r="R948" s="81"/>
      <c r="S948" s="106" t="str">
        <f>IF(OR(B948="",$C$3="",$G$3=""),"ERROR",IF(AND(B948='Dropdown Answer Key'!$B$12,OR(E948="Lead",E948="U, May have L",E948="COM",E948="")),"Lead",IF(AND(B948='Dropdown Answer Key'!$B$12,OR(AND(E948="GALV",H948="Y"),AND(E948="GALV",H948="UN"),AND(E948="GALV",H948=""))),"GRR",IF(AND(B948='Dropdown Answer Key'!$B$12,E948="Unknown"),"Unknown SL",IF(AND(B948='Dropdown Answer Key'!$B$13,OR(F948="Lead",F948="U, May have L",F948="COM",F948="")),"Lead",IF(AND(B948='Dropdown Answer Key'!$B$13,OR(AND(F948="GALV",H948="Y"),AND(F948="GALV",H948="UN"),AND(F948="GALV",H948=""))),"GRR",IF(AND(B948='Dropdown Answer Key'!$B$13,F948="Unknown"),"Unknown SL",IF(AND(B948='Dropdown Answer Key'!$B$14,OR(E948="Lead",E948="U, May have L",E948="COM",E948="")),"Lead",IF(AND(B948='Dropdown Answer Key'!$B$14,OR(F948="Lead",F948="U, May have L",F948="COM",F948="")),"Lead",IF(AND(B948='Dropdown Answer Key'!$B$14,OR(AND(E948="GALV",H948="Y"),AND(E948="GALV",H948="UN"),AND(E948="GALV",H948=""),AND(F948="GALV",H948="Y"),AND(F948="GALV",H948="UN"),AND(F948="GALV",H948=""),AND(F948="GALV",I948="Y"),AND(F948="GALV",I948="UN"),AND(F948="GALV",I948=""))),"GRR",IF(AND(B948='Dropdown Answer Key'!$B$14,OR(E948="Unknown",F948="Unknown")),"Unknown SL","Non Lead")))))))))))</f>
        <v>ERROR</v>
      </c>
      <c r="T948" s="83" t="str">
        <f>IF(OR(M948="",Q948="",S948="ERROR"),"BLANK",IF((AND(M948='Dropdown Answer Key'!$B$25,OR('Service Line Inventory'!S948="Lead",S948="Unknown SL"))),"Tier 1",IF(AND('Service Line Inventory'!M948='Dropdown Answer Key'!$B$26,OR('Service Line Inventory'!S948="Lead",S948="Unknown SL")),"Tier 2",IF(AND('Service Line Inventory'!M948='Dropdown Answer Key'!$B$27,OR('Service Line Inventory'!S948="Lead",S948="Unknown SL")),"Tier 2",IF('Service Line Inventory'!S948="GRR","Tier 3",IF((AND('Service Line Inventory'!M948='Dropdown Answer Key'!$B$25,'Service Line Inventory'!Q948='Dropdown Answer Key'!$M$25,O948='Dropdown Answer Key'!$G$27,'Service Line Inventory'!P948='Dropdown Answer Key'!$J$27,S948="Non Lead")),"Tier 4",IF((AND('Service Line Inventory'!M948='Dropdown Answer Key'!$B$25,'Service Line Inventory'!Q948='Dropdown Answer Key'!$M$25,O948='Dropdown Answer Key'!$G$27,S948="Non Lead")),"Tier 4",IF((AND('Service Line Inventory'!M948='Dropdown Answer Key'!$B$25,'Service Line Inventory'!Q948='Dropdown Answer Key'!$M$25,'Service Line Inventory'!P948='Dropdown Answer Key'!$J$27,S948="Non Lead")),"Tier 4","Tier 5"))))))))</f>
        <v>BLANK</v>
      </c>
      <c r="U948" s="109" t="str">
        <f t="shared" si="57"/>
        <v>ERROR</v>
      </c>
      <c r="V948" s="83" t="str">
        <f t="shared" si="58"/>
        <v>ERROR</v>
      </c>
      <c r="W948" s="83" t="str">
        <f t="shared" si="59"/>
        <v>NO</v>
      </c>
      <c r="X948" s="115"/>
      <c r="Y948" s="84"/>
      <c r="Z948" s="85"/>
    </row>
    <row r="949" spans="1:26" x14ac:dyDescent="0.25">
      <c r="A949" s="89"/>
      <c r="B949" s="90"/>
      <c r="C949" s="112"/>
      <c r="D949" s="90"/>
      <c r="E949" s="112"/>
      <c r="F949" s="112"/>
      <c r="G949" s="114"/>
      <c r="H949" s="102"/>
      <c r="I949" s="90"/>
      <c r="J949" s="91"/>
      <c r="K949" s="90"/>
      <c r="L949" s="102" t="str">
        <f t="shared" si="56"/>
        <v>ERROR</v>
      </c>
      <c r="M949" s="118"/>
      <c r="N949" s="90"/>
      <c r="O949" s="90"/>
      <c r="P949" s="90"/>
      <c r="Q949" s="89"/>
      <c r="R949" s="90"/>
      <c r="S949" s="121" t="str">
        <f>IF(OR(B949="",$C$3="",$G$3=""),"ERROR",IF(AND(B949='Dropdown Answer Key'!$B$12,OR(E949="Lead",E949="U, May have L",E949="COM",E949="")),"Lead",IF(AND(B949='Dropdown Answer Key'!$B$12,OR(AND(E949="GALV",H949="Y"),AND(E949="GALV",H949="UN"),AND(E949="GALV",H949=""))),"GRR",IF(AND(B949='Dropdown Answer Key'!$B$12,E949="Unknown"),"Unknown SL",IF(AND(B949='Dropdown Answer Key'!$B$13,OR(F949="Lead",F949="U, May have L",F949="COM",F949="")),"Lead",IF(AND(B949='Dropdown Answer Key'!$B$13,OR(AND(F949="GALV",H949="Y"),AND(F949="GALV",H949="UN"),AND(F949="GALV",H949=""))),"GRR",IF(AND(B949='Dropdown Answer Key'!$B$13,F949="Unknown"),"Unknown SL",IF(AND(B949='Dropdown Answer Key'!$B$14,OR(E949="Lead",E949="U, May have L",E949="COM",E949="")),"Lead",IF(AND(B949='Dropdown Answer Key'!$B$14,OR(F949="Lead",F949="U, May have L",F949="COM",F949="")),"Lead",IF(AND(B949='Dropdown Answer Key'!$B$14,OR(AND(E949="GALV",H949="Y"),AND(E949="GALV",H949="UN"),AND(E949="GALV",H949=""),AND(F949="GALV",H949="Y"),AND(F949="GALV",H949="UN"),AND(F949="GALV",H949=""),AND(F949="GALV",I949="Y"),AND(F949="GALV",I949="UN"),AND(F949="GALV",I949=""))),"GRR",IF(AND(B949='Dropdown Answer Key'!$B$14,OR(E949="Unknown",F949="Unknown")),"Unknown SL","Non Lead")))))))))))</f>
        <v>ERROR</v>
      </c>
      <c r="T949" s="122" t="str">
        <f>IF(OR(M949="",Q949="",S949="ERROR"),"BLANK",IF((AND(M949='Dropdown Answer Key'!$B$25,OR('Service Line Inventory'!S949="Lead",S949="Unknown SL"))),"Tier 1",IF(AND('Service Line Inventory'!M949='Dropdown Answer Key'!$B$26,OR('Service Line Inventory'!S949="Lead",S949="Unknown SL")),"Tier 2",IF(AND('Service Line Inventory'!M949='Dropdown Answer Key'!$B$27,OR('Service Line Inventory'!S949="Lead",S949="Unknown SL")),"Tier 2",IF('Service Line Inventory'!S949="GRR","Tier 3",IF((AND('Service Line Inventory'!M949='Dropdown Answer Key'!$B$25,'Service Line Inventory'!Q949='Dropdown Answer Key'!$M$25,O949='Dropdown Answer Key'!$G$27,'Service Line Inventory'!P949='Dropdown Answer Key'!$J$27,S949="Non Lead")),"Tier 4",IF((AND('Service Line Inventory'!M949='Dropdown Answer Key'!$B$25,'Service Line Inventory'!Q949='Dropdown Answer Key'!$M$25,O949='Dropdown Answer Key'!$G$27,S949="Non Lead")),"Tier 4",IF((AND('Service Line Inventory'!M949='Dropdown Answer Key'!$B$25,'Service Line Inventory'!Q949='Dropdown Answer Key'!$M$25,'Service Line Inventory'!P949='Dropdown Answer Key'!$J$27,S949="Non Lead")),"Tier 4","Tier 5"))))))))</f>
        <v>BLANK</v>
      </c>
      <c r="U949" s="123" t="str">
        <f t="shared" si="57"/>
        <v>ERROR</v>
      </c>
      <c r="V949" s="122" t="str">
        <f t="shared" si="58"/>
        <v>ERROR</v>
      </c>
      <c r="W949" s="122" t="str">
        <f t="shared" si="59"/>
        <v>NO</v>
      </c>
      <c r="X949" s="116"/>
      <c r="Y949" s="105"/>
      <c r="Z949" s="85"/>
    </row>
    <row r="950" spans="1:26" x14ac:dyDescent="0.25">
      <c r="A950" s="80"/>
      <c r="B950" s="80"/>
      <c r="C950" s="111"/>
      <c r="D950" s="81"/>
      <c r="E950" s="111"/>
      <c r="F950" s="111"/>
      <c r="G950" s="113"/>
      <c r="H950" s="101"/>
      <c r="I950" s="81"/>
      <c r="J950" s="82"/>
      <c r="K950" s="81"/>
      <c r="L950" s="101" t="str">
        <f t="shared" si="56"/>
        <v>ERROR</v>
      </c>
      <c r="M950" s="117"/>
      <c r="N950" s="81"/>
      <c r="O950" s="81"/>
      <c r="P950" s="81"/>
      <c r="Q950" s="80"/>
      <c r="R950" s="81"/>
      <c r="S950" s="106" t="str">
        <f>IF(OR(B950="",$C$3="",$G$3=""),"ERROR",IF(AND(B950='Dropdown Answer Key'!$B$12,OR(E950="Lead",E950="U, May have L",E950="COM",E950="")),"Lead",IF(AND(B950='Dropdown Answer Key'!$B$12,OR(AND(E950="GALV",H950="Y"),AND(E950="GALV",H950="UN"),AND(E950="GALV",H950=""))),"GRR",IF(AND(B950='Dropdown Answer Key'!$B$12,E950="Unknown"),"Unknown SL",IF(AND(B950='Dropdown Answer Key'!$B$13,OR(F950="Lead",F950="U, May have L",F950="COM",F950="")),"Lead",IF(AND(B950='Dropdown Answer Key'!$B$13,OR(AND(F950="GALV",H950="Y"),AND(F950="GALV",H950="UN"),AND(F950="GALV",H950=""))),"GRR",IF(AND(B950='Dropdown Answer Key'!$B$13,F950="Unknown"),"Unknown SL",IF(AND(B950='Dropdown Answer Key'!$B$14,OR(E950="Lead",E950="U, May have L",E950="COM",E950="")),"Lead",IF(AND(B950='Dropdown Answer Key'!$B$14,OR(F950="Lead",F950="U, May have L",F950="COM",F950="")),"Lead",IF(AND(B950='Dropdown Answer Key'!$B$14,OR(AND(E950="GALV",H950="Y"),AND(E950="GALV",H950="UN"),AND(E950="GALV",H950=""),AND(F950="GALV",H950="Y"),AND(F950="GALV",H950="UN"),AND(F950="GALV",H950=""),AND(F950="GALV",I950="Y"),AND(F950="GALV",I950="UN"),AND(F950="GALV",I950=""))),"GRR",IF(AND(B950='Dropdown Answer Key'!$B$14,OR(E950="Unknown",F950="Unknown")),"Unknown SL","Non Lead")))))))))))</f>
        <v>ERROR</v>
      </c>
      <c r="T950" s="83" t="str">
        <f>IF(OR(M950="",Q950="",S950="ERROR"),"BLANK",IF((AND(M950='Dropdown Answer Key'!$B$25,OR('Service Line Inventory'!S950="Lead",S950="Unknown SL"))),"Tier 1",IF(AND('Service Line Inventory'!M950='Dropdown Answer Key'!$B$26,OR('Service Line Inventory'!S950="Lead",S950="Unknown SL")),"Tier 2",IF(AND('Service Line Inventory'!M950='Dropdown Answer Key'!$B$27,OR('Service Line Inventory'!S950="Lead",S950="Unknown SL")),"Tier 2",IF('Service Line Inventory'!S950="GRR","Tier 3",IF((AND('Service Line Inventory'!M950='Dropdown Answer Key'!$B$25,'Service Line Inventory'!Q950='Dropdown Answer Key'!$M$25,O950='Dropdown Answer Key'!$G$27,'Service Line Inventory'!P950='Dropdown Answer Key'!$J$27,S950="Non Lead")),"Tier 4",IF((AND('Service Line Inventory'!M950='Dropdown Answer Key'!$B$25,'Service Line Inventory'!Q950='Dropdown Answer Key'!$M$25,O950='Dropdown Answer Key'!$G$27,S950="Non Lead")),"Tier 4",IF((AND('Service Line Inventory'!M950='Dropdown Answer Key'!$B$25,'Service Line Inventory'!Q950='Dropdown Answer Key'!$M$25,'Service Line Inventory'!P950='Dropdown Answer Key'!$J$27,S950="Non Lead")),"Tier 4","Tier 5"))))))))</f>
        <v>BLANK</v>
      </c>
      <c r="U950" s="109" t="str">
        <f t="shared" si="57"/>
        <v>ERROR</v>
      </c>
      <c r="V950" s="83" t="str">
        <f t="shared" si="58"/>
        <v>ERROR</v>
      </c>
      <c r="W950" s="83" t="str">
        <f t="shared" si="59"/>
        <v>NO</v>
      </c>
      <c r="X950" s="115"/>
      <c r="Y950" s="84"/>
      <c r="Z950" s="85"/>
    </row>
    <row r="951" spans="1:26" x14ac:dyDescent="0.25">
      <c r="A951" s="89"/>
      <c r="B951" s="90"/>
      <c r="C951" s="112"/>
      <c r="D951" s="90"/>
      <c r="E951" s="112"/>
      <c r="F951" s="112"/>
      <c r="G951" s="114"/>
      <c r="H951" s="102"/>
      <c r="I951" s="90"/>
      <c r="J951" s="91"/>
      <c r="K951" s="90"/>
      <c r="L951" s="102" t="str">
        <f t="shared" si="56"/>
        <v>ERROR</v>
      </c>
      <c r="M951" s="118"/>
      <c r="N951" s="90"/>
      <c r="O951" s="90"/>
      <c r="P951" s="90"/>
      <c r="Q951" s="89"/>
      <c r="R951" s="90"/>
      <c r="S951" s="121" t="str">
        <f>IF(OR(B951="",$C$3="",$G$3=""),"ERROR",IF(AND(B951='Dropdown Answer Key'!$B$12,OR(E951="Lead",E951="U, May have L",E951="COM",E951="")),"Lead",IF(AND(B951='Dropdown Answer Key'!$B$12,OR(AND(E951="GALV",H951="Y"),AND(E951="GALV",H951="UN"),AND(E951="GALV",H951=""))),"GRR",IF(AND(B951='Dropdown Answer Key'!$B$12,E951="Unknown"),"Unknown SL",IF(AND(B951='Dropdown Answer Key'!$B$13,OR(F951="Lead",F951="U, May have L",F951="COM",F951="")),"Lead",IF(AND(B951='Dropdown Answer Key'!$B$13,OR(AND(F951="GALV",H951="Y"),AND(F951="GALV",H951="UN"),AND(F951="GALV",H951=""))),"GRR",IF(AND(B951='Dropdown Answer Key'!$B$13,F951="Unknown"),"Unknown SL",IF(AND(B951='Dropdown Answer Key'!$B$14,OR(E951="Lead",E951="U, May have L",E951="COM",E951="")),"Lead",IF(AND(B951='Dropdown Answer Key'!$B$14,OR(F951="Lead",F951="U, May have L",F951="COM",F951="")),"Lead",IF(AND(B951='Dropdown Answer Key'!$B$14,OR(AND(E951="GALV",H951="Y"),AND(E951="GALV",H951="UN"),AND(E951="GALV",H951=""),AND(F951="GALV",H951="Y"),AND(F951="GALV",H951="UN"),AND(F951="GALV",H951=""),AND(F951="GALV",I951="Y"),AND(F951="GALV",I951="UN"),AND(F951="GALV",I951=""))),"GRR",IF(AND(B951='Dropdown Answer Key'!$B$14,OR(E951="Unknown",F951="Unknown")),"Unknown SL","Non Lead")))))))))))</f>
        <v>ERROR</v>
      </c>
      <c r="T951" s="122" t="str">
        <f>IF(OR(M951="",Q951="",S951="ERROR"),"BLANK",IF((AND(M951='Dropdown Answer Key'!$B$25,OR('Service Line Inventory'!S951="Lead",S951="Unknown SL"))),"Tier 1",IF(AND('Service Line Inventory'!M951='Dropdown Answer Key'!$B$26,OR('Service Line Inventory'!S951="Lead",S951="Unknown SL")),"Tier 2",IF(AND('Service Line Inventory'!M951='Dropdown Answer Key'!$B$27,OR('Service Line Inventory'!S951="Lead",S951="Unknown SL")),"Tier 2",IF('Service Line Inventory'!S951="GRR","Tier 3",IF((AND('Service Line Inventory'!M951='Dropdown Answer Key'!$B$25,'Service Line Inventory'!Q951='Dropdown Answer Key'!$M$25,O951='Dropdown Answer Key'!$G$27,'Service Line Inventory'!P951='Dropdown Answer Key'!$J$27,S951="Non Lead")),"Tier 4",IF((AND('Service Line Inventory'!M951='Dropdown Answer Key'!$B$25,'Service Line Inventory'!Q951='Dropdown Answer Key'!$M$25,O951='Dropdown Answer Key'!$G$27,S951="Non Lead")),"Tier 4",IF((AND('Service Line Inventory'!M951='Dropdown Answer Key'!$B$25,'Service Line Inventory'!Q951='Dropdown Answer Key'!$M$25,'Service Line Inventory'!P951='Dropdown Answer Key'!$J$27,S951="Non Lead")),"Tier 4","Tier 5"))))))))</f>
        <v>BLANK</v>
      </c>
      <c r="U951" s="123" t="str">
        <f t="shared" si="57"/>
        <v>ERROR</v>
      </c>
      <c r="V951" s="122" t="str">
        <f t="shared" si="58"/>
        <v>ERROR</v>
      </c>
      <c r="W951" s="122" t="str">
        <f t="shared" si="59"/>
        <v>NO</v>
      </c>
      <c r="X951" s="116"/>
      <c r="Y951" s="105"/>
      <c r="Z951" s="85"/>
    </row>
    <row r="952" spans="1:26" x14ac:dyDescent="0.25">
      <c r="A952" s="80"/>
      <c r="B952" s="80"/>
      <c r="C952" s="111"/>
      <c r="D952" s="81"/>
      <c r="E952" s="111"/>
      <c r="F952" s="111"/>
      <c r="G952" s="113"/>
      <c r="H952" s="101"/>
      <c r="I952" s="81"/>
      <c r="J952" s="82"/>
      <c r="K952" s="81"/>
      <c r="L952" s="101" t="str">
        <f t="shared" si="56"/>
        <v>ERROR</v>
      </c>
      <c r="M952" s="117"/>
      <c r="N952" s="81"/>
      <c r="O952" s="81"/>
      <c r="P952" s="81"/>
      <c r="Q952" s="80"/>
      <c r="R952" s="81"/>
      <c r="S952" s="106" t="str">
        <f>IF(OR(B952="",$C$3="",$G$3=""),"ERROR",IF(AND(B952='Dropdown Answer Key'!$B$12,OR(E952="Lead",E952="U, May have L",E952="COM",E952="")),"Lead",IF(AND(B952='Dropdown Answer Key'!$B$12,OR(AND(E952="GALV",H952="Y"),AND(E952="GALV",H952="UN"),AND(E952="GALV",H952=""))),"GRR",IF(AND(B952='Dropdown Answer Key'!$B$12,E952="Unknown"),"Unknown SL",IF(AND(B952='Dropdown Answer Key'!$B$13,OR(F952="Lead",F952="U, May have L",F952="COM",F952="")),"Lead",IF(AND(B952='Dropdown Answer Key'!$B$13,OR(AND(F952="GALV",H952="Y"),AND(F952="GALV",H952="UN"),AND(F952="GALV",H952=""))),"GRR",IF(AND(B952='Dropdown Answer Key'!$B$13,F952="Unknown"),"Unknown SL",IF(AND(B952='Dropdown Answer Key'!$B$14,OR(E952="Lead",E952="U, May have L",E952="COM",E952="")),"Lead",IF(AND(B952='Dropdown Answer Key'!$B$14,OR(F952="Lead",F952="U, May have L",F952="COM",F952="")),"Lead",IF(AND(B952='Dropdown Answer Key'!$B$14,OR(AND(E952="GALV",H952="Y"),AND(E952="GALV",H952="UN"),AND(E952="GALV",H952=""),AND(F952="GALV",H952="Y"),AND(F952="GALV",H952="UN"),AND(F952="GALV",H952=""),AND(F952="GALV",I952="Y"),AND(F952="GALV",I952="UN"),AND(F952="GALV",I952=""))),"GRR",IF(AND(B952='Dropdown Answer Key'!$B$14,OR(E952="Unknown",F952="Unknown")),"Unknown SL","Non Lead")))))))))))</f>
        <v>ERROR</v>
      </c>
      <c r="T952" s="83" t="str">
        <f>IF(OR(M952="",Q952="",S952="ERROR"),"BLANK",IF((AND(M952='Dropdown Answer Key'!$B$25,OR('Service Line Inventory'!S952="Lead",S952="Unknown SL"))),"Tier 1",IF(AND('Service Line Inventory'!M952='Dropdown Answer Key'!$B$26,OR('Service Line Inventory'!S952="Lead",S952="Unknown SL")),"Tier 2",IF(AND('Service Line Inventory'!M952='Dropdown Answer Key'!$B$27,OR('Service Line Inventory'!S952="Lead",S952="Unknown SL")),"Tier 2",IF('Service Line Inventory'!S952="GRR","Tier 3",IF((AND('Service Line Inventory'!M952='Dropdown Answer Key'!$B$25,'Service Line Inventory'!Q952='Dropdown Answer Key'!$M$25,O952='Dropdown Answer Key'!$G$27,'Service Line Inventory'!P952='Dropdown Answer Key'!$J$27,S952="Non Lead")),"Tier 4",IF((AND('Service Line Inventory'!M952='Dropdown Answer Key'!$B$25,'Service Line Inventory'!Q952='Dropdown Answer Key'!$M$25,O952='Dropdown Answer Key'!$G$27,S952="Non Lead")),"Tier 4",IF((AND('Service Line Inventory'!M952='Dropdown Answer Key'!$B$25,'Service Line Inventory'!Q952='Dropdown Answer Key'!$M$25,'Service Line Inventory'!P952='Dropdown Answer Key'!$J$27,S952="Non Lead")),"Tier 4","Tier 5"))))))))</f>
        <v>BLANK</v>
      </c>
      <c r="U952" s="109" t="str">
        <f t="shared" si="57"/>
        <v>ERROR</v>
      </c>
      <c r="V952" s="83" t="str">
        <f t="shared" si="58"/>
        <v>ERROR</v>
      </c>
      <c r="W952" s="83" t="str">
        <f t="shared" si="59"/>
        <v>NO</v>
      </c>
      <c r="X952" s="115"/>
      <c r="Y952" s="84"/>
      <c r="Z952" s="85"/>
    </row>
    <row r="953" spans="1:26" x14ac:dyDescent="0.25">
      <c r="A953" s="89"/>
      <c r="B953" s="90"/>
      <c r="C953" s="112"/>
      <c r="D953" s="90"/>
      <c r="E953" s="112"/>
      <c r="F953" s="112"/>
      <c r="G953" s="114"/>
      <c r="H953" s="102"/>
      <c r="I953" s="90"/>
      <c r="J953" s="91"/>
      <c r="K953" s="90"/>
      <c r="L953" s="102" t="str">
        <f t="shared" si="56"/>
        <v>ERROR</v>
      </c>
      <c r="M953" s="118"/>
      <c r="N953" s="90"/>
      <c r="O953" s="90"/>
      <c r="P953" s="90"/>
      <c r="Q953" s="89"/>
      <c r="R953" s="90"/>
      <c r="S953" s="121" t="str">
        <f>IF(OR(B953="",$C$3="",$G$3=""),"ERROR",IF(AND(B953='Dropdown Answer Key'!$B$12,OR(E953="Lead",E953="U, May have L",E953="COM",E953="")),"Lead",IF(AND(B953='Dropdown Answer Key'!$B$12,OR(AND(E953="GALV",H953="Y"),AND(E953="GALV",H953="UN"),AND(E953="GALV",H953=""))),"GRR",IF(AND(B953='Dropdown Answer Key'!$B$12,E953="Unknown"),"Unknown SL",IF(AND(B953='Dropdown Answer Key'!$B$13,OR(F953="Lead",F953="U, May have L",F953="COM",F953="")),"Lead",IF(AND(B953='Dropdown Answer Key'!$B$13,OR(AND(F953="GALV",H953="Y"),AND(F953="GALV",H953="UN"),AND(F953="GALV",H953=""))),"GRR",IF(AND(B953='Dropdown Answer Key'!$B$13,F953="Unknown"),"Unknown SL",IF(AND(B953='Dropdown Answer Key'!$B$14,OR(E953="Lead",E953="U, May have L",E953="COM",E953="")),"Lead",IF(AND(B953='Dropdown Answer Key'!$B$14,OR(F953="Lead",F953="U, May have L",F953="COM",F953="")),"Lead",IF(AND(B953='Dropdown Answer Key'!$B$14,OR(AND(E953="GALV",H953="Y"),AND(E953="GALV",H953="UN"),AND(E953="GALV",H953=""),AND(F953="GALV",H953="Y"),AND(F953="GALV",H953="UN"),AND(F953="GALV",H953=""),AND(F953="GALV",I953="Y"),AND(F953="GALV",I953="UN"),AND(F953="GALV",I953=""))),"GRR",IF(AND(B953='Dropdown Answer Key'!$B$14,OR(E953="Unknown",F953="Unknown")),"Unknown SL","Non Lead")))))))))))</f>
        <v>ERROR</v>
      </c>
      <c r="T953" s="122" t="str">
        <f>IF(OR(M953="",Q953="",S953="ERROR"),"BLANK",IF((AND(M953='Dropdown Answer Key'!$B$25,OR('Service Line Inventory'!S953="Lead",S953="Unknown SL"))),"Tier 1",IF(AND('Service Line Inventory'!M953='Dropdown Answer Key'!$B$26,OR('Service Line Inventory'!S953="Lead",S953="Unknown SL")),"Tier 2",IF(AND('Service Line Inventory'!M953='Dropdown Answer Key'!$B$27,OR('Service Line Inventory'!S953="Lead",S953="Unknown SL")),"Tier 2",IF('Service Line Inventory'!S953="GRR","Tier 3",IF((AND('Service Line Inventory'!M953='Dropdown Answer Key'!$B$25,'Service Line Inventory'!Q953='Dropdown Answer Key'!$M$25,O953='Dropdown Answer Key'!$G$27,'Service Line Inventory'!P953='Dropdown Answer Key'!$J$27,S953="Non Lead")),"Tier 4",IF((AND('Service Line Inventory'!M953='Dropdown Answer Key'!$B$25,'Service Line Inventory'!Q953='Dropdown Answer Key'!$M$25,O953='Dropdown Answer Key'!$G$27,S953="Non Lead")),"Tier 4",IF((AND('Service Line Inventory'!M953='Dropdown Answer Key'!$B$25,'Service Line Inventory'!Q953='Dropdown Answer Key'!$M$25,'Service Line Inventory'!P953='Dropdown Answer Key'!$J$27,S953="Non Lead")),"Tier 4","Tier 5"))))))))</f>
        <v>BLANK</v>
      </c>
      <c r="U953" s="123" t="str">
        <f t="shared" si="57"/>
        <v>ERROR</v>
      </c>
      <c r="V953" s="122" t="str">
        <f t="shared" si="58"/>
        <v>ERROR</v>
      </c>
      <c r="W953" s="122" t="str">
        <f t="shared" si="59"/>
        <v>NO</v>
      </c>
      <c r="X953" s="116"/>
      <c r="Y953" s="105"/>
      <c r="Z953" s="85"/>
    </row>
    <row r="954" spans="1:26" x14ac:dyDescent="0.25">
      <c r="A954" s="80"/>
      <c r="B954" s="80"/>
      <c r="C954" s="111"/>
      <c r="D954" s="81"/>
      <c r="E954" s="111"/>
      <c r="F954" s="111"/>
      <c r="G954" s="113"/>
      <c r="H954" s="101"/>
      <c r="I954" s="81"/>
      <c r="J954" s="82"/>
      <c r="K954" s="81"/>
      <c r="L954" s="101" t="str">
        <f t="shared" si="56"/>
        <v>ERROR</v>
      </c>
      <c r="M954" s="117"/>
      <c r="N954" s="81"/>
      <c r="O954" s="81"/>
      <c r="P954" s="81"/>
      <c r="Q954" s="80"/>
      <c r="R954" s="81"/>
      <c r="S954" s="106" t="str">
        <f>IF(OR(B954="",$C$3="",$G$3=""),"ERROR",IF(AND(B954='Dropdown Answer Key'!$B$12,OR(E954="Lead",E954="U, May have L",E954="COM",E954="")),"Lead",IF(AND(B954='Dropdown Answer Key'!$B$12,OR(AND(E954="GALV",H954="Y"),AND(E954="GALV",H954="UN"),AND(E954="GALV",H954=""))),"GRR",IF(AND(B954='Dropdown Answer Key'!$B$12,E954="Unknown"),"Unknown SL",IF(AND(B954='Dropdown Answer Key'!$B$13,OR(F954="Lead",F954="U, May have L",F954="COM",F954="")),"Lead",IF(AND(B954='Dropdown Answer Key'!$B$13,OR(AND(F954="GALV",H954="Y"),AND(F954="GALV",H954="UN"),AND(F954="GALV",H954=""))),"GRR",IF(AND(B954='Dropdown Answer Key'!$B$13,F954="Unknown"),"Unknown SL",IF(AND(B954='Dropdown Answer Key'!$B$14,OR(E954="Lead",E954="U, May have L",E954="COM",E954="")),"Lead",IF(AND(B954='Dropdown Answer Key'!$B$14,OR(F954="Lead",F954="U, May have L",F954="COM",F954="")),"Lead",IF(AND(B954='Dropdown Answer Key'!$B$14,OR(AND(E954="GALV",H954="Y"),AND(E954="GALV",H954="UN"),AND(E954="GALV",H954=""),AND(F954="GALV",H954="Y"),AND(F954="GALV",H954="UN"),AND(F954="GALV",H954=""),AND(F954="GALV",I954="Y"),AND(F954="GALV",I954="UN"),AND(F954="GALV",I954=""))),"GRR",IF(AND(B954='Dropdown Answer Key'!$B$14,OR(E954="Unknown",F954="Unknown")),"Unknown SL","Non Lead")))))))))))</f>
        <v>ERROR</v>
      </c>
      <c r="T954" s="83" t="str">
        <f>IF(OR(M954="",Q954="",S954="ERROR"),"BLANK",IF((AND(M954='Dropdown Answer Key'!$B$25,OR('Service Line Inventory'!S954="Lead",S954="Unknown SL"))),"Tier 1",IF(AND('Service Line Inventory'!M954='Dropdown Answer Key'!$B$26,OR('Service Line Inventory'!S954="Lead",S954="Unknown SL")),"Tier 2",IF(AND('Service Line Inventory'!M954='Dropdown Answer Key'!$B$27,OR('Service Line Inventory'!S954="Lead",S954="Unknown SL")),"Tier 2",IF('Service Line Inventory'!S954="GRR","Tier 3",IF((AND('Service Line Inventory'!M954='Dropdown Answer Key'!$B$25,'Service Line Inventory'!Q954='Dropdown Answer Key'!$M$25,O954='Dropdown Answer Key'!$G$27,'Service Line Inventory'!P954='Dropdown Answer Key'!$J$27,S954="Non Lead")),"Tier 4",IF((AND('Service Line Inventory'!M954='Dropdown Answer Key'!$B$25,'Service Line Inventory'!Q954='Dropdown Answer Key'!$M$25,O954='Dropdown Answer Key'!$G$27,S954="Non Lead")),"Tier 4",IF((AND('Service Line Inventory'!M954='Dropdown Answer Key'!$B$25,'Service Line Inventory'!Q954='Dropdown Answer Key'!$M$25,'Service Line Inventory'!P954='Dropdown Answer Key'!$J$27,S954="Non Lead")),"Tier 4","Tier 5"))))))))</f>
        <v>BLANK</v>
      </c>
      <c r="U954" s="109" t="str">
        <f t="shared" si="57"/>
        <v>ERROR</v>
      </c>
      <c r="V954" s="83" t="str">
        <f t="shared" si="58"/>
        <v>ERROR</v>
      </c>
      <c r="W954" s="83" t="str">
        <f t="shared" si="59"/>
        <v>NO</v>
      </c>
      <c r="X954" s="115"/>
      <c r="Y954" s="84"/>
      <c r="Z954" s="85"/>
    </row>
    <row r="955" spans="1:26" x14ac:dyDescent="0.25">
      <c r="A955" s="89"/>
      <c r="B955" s="90"/>
      <c r="C955" s="112"/>
      <c r="D955" s="90"/>
      <c r="E955" s="112"/>
      <c r="F955" s="112"/>
      <c r="G955" s="114"/>
      <c r="H955" s="102"/>
      <c r="I955" s="90"/>
      <c r="J955" s="91"/>
      <c r="K955" s="90"/>
      <c r="L955" s="102" t="str">
        <f t="shared" si="56"/>
        <v>ERROR</v>
      </c>
      <c r="M955" s="118"/>
      <c r="N955" s="90"/>
      <c r="O955" s="90"/>
      <c r="P955" s="90"/>
      <c r="Q955" s="89"/>
      <c r="R955" s="90"/>
      <c r="S955" s="121" t="str">
        <f>IF(OR(B955="",$C$3="",$G$3=""),"ERROR",IF(AND(B955='Dropdown Answer Key'!$B$12,OR(E955="Lead",E955="U, May have L",E955="COM",E955="")),"Lead",IF(AND(B955='Dropdown Answer Key'!$B$12,OR(AND(E955="GALV",H955="Y"),AND(E955="GALV",H955="UN"),AND(E955="GALV",H955=""))),"GRR",IF(AND(B955='Dropdown Answer Key'!$B$12,E955="Unknown"),"Unknown SL",IF(AND(B955='Dropdown Answer Key'!$B$13,OR(F955="Lead",F955="U, May have L",F955="COM",F955="")),"Lead",IF(AND(B955='Dropdown Answer Key'!$B$13,OR(AND(F955="GALV",H955="Y"),AND(F955="GALV",H955="UN"),AND(F955="GALV",H955=""))),"GRR",IF(AND(B955='Dropdown Answer Key'!$B$13,F955="Unknown"),"Unknown SL",IF(AND(B955='Dropdown Answer Key'!$B$14,OR(E955="Lead",E955="U, May have L",E955="COM",E955="")),"Lead",IF(AND(B955='Dropdown Answer Key'!$B$14,OR(F955="Lead",F955="U, May have L",F955="COM",F955="")),"Lead",IF(AND(B955='Dropdown Answer Key'!$B$14,OR(AND(E955="GALV",H955="Y"),AND(E955="GALV",H955="UN"),AND(E955="GALV",H955=""),AND(F955="GALV",H955="Y"),AND(F955="GALV",H955="UN"),AND(F955="GALV",H955=""),AND(F955="GALV",I955="Y"),AND(F955="GALV",I955="UN"),AND(F955="GALV",I955=""))),"GRR",IF(AND(B955='Dropdown Answer Key'!$B$14,OR(E955="Unknown",F955="Unknown")),"Unknown SL","Non Lead")))))))))))</f>
        <v>ERROR</v>
      </c>
      <c r="T955" s="122" t="str">
        <f>IF(OR(M955="",Q955="",S955="ERROR"),"BLANK",IF((AND(M955='Dropdown Answer Key'!$B$25,OR('Service Line Inventory'!S955="Lead",S955="Unknown SL"))),"Tier 1",IF(AND('Service Line Inventory'!M955='Dropdown Answer Key'!$B$26,OR('Service Line Inventory'!S955="Lead",S955="Unknown SL")),"Tier 2",IF(AND('Service Line Inventory'!M955='Dropdown Answer Key'!$B$27,OR('Service Line Inventory'!S955="Lead",S955="Unknown SL")),"Tier 2",IF('Service Line Inventory'!S955="GRR","Tier 3",IF((AND('Service Line Inventory'!M955='Dropdown Answer Key'!$B$25,'Service Line Inventory'!Q955='Dropdown Answer Key'!$M$25,O955='Dropdown Answer Key'!$G$27,'Service Line Inventory'!P955='Dropdown Answer Key'!$J$27,S955="Non Lead")),"Tier 4",IF((AND('Service Line Inventory'!M955='Dropdown Answer Key'!$B$25,'Service Line Inventory'!Q955='Dropdown Answer Key'!$M$25,O955='Dropdown Answer Key'!$G$27,S955="Non Lead")),"Tier 4",IF((AND('Service Line Inventory'!M955='Dropdown Answer Key'!$B$25,'Service Line Inventory'!Q955='Dropdown Answer Key'!$M$25,'Service Line Inventory'!P955='Dropdown Answer Key'!$J$27,S955="Non Lead")),"Tier 4","Tier 5"))))))))</f>
        <v>BLANK</v>
      </c>
      <c r="U955" s="123" t="str">
        <f t="shared" si="57"/>
        <v>ERROR</v>
      </c>
      <c r="V955" s="122" t="str">
        <f t="shared" si="58"/>
        <v>ERROR</v>
      </c>
      <c r="W955" s="122" t="str">
        <f t="shared" si="59"/>
        <v>NO</v>
      </c>
      <c r="X955" s="116"/>
      <c r="Y955" s="105"/>
      <c r="Z955" s="85"/>
    </row>
    <row r="956" spans="1:26" x14ac:dyDescent="0.25">
      <c r="A956" s="80"/>
      <c r="B956" s="80"/>
      <c r="C956" s="111"/>
      <c r="D956" s="81"/>
      <c r="E956" s="111"/>
      <c r="F956" s="111"/>
      <c r="G956" s="113"/>
      <c r="H956" s="101"/>
      <c r="I956" s="81"/>
      <c r="J956" s="82"/>
      <c r="K956" s="81"/>
      <c r="L956" s="101" t="str">
        <f t="shared" si="56"/>
        <v>ERROR</v>
      </c>
      <c r="M956" s="117"/>
      <c r="N956" s="81"/>
      <c r="O956" s="81"/>
      <c r="P956" s="81"/>
      <c r="Q956" s="80"/>
      <c r="R956" s="81"/>
      <c r="S956" s="106" t="str">
        <f>IF(OR(B956="",$C$3="",$G$3=""),"ERROR",IF(AND(B956='Dropdown Answer Key'!$B$12,OR(E956="Lead",E956="U, May have L",E956="COM",E956="")),"Lead",IF(AND(B956='Dropdown Answer Key'!$B$12,OR(AND(E956="GALV",H956="Y"),AND(E956="GALV",H956="UN"),AND(E956="GALV",H956=""))),"GRR",IF(AND(B956='Dropdown Answer Key'!$B$12,E956="Unknown"),"Unknown SL",IF(AND(B956='Dropdown Answer Key'!$B$13,OR(F956="Lead",F956="U, May have L",F956="COM",F956="")),"Lead",IF(AND(B956='Dropdown Answer Key'!$B$13,OR(AND(F956="GALV",H956="Y"),AND(F956="GALV",H956="UN"),AND(F956="GALV",H956=""))),"GRR",IF(AND(B956='Dropdown Answer Key'!$B$13,F956="Unknown"),"Unknown SL",IF(AND(B956='Dropdown Answer Key'!$B$14,OR(E956="Lead",E956="U, May have L",E956="COM",E956="")),"Lead",IF(AND(B956='Dropdown Answer Key'!$B$14,OR(F956="Lead",F956="U, May have L",F956="COM",F956="")),"Lead",IF(AND(B956='Dropdown Answer Key'!$B$14,OR(AND(E956="GALV",H956="Y"),AND(E956="GALV",H956="UN"),AND(E956="GALV",H956=""),AND(F956="GALV",H956="Y"),AND(F956="GALV",H956="UN"),AND(F956="GALV",H956=""),AND(F956="GALV",I956="Y"),AND(F956="GALV",I956="UN"),AND(F956="GALV",I956=""))),"GRR",IF(AND(B956='Dropdown Answer Key'!$B$14,OR(E956="Unknown",F956="Unknown")),"Unknown SL","Non Lead")))))))))))</f>
        <v>ERROR</v>
      </c>
      <c r="T956" s="83" t="str">
        <f>IF(OR(M956="",Q956="",S956="ERROR"),"BLANK",IF((AND(M956='Dropdown Answer Key'!$B$25,OR('Service Line Inventory'!S956="Lead",S956="Unknown SL"))),"Tier 1",IF(AND('Service Line Inventory'!M956='Dropdown Answer Key'!$B$26,OR('Service Line Inventory'!S956="Lead",S956="Unknown SL")),"Tier 2",IF(AND('Service Line Inventory'!M956='Dropdown Answer Key'!$B$27,OR('Service Line Inventory'!S956="Lead",S956="Unknown SL")),"Tier 2",IF('Service Line Inventory'!S956="GRR","Tier 3",IF((AND('Service Line Inventory'!M956='Dropdown Answer Key'!$B$25,'Service Line Inventory'!Q956='Dropdown Answer Key'!$M$25,O956='Dropdown Answer Key'!$G$27,'Service Line Inventory'!P956='Dropdown Answer Key'!$J$27,S956="Non Lead")),"Tier 4",IF((AND('Service Line Inventory'!M956='Dropdown Answer Key'!$B$25,'Service Line Inventory'!Q956='Dropdown Answer Key'!$M$25,O956='Dropdown Answer Key'!$G$27,S956="Non Lead")),"Tier 4",IF((AND('Service Line Inventory'!M956='Dropdown Answer Key'!$B$25,'Service Line Inventory'!Q956='Dropdown Answer Key'!$M$25,'Service Line Inventory'!P956='Dropdown Answer Key'!$J$27,S956="Non Lead")),"Tier 4","Tier 5"))))))))</f>
        <v>BLANK</v>
      </c>
      <c r="U956" s="109" t="str">
        <f t="shared" si="57"/>
        <v>ERROR</v>
      </c>
      <c r="V956" s="83" t="str">
        <f t="shared" si="58"/>
        <v>ERROR</v>
      </c>
      <c r="W956" s="83" t="str">
        <f t="shared" si="59"/>
        <v>NO</v>
      </c>
      <c r="X956" s="115"/>
      <c r="Y956" s="84"/>
      <c r="Z956" s="85"/>
    </row>
    <row r="957" spans="1:26" x14ac:dyDescent="0.25">
      <c r="A957" s="89"/>
      <c r="B957" s="90"/>
      <c r="C957" s="112"/>
      <c r="D957" s="90"/>
      <c r="E957" s="112"/>
      <c r="F957" s="112"/>
      <c r="G957" s="114"/>
      <c r="H957" s="102"/>
      <c r="I957" s="90"/>
      <c r="J957" s="91"/>
      <c r="K957" s="90"/>
      <c r="L957" s="102" t="str">
        <f t="shared" si="56"/>
        <v>ERROR</v>
      </c>
      <c r="M957" s="118"/>
      <c r="N957" s="90"/>
      <c r="O957" s="90"/>
      <c r="P957" s="90"/>
      <c r="Q957" s="89"/>
      <c r="R957" s="90"/>
      <c r="S957" s="121" t="str">
        <f>IF(OR(B957="",$C$3="",$G$3=""),"ERROR",IF(AND(B957='Dropdown Answer Key'!$B$12,OR(E957="Lead",E957="U, May have L",E957="COM",E957="")),"Lead",IF(AND(B957='Dropdown Answer Key'!$B$12,OR(AND(E957="GALV",H957="Y"),AND(E957="GALV",H957="UN"),AND(E957="GALV",H957=""))),"GRR",IF(AND(B957='Dropdown Answer Key'!$B$12,E957="Unknown"),"Unknown SL",IF(AND(B957='Dropdown Answer Key'!$B$13,OR(F957="Lead",F957="U, May have L",F957="COM",F957="")),"Lead",IF(AND(B957='Dropdown Answer Key'!$B$13,OR(AND(F957="GALV",H957="Y"),AND(F957="GALV",H957="UN"),AND(F957="GALV",H957=""))),"GRR",IF(AND(B957='Dropdown Answer Key'!$B$13,F957="Unknown"),"Unknown SL",IF(AND(B957='Dropdown Answer Key'!$B$14,OR(E957="Lead",E957="U, May have L",E957="COM",E957="")),"Lead",IF(AND(B957='Dropdown Answer Key'!$B$14,OR(F957="Lead",F957="U, May have L",F957="COM",F957="")),"Lead",IF(AND(B957='Dropdown Answer Key'!$B$14,OR(AND(E957="GALV",H957="Y"),AND(E957="GALV",H957="UN"),AND(E957="GALV",H957=""),AND(F957="GALV",H957="Y"),AND(F957="GALV",H957="UN"),AND(F957="GALV",H957=""),AND(F957="GALV",I957="Y"),AND(F957="GALV",I957="UN"),AND(F957="GALV",I957=""))),"GRR",IF(AND(B957='Dropdown Answer Key'!$B$14,OR(E957="Unknown",F957="Unknown")),"Unknown SL","Non Lead")))))))))))</f>
        <v>ERROR</v>
      </c>
      <c r="T957" s="122" t="str">
        <f>IF(OR(M957="",Q957="",S957="ERROR"),"BLANK",IF((AND(M957='Dropdown Answer Key'!$B$25,OR('Service Line Inventory'!S957="Lead",S957="Unknown SL"))),"Tier 1",IF(AND('Service Line Inventory'!M957='Dropdown Answer Key'!$B$26,OR('Service Line Inventory'!S957="Lead",S957="Unknown SL")),"Tier 2",IF(AND('Service Line Inventory'!M957='Dropdown Answer Key'!$B$27,OR('Service Line Inventory'!S957="Lead",S957="Unknown SL")),"Tier 2",IF('Service Line Inventory'!S957="GRR","Tier 3",IF((AND('Service Line Inventory'!M957='Dropdown Answer Key'!$B$25,'Service Line Inventory'!Q957='Dropdown Answer Key'!$M$25,O957='Dropdown Answer Key'!$G$27,'Service Line Inventory'!P957='Dropdown Answer Key'!$J$27,S957="Non Lead")),"Tier 4",IF((AND('Service Line Inventory'!M957='Dropdown Answer Key'!$B$25,'Service Line Inventory'!Q957='Dropdown Answer Key'!$M$25,O957='Dropdown Answer Key'!$G$27,S957="Non Lead")),"Tier 4",IF((AND('Service Line Inventory'!M957='Dropdown Answer Key'!$B$25,'Service Line Inventory'!Q957='Dropdown Answer Key'!$M$25,'Service Line Inventory'!P957='Dropdown Answer Key'!$J$27,S957="Non Lead")),"Tier 4","Tier 5"))))))))</f>
        <v>BLANK</v>
      </c>
      <c r="U957" s="123" t="str">
        <f t="shared" si="57"/>
        <v>ERROR</v>
      </c>
      <c r="V957" s="122" t="str">
        <f t="shared" si="58"/>
        <v>ERROR</v>
      </c>
      <c r="W957" s="122" t="str">
        <f t="shared" si="59"/>
        <v>NO</v>
      </c>
      <c r="X957" s="116"/>
      <c r="Y957" s="105"/>
      <c r="Z957" s="85"/>
    </row>
    <row r="958" spans="1:26" x14ac:dyDescent="0.25">
      <c r="A958" s="80"/>
      <c r="B958" s="80"/>
      <c r="C958" s="111"/>
      <c r="D958" s="81"/>
      <c r="E958" s="111"/>
      <c r="F958" s="111"/>
      <c r="G958" s="113"/>
      <c r="H958" s="101"/>
      <c r="I958" s="81"/>
      <c r="J958" s="82"/>
      <c r="K958" s="81"/>
      <c r="L958" s="101" t="str">
        <f t="shared" si="56"/>
        <v>ERROR</v>
      </c>
      <c r="M958" s="117"/>
      <c r="N958" s="81"/>
      <c r="O958" s="81"/>
      <c r="P958" s="81"/>
      <c r="Q958" s="80"/>
      <c r="R958" s="81"/>
      <c r="S958" s="106" t="str">
        <f>IF(OR(B958="",$C$3="",$G$3=""),"ERROR",IF(AND(B958='Dropdown Answer Key'!$B$12,OR(E958="Lead",E958="U, May have L",E958="COM",E958="")),"Lead",IF(AND(B958='Dropdown Answer Key'!$B$12,OR(AND(E958="GALV",H958="Y"),AND(E958="GALV",H958="UN"),AND(E958="GALV",H958=""))),"GRR",IF(AND(B958='Dropdown Answer Key'!$B$12,E958="Unknown"),"Unknown SL",IF(AND(B958='Dropdown Answer Key'!$B$13,OR(F958="Lead",F958="U, May have L",F958="COM",F958="")),"Lead",IF(AND(B958='Dropdown Answer Key'!$B$13,OR(AND(F958="GALV",H958="Y"),AND(F958="GALV",H958="UN"),AND(F958="GALV",H958=""))),"GRR",IF(AND(B958='Dropdown Answer Key'!$B$13,F958="Unknown"),"Unknown SL",IF(AND(B958='Dropdown Answer Key'!$B$14,OR(E958="Lead",E958="U, May have L",E958="COM",E958="")),"Lead",IF(AND(B958='Dropdown Answer Key'!$B$14,OR(F958="Lead",F958="U, May have L",F958="COM",F958="")),"Lead",IF(AND(B958='Dropdown Answer Key'!$B$14,OR(AND(E958="GALV",H958="Y"),AND(E958="GALV",H958="UN"),AND(E958="GALV",H958=""),AND(F958="GALV",H958="Y"),AND(F958="GALV",H958="UN"),AND(F958="GALV",H958=""),AND(F958="GALV",I958="Y"),AND(F958="GALV",I958="UN"),AND(F958="GALV",I958=""))),"GRR",IF(AND(B958='Dropdown Answer Key'!$B$14,OR(E958="Unknown",F958="Unknown")),"Unknown SL","Non Lead")))))))))))</f>
        <v>ERROR</v>
      </c>
      <c r="T958" s="83" t="str">
        <f>IF(OR(M958="",Q958="",S958="ERROR"),"BLANK",IF((AND(M958='Dropdown Answer Key'!$B$25,OR('Service Line Inventory'!S958="Lead",S958="Unknown SL"))),"Tier 1",IF(AND('Service Line Inventory'!M958='Dropdown Answer Key'!$B$26,OR('Service Line Inventory'!S958="Lead",S958="Unknown SL")),"Tier 2",IF(AND('Service Line Inventory'!M958='Dropdown Answer Key'!$B$27,OR('Service Line Inventory'!S958="Lead",S958="Unknown SL")),"Tier 2",IF('Service Line Inventory'!S958="GRR","Tier 3",IF((AND('Service Line Inventory'!M958='Dropdown Answer Key'!$B$25,'Service Line Inventory'!Q958='Dropdown Answer Key'!$M$25,O958='Dropdown Answer Key'!$G$27,'Service Line Inventory'!P958='Dropdown Answer Key'!$J$27,S958="Non Lead")),"Tier 4",IF((AND('Service Line Inventory'!M958='Dropdown Answer Key'!$B$25,'Service Line Inventory'!Q958='Dropdown Answer Key'!$M$25,O958='Dropdown Answer Key'!$G$27,S958="Non Lead")),"Tier 4",IF((AND('Service Line Inventory'!M958='Dropdown Answer Key'!$B$25,'Service Line Inventory'!Q958='Dropdown Answer Key'!$M$25,'Service Line Inventory'!P958='Dropdown Answer Key'!$J$27,S958="Non Lead")),"Tier 4","Tier 5"))))))))</f>
        <v>BLANK</v>
      </c>
      <c r="U958" s="109" t="str">
        <f t="shared" si="57"/>
        <v>ERROR</v>
      </c>
      <c r="V958" s="83" t="str">
        <f t="shared" si="58"/>
        <v>ERROR</v>
      </c>
      <c r="W958" s="83" t="str">
        <f t="shared" si="59"/>
        <v>NO</v>
      </c>
      <c r="X958" s="115"/>
      <c r="Y958" s="84"/>
      <c r="Z958" s="85"/>
    </row>
    <row r="959" spans="1:26" x14ac:dyDescent="0.25">
      <c r="A959" s="89"/>
      <c r="B959" s="90"/>
      <c r="C959" s="112"/>
      <c r="D959" s="90"/>
      <c r="E959" s="112"/>
      <c r="F959" s="112"/>
      <c r="G959" s="114"/>
      <c r="H959" s="102"/>
      <c r="I959" s="90"/>
      <c r="J959" s="91"/>
      <c r="K959" s="90"/>
      <c r="L959" s="102" t="str">
        <f t="shared" si="56"/>
        <v>ERROR</v>
      </c>
      <c r="M959" s="118"/>
      <c r="N959" s="90"/>
      <c r="O959" s="90"/>
      <c r="P959" s="90"/>
      <c r="Q959" s="89"/>
      <c r="R959" s="90"/>
      <c r="S959" s="121" t="str">
        <f>IF(OR(B959="",$C$3="",$G$3=""),"ERROR",IF(AND(B959='Dropdown Answer Key'!$B$12,OR(E959="Lead",E959="U, May have L",E959="COM",E959="")),"Lead",IF(AND(B959='Dropdown Answer Key'!$B$12,OR(AND(E959="GALV",H959="Y"),AND(E959="GALV",H959="UN"),AND(E959="GALV",H959=""))),"GRR",IF(AND(B959='Dropdown Answer Key'!$B$12,E959="Unknown"),"Unknown SL",IF(AND(B959='Dropdown Answer Key'!$B$13,OR(F959="Lead",F959="U, May have L",F959="COM",F959="")),"Lead",IF(AND(B959='Dropdown Answer Key'!$B$13,OR(AND(F959="GALV",H959="Y"),AND(F959="GALV",H959="UN"),AND(F959="GALV",H959=""))),"GRR",IF(AND(B959='Dropdown Answer Key'!$B$13,F959="Unknown"),"Unknown SL",IF(AND(B959='Dropdown Answer Key'!$B$14,OR(E959="Lead",E959="U, May have L",E959="COM",E959="")),"Lead",IF(AND(B959='Dropdown Answer Key'!$B$14,OR(F959="Lead",F959="U, May have L",F959="COM",F959="")),"Lead",IF(AND(B959='Dropdown Answer Key'!$B$14,OR(AND(E959="GALV",H959="Y"),AND(E959="GALV",H959="UN"),AND(E959="GALV",H959=""),AND(F959="GALV",H959="Y"),AND(F959="GALV",H959="UN"),AND(F959="GALV",H959=""),AND(F959="GALV",I959="Y"),AND(F959="GALV",I959="UN"),AND(F959="GALV",I959=""))),"GRR",IF(AND(B959='Dropdown Answer Key'!$B$14,OR(E959="Unknown",F959="Unknown")),"Unknown SL","Non Lead")))))))))))</f>
        <v>ERROR</v>
      </c>
      <c r="T959" s="122" t="str">
        <f>IF(OR(M959="",Q959="",S959="ERROR"),"BLANK",IF((AND(M959='Dropdown Answer Key'!$B$25,OR('Service Line Inventory'!S959="Lead",S959="Unknown SL"))),"Tier 1",IF(AND('Service Line Inventory'!M959='Dropdown Answer Key'!$B$26,OR('Service Line Inventory'!S959="Lead",S959="Unknown SL")),"Tier 2",IF(AND('Service Line Inventory'!M959='Dropdown Answer Key'!$B$27,OR('Service Line Inventory'!S959="Lead",S959="Unknown SL")),"Tier 2",IF('Service Line Inventory'!S959="GRR","Tier 3",IF((AND('Service Line Inventory'!M959='Dropdown Answer Key'!$B$25,'Service Line Inventory'!Q959='Dropdown Answer Key'!$M$25,O959='Dropdown Answer Key'!$G$27,'Service Line Inventory'!P959='Dropdown Answer Key'!$J$27,S959="Non Lead")),"Tier 4",IF((AND('Service Line Inventory'!M959='Dropdown Answer Key'!$B$25,'Service Line Inventory'!Q959='Dropdown Answer Key'!$M$25,O959='Dropdown Answer Key'!$G$27,S959="Non Lead")),"Tier 4",IF((AND('Service Line Inventory'!M959='Dropdown Answer Key'!$B$25,'Service Line Inventory'!Q959='Dropdown Answer Key'!$M$25,'Service Line Inventory'!P959='Dropdown Answer Key'!$J$27,S959="Non Lead")),"Tier 4","Tier 5"))))))))</f>
        <v>BLANK</v>
      </c>
      <c r="U959" s="123" t="str">
        <f t="shared" si="57"/>
        <v>ERROR</v>
      </c>
      <c r="V959" s="122" t="str">
        <f t="shared" si="58"/>
        <v>ERROR</v>
      </c>
      <c r="W959" s="122" t="str">
        <f t="shared" si="59"/>
        <v>NO</v>
      </c>
      <c r="X959" s="116"/>
      <c r="Y959" s="105"/>
      <c r="Z959" s="85"/>
    </row>
    <row r="960" spans="1:26" x14ac:dyDescent="0.25">
      <c r="A960" s="80"/>
      <c r="B960" s="80"/>
      <c r="C960" s="111"/>
      <c r="D960" s="81"/>
      <c r="E960" s="111"/>
      <c r="F960" s="111"/>
      <c r="G960" s="113"/>
      <c r="H960" s="101"/>
      <c r="I960" s="81"/>
      <c r="J960" s="82"/>
      <c r="K960" s="81"/>
      <c r="L960" s="101" t="str">
        <f t="shared" si="56"/>
        <v>ERROR</v>
      </c>
      <c r="M960" s="117"/>
      <c r="N960" s="81"/>
      <c r="O960" s="81"/>
      <c r="P960" s="81"/>
      <c r="Q960" s="80"/>
      <c r="R960" s="81"/>
      <c r="S960" s="106" t="str">
        <f>IF(OR(B960="",$C$3="",$G$3=""),"ERROR",IF(AND(B960='Dropdown Answer Key'!$B$12,OR(E960="Lead",E960="U, May have L",E960="COM",E960="")),"Lead",IF(AND(B960='Dropdown Answer Key'!$B$12,OR(AND(E960="GALV",H960="Y"),AND(E960="GALV",H960="UN"),AND(E960="GALV",H960=""))),"GRR",IF(AND(B960='Dropdown Answer Key'!$B$12,E960="Unknown"),"Unknown SL",IF(AND(B960='Dropdown Answer Key'!$B$13,OR(F960="Lead",F960="U, May have L",F960="COM",F960="")),"Lead",IF(AND(B960='Dropdown Answer Key'!$B$13,OR(AND(F960="GALV",H960="Y"),AND(F960="GALV",H960="UN"),AND(F960="GALV",H960=""))),"GRR",IF(AND(B960='Dropdown Answer Key'!$B$13,F960="Unknown"),"Unknown SL",IF(AND(B960='Dropdown Answer Key'!$B$14,OR(E960="Lead",E960="U, May have L",E960="COM",E960="")),"Lead",IF(AND(B960='Dropdown Answer Key'!$B$14,OR(F960="Lead",F960="U, May have L",F960="COM",F960="")),"Lead",IF(AND(B960='Dropdown Answer Key'!$B$14,OR(AND(E960="GALV",H960="Y"),AND(E960="GALV",H960="UN"),AND(E960="GALV",H960=""),AND(F960="GALV",H960="Y"),AND(F960="GALV",H960="UN"),AND(F960="GALV",H960=""),AND(F960="GALV",I960="Y"),AND(F960="GALV",I960="UN"),AND(F960="GALV",I960=""))),"GRR",IF(AND(B960='Dropdown Answer Key'!$B$14,OR(E960="Unknown",F960="Unknown")),"Unknown SL","Non Lead")))))))))))</f>
        <v>ERROR</v>
      </c>
      <c r="T960" s="83" t="str">
        <f>IF(OR(M960="",Q960="",S960="ERROR"),"BLANK",IF((AND(M960='Dropdown Answer Key'!$B$25,OR('Service Line Inventory'!S960="Lead",S960="Unknown SL"))),"Tier 1",IF(AND('Service Line Inventory'!M960='Dropdown Answer Key'!$B$26,OR('Service Line Inventory'!S960="Lead",S960="Unknown SL")),"Tier 2",IF(AND('Service Line Inventory'!M960='Dropdown Answer Key'!$B$27,OR('Service Line Inventory'!S960="Lead",S960="Unknown SL")),"Tier 2",IF('Service Line Inventory'!S960="GRR","Tier 3",IF((AND('Service Line Inventory'!M960='Dropdown Answer Key'!$B$25,'Service Line Inventory'!Q960='Dropdown Answer Key'!$M$25,O960='Dropdown Answer Key'!$G$27,'Service Line Inventory'!P960='Dropdown Answer Key'!$J$27,S960="Non Lead")),"Tier 4",IF((AND('Service Line Inventory'!M960='Dropdown Answer Key'!$B$25,'Service Line Inventory'!Q960='Dropdown Answer Key'!$M$25,O960='Dropdown Answer Key'!$G$27,S960="Non Lead")),"Tier 4",IF((AND('Service Line Inventory'!M960='Dropdown Answer Key'!$B$25,'Service Line Inventory'!Q960='Dropdown Answer Key'!$M$25,'Service Line Inventory'!P960='Dropdown Answer Key'!$J$27,S960="Non Lead")),"Tier 4","Tier 5"))))))))</f>
        <v>BLANK</v>
      </c>
      <c r="U960" s="109" t="str">
        <f t="shared" si="57"/>
        <v>ERROR</v>
      </c>
      <c r="V960" s="83" t="str">
        <f t="shared" si="58"/>
        <v>ERROR</v>
      </c>
      <c r="W960" s="83" t="str">
        <f t="shared" si="59"/>
        <v>NO</v>
      </c>
      <c r="X960" s="115"/>
      <c r="Y960" s="84"/>
      <c r="Z960" s="85"/>
    </row>
    <row r="961" spans="1:26" x14ac:dyDescent="0.25">
      <c r="A961" s="89"/>
      <c r="B961" s="90"/>
      <c r="C961" s="112"/>
      <c r="D961" s="90"/>
      <c r="E961" s="112"/>
      <c r="F961" s="112"/>
      <c r="G961" s="114"/>
      <c r="H961" s="102"/>
      <c r="I961" s="90"/>
      <c r="J961" s="91"/>
      <c r="K961" s="90"/>
      <c r="L961" s="102" t="str">
        <f t="shared" si="56"/>
        <v>ERROR</v>
      </c>
      <c r="M961" s="118"/>
      <c r="N961" s="90"/>
      <c r="O961" s="90"/>
      <c r="P961" s="90"/>
      <c r="Q961" s="89"/>
      <c r="R961" s="90"/>
      <c r="S961" s="121" t="str">
        <f>IF(OR(B961="",$C$3="",$G$3=""),"ERROR",IF(AND(B961='Dropdown Answer Key'!$B$12,OR(E961="Lead",E961="U, May have L",E961="COM",E961="")),"Lead",IF(AND(B961='Dropdown Answer Key'!$B$12,OR(AND(E961="GALV",H961="Y"),AND(E961="GALV",H961="UN"),AND(E961="GALV",H961=""))),"GRR",IF(AND(B961='Dropdown Answer Key'!$B$12,E961="Unknown"),"Unknown SL",IF(AND(B961='Dropdown Answer Key'!$B$13,OR(F961="Lead",F961="U, May have L",F961="COM",F961="")),"Lead",IF(AND(B961='Dropdown Answer Key'!$B$13,OR(AND(F961="GALV",H961="Y"),AND(F961="GALV",H961="UN"),AND(F961="GALV",H961=""))),"GRR",IF(AND(B961='Dropdown Answer Key'!$B$13,F961="Unknown"),"Unknown SL",IF(AND(B961='Dropdown Answer Key'!$B$14,OR(E961="Lead",E961="U, May have L",E961="COM",E961="")),"Lead",IF(AND(B961='Dropdown Answer Key'!$B$14,OR(F961="Lead",F961="U, May have L",F961="COM",F961="")),"Lead",IF(AND(B961='Dropdown Answer Key'!$B$14,OR(AND(E961="GALV",H961="Y"),AND(E961="GALV",H961="UN"),AND(E961="GALV",H961=""),AND(F961="GALV",H961="Y"),AND(F961="GALV",H961="UN"),AND(F961="GALV",H961=""),AND(F961="GALV",I961="Y"),AND(F961="GALV",I961="UN"),AND(F961="GALV",I961=""))),"GRR",IF(AND(B961='Dropdown Answer Key'!$B$14,OR(E961="Unknown",F961="Unknown")),"Unknown SL","Non Lead")))))))))))</f>
        <v>ERROR</v>
      </c>
      <c r="T961" s="122" t="str">
        <f>IF(OR(M961="",Q961="",S961="ERROR"),"BLANK",IF((AND(M961='Dropdown Answer Key'!$B$25,OR('Service Line Inventory'!S961="Lead",S961="Unknown SL"))),"Tier 1",IF(AND('Service Line Inventory'!M961='Dropdown Answer Key'!$B$26,OR('Service Line Inventory'!S961="Lead",S961="Unknown SL")),"Tier 2",IF(AND('Service Line Inventory'!M961='Dropdown Answer Key'!$B$27,OR('Service Line Inventory'!S961="Lead",S961="Unknown SL")),"Tier 2",IF('Service Line Inventory'!S961="GRR","Tier 3",IF((AND('Service Line Inventory'!M961='Dropdown Answer Key'!$B$25,'Service Line Inventory'!Q961='Dropdown Answer Key'!$M$25,O961='Dropdown Answer Key'!$G$27,'Service Line Inventory'!P961='Dropdown Answer Key'!$J$27,S961="Non Lead")),"Tier 4",IF((AND('Service Line Inventory'!M961='Dropdown Answer Key'!$B$25,'Service Line Inventory'!Q961='Dropdown Answer Key'!$M$25,O961='Dropdown Answer Key'!$G$27,S961="Non Lead")),"Tier 4",IF((AND('Service Line Inventory'!M961='Dropdown Answer Key'!$B$25,'Service Line Inventory'!Q961='Dropdown Answer Key'!$M$25,'Service Line Inventory'!P961='Dropdown Answer Key'!$J$27,S961="Non Lead")),"Tier 4","Tier 5"))))))))</f>
        <v>BLANK</v>
      </c>
      <c r="U961" s="123" t="str">
        <f t="shared" si="57"/>
        <v>ERROR</v>
      </c>
      <c r="V961" s="122" t="str">
        <f t="shared" si="58"/>
        <v>ERROR</v>
      </c>
      <c r="W961" s="122" t="str">
        <f t="shared" si="59"/>
        <v>NO</v>
      </c>
      <c r="X961" s="116"/>
      <c r="Y961" s="105"/>
      <c r="Z961" s="85"/>
    </row>
    <row r="962" spans="1:26" x14ac:dyDescent="0.25">
      <c r="A962" s="80"/>
      <c r="B962" s="80"/>
      <c r="C962" s="111"/>
      <c r="D962" s="81"/>
      <c r="E962" s="111"/>
      <c r="F962" s="111"/>
      <c r="G962" s="113"/>
      <c r="H962" s="101"/>
      <c r="I962" s="81"/>
      <c r="J962" s="82"/>
      <c r="K962" s="81"/>
      <c r="L962" s="101" t="str">
        <f t="shared" si="56"/>
        <v>ERROR</v>
      </c>
      <c r="M962" s="117"/>
      <c r="N962" s="81"/>
      <c r="O962" s="81"/>
      <c r="P962" s="81"/>
      <c r="Q962" s="80"/>
      <c r="R962" s="81"/>
      <c r="S962" s="106" t="str">
        <f>IF(OR(B962="",$C$3="",$G$3=""),"ERROR",IF(AND(B962='Dropdown Answer Key'!$B$12,OR(E962="Lead",E962="U, May have L",E962="COM",E962="")),"Lead",IF(AND(B962='Dropdown Answer Key'!$B$12,OR(AND(E962="GALV",H962="Y"),AND(E962="GALV",H962="UN"),AND(E962="GALV",H962=""))),"GRR",IF(AND(B962='Dropdown Answer Key'!$B$12,E962="Unknown"),"Unknown SL",IF(AND(B962='Dropdown Answer Key'!$B$13,OR(F962="Lead",F962="U, May have L",F962="COM",F962="")),"Lead",IF(AND(B962='Dropdown Answer Key'!$B$13,OR(AND(F962="GALV",H962="Y"),AND(F962="GALV",H962="UN"),AND(F962="GALV",H962=""))),"GRR",IF(AND(B962='Dropdown Answer Key'!$B$13,F962="Unknown"),"Unknown SL",IF(AND(B962='Dropdown Answer Key'!$B$14,OR(E962="Lead",E962="U, May have L",E962="COM",E962="")),"Lead",IF(AND(B962='Dropdown Answer Key'!$B$14,OR(F962="Lead",F962="U, May have L",F962="COM",F962="")),"Lead",IF(AND(B962='Dropdown Answer Key'!$B$14,OR(AND(E962="GALV",H962="Y"),AND(E962="GALV",H962="UN"),AND(E962="GALV",H962=""),AND(F962="GALV",H962="Y"),AND(F962="GALV",H962="UN"),AND(F962="GALV",H962=""),AND(F962="GALV",I962="Y"),AND(F962="GALV",I962="UN"),AND(F962="GALV",I962=""))),"GRR",IF(AND(B962='Dropdown Answer Key'!$B$14,OR(E962="Unknown",F962="Unknown")),"Unknown SL","Non Lead")))))))))))</f>
        <v>ERROR</v>
      </c>
      <c r="T962" s="83" t="str">
        <f>IF(OR(M962="",Q962="",S962="ERROR"),"BLANK",IF((AND(M962='Dropdown Answer Key'!$B$25,OR('Service Line Inventory'!S962="Lead",S962="Unknown SL"))),"Tier 1",IF(AND('Service Line Inventory'!M962='Dropdown Answer Key'!$B$26,OR('Service Line Inventory'!S962="Lead",S962="Unknown SL")),"Tier 2",IF(AND('Service Line Inventory'!M962='Dropdown Answer Key'!$B$27,OR('Service Line Inventory'!S962="Lead",S962="Unknown SL")),"Tier 2",IF('Service Line Inventory'!S962="GRR","Tier 3",IF((AND('Service Line Inventory'!M962='Dropdown Answer Key'!$B$25,'Service Line Inventory'!Q962='Dropdown Answer Key'!$M$25,O962='Dropdown Answer Key'!$G$27,'Service Line Inventory'!P962='Dropdown Answer Key'!$J$27,S962="Non Lead")),"Tier 4",IF((AND('Service Line Inventory'!M962='Dropdown Answer Key'!$B$25,'Service Line Inventory'!Q962='Dropdown Answer Key'!$M$25,O962='Dropdown Answer Key'!$G$27,S962="Non Lead")),"Tier 4",IF((AND('Service Line Inventory'!M962='Dropdown Answer Key'!$B$25,'Service Line Inventory'!Q962='Dropdown Answer Key'!$M$25,'Service Line Inventory'!P962='Dropdown Answer Key'!$J$27,S962="Non Lead")),"Tier 4","Tier 5"))))))))</f>
        <v>BLANK</v>
      </c>
      <c r="U962" s="109" t="str">
        <f t="shared" si="57"/>
        <v>ERROR</v>
      </c>
      <c r="V962" s="83" t="str">
        <f t="shared" si="58"/>
        <v>ERROR</v>
      </c>
      <c r="W962" s="83" t="str">
        <f t="shared" si="59"/>
        <v>NO</v>
      </c>
      <c r="X962" s="115"/>
      <c r="Y962" s="84"/>
      <c r="Z962" s="85"/>
    </row>
    <row r="963" spans="1:26" x14ac:dyDescent="0.25">
      <c r="A963" s="89"/>
      <c r="B963" s="90"/>
      <c r="C963" s="112"/>
      <c r="D963" s="90"/>
      <c r="E963" s="112"/>
      <c r="F963" s="112"/>
      <c r="G963" s="114"/>
      <c r="H963" s="102"/>
      <c r="I963" s="90"/>
      <c r="J963" s="91"/>
      <c r="K963" s="90"/>
      <c r="L963" s="102" t="str">
        <f t="shared" si="56"/>
        <v>ERROR</v>
      </c>
      <c r="M963" s="118"/>
      <c r="N963" s="90"/>
      <c r="O963" s="90"/>
      <c r="P963" s="90"/>
      <c r="Q963" s="89"/>
      <c r="R963" s="90"/>
      <c r="S963" s="121" t="str">
        <f>IF(OR(B963="",$C$3="",$G$3=""),"ERROR",IF(AND(B963='Dropdown Answer Key'!$B$12,OR(E963="Lead",E963="U, May have L",E963="COM",E963="")),"Lead",IF(AND(B963='Dropdown Answer Key'!$B$12,OR(AND(E963="GALV",H963="Y"),AND(E963="GALV",H963="UN"),AND(E963="GALV",H963=""))),"GRR",IF(AND(B963='Dropdown Answer Key'!$B$12,E963="Unknown"),"Unknown SL",IF(AND(B963='Dropdown Answer Key'!$B$13,OR(F963="Lead",F963="U, May have L",F963="COM",F963="")),"Lead",IF(AND(B963='Dropdown Answer Key'!$B$13,OR(AND(F963="GALV",H963="Y"),AND(F963="GALV",H963="UN"),AND(F963="GALV",H963=""))),"GRR",IF(AND(B963='Dropdown Answer Key'!$B$13,F963="Unknown"),"Unknown SL",IF(AND(B963='Dropdown Answer Key'!$B$14,OR(E963="Lead",E963="U, May have L",E963="COM",E963="")),"Lead",IF(AND(B963='Dropdown Answer Key'!$B$14,OR(F963="Lead",F963="U, May have L",F963="COM",F963="")),"Lead",IF(AND(B963='Dropdown Answer Key'!$B$14,OR(AND(E963="GALV",H963="Y"),AND(E963="GALV",H963="UN"),AND(E963="GALV",H963=""),AND(F963="GALV",H963="Y"),AND(F963="GALV",H963="UN"),AND(F963="GALV",H963=""),AND(F963="GALV",I963="Y"),AND(F963="GALV",I963="UN"),AND(F963="GALV",I963=""))),"GRR",IF(AND(B963='Dropdown Answer Key'!$B$14,OR(E963="Unknown",F963="Unknown")),"Unknown SL","Non Lead")))))))))))</f>
        <v>ERROR</v>
      </c>
      <c r="T963" s="122" t="str">
        <f>IF(OR(M963="",Q963="",S963="ERROR"),"BLANK",IF((AND(M963='Dropdown Answer Key'!$B$25,OR('Service Line Inventory'!S963="Lead",S963="Unknown SL"))),"Tier 1",IF(AND('Service Line Inventory'!M963='Dropdown Answer Key'!$B$26,OR('Service Line Inventory'!S963="Lead",S963="Unknown SL")),"Tier 2",IF(AND('Service Line Inventory'!M963='Dropdown Answer Key'!$B$27,OR('Service Line Inventory'!S963="Lead",S963="Unknown SL")),"Tier 2",IF('Service Line Inventory'!S963="GRR","Tier 3",IF((AND('Service Line Inventory'!M963='Dropdown Answer Key'!$B$25,'Service Line Inventory'!Q963='Dropdown Answer Key'!$M$25,O963='Dropdown Answer Key'!$G$27,'Service Line Inventory'!P963='Dropdown Answer Key'!$J$27,S963="Non Lead")),"Tier 4",IF((AND('Service Line Inventory'!M963='Dropdown Answer Key'!$B$25,'Service Line Inventory'!Q963='Dropdown Answer Key'!$M$25,O963='Dropdown Answer Key'!$G$27,S963="Non Lead")),"Tier 4",IF((AND('Service Line Inventory'!M963='Dropdown Answer Key'!$B$25,'Service Line Inventory'!Q963='Dropdown Answer Key'!$M$25,'Service Line Inventory'!P963='Dropdown Answer Key'!$J$27,S963="Non Lead")),"Tier 4","Tier 5"))))))))</f>
        <v>BLANK</v>
      </c>
      <c r="U963" s="123" t="str">
        <f t="shared" si="57"/>
        <v>ERROR</v>
      </c>
      <c r="V963" s="122" t="str">
        <f t="shared" si="58"/>
        <v>ERROR</v>
      </c>
      <c r="W963" s="122" t="str">
        <f t="shared" si="59"/>
        <v>NO</v>
      </c>
      <c r="X963" s="116"/>
      <c r="Y963" s="105"/>
      <c r="Z963" s="85"/>
    </row>
    <row r="964" spans="1:26" x14ac:dyDescent="0.25">
      <c r="A964" s="80"/>
      <c r="B964" s="80"/>
      <c r="C964" s="111"/>
      <c r="D964" s="81"/>
      <c r="E964" s="111"/>
      <c r="F964" s="111"/>
      <c r="G964" s="113"/>
      <c r="H964" s="101"/>
      <c r="I964" s="81"/>
      <c r="J964" s="82"/>
      <c r="K964" s="81"/>
      <c r="L964" s="101" t="str">
        <f t="shared" si="56"/>
        <v>ERROR</v>
      </c>
      <c r="M964" s="117"/>
      <c r="N964" s="81"/>
      <c r="O964" s="81"/>
      <c r="P964" s="81"/>
      <c r="Q964" s="80"/>
      <c r="R964" s="81"/>
      <c r="S964" s="106" t="str">
        <f>IF(OR(B964="",$C$3="",$G$3=""),"ERROR",IF(AND(B964='Dropdown Answer Key'!$B$12,OR(E964="Lead",E964="U, May have L",E964="COM",E964="")),"Lead",IF(AND(B964='Dropdown Answer Key'!$B$12,OR(AND(E964="GALV",H964="Y"),AND(E964="GALV",H964="UN"),AND(E964="GALV",H964=""))),"GRR",IF(AND(B964='Dropdown Answer Key'!$B$12,E964="Unknown"),"Unknown SL",IF(AND(B964='Dropdown Answer Key'!$B$13,OR(F964="Lead",F964="U, May have L",F964="COM",F964="")),"Lead",IF(AND(B964='Dropdown Answer Key'!$B$13,OR(AND(F964="GALV",H964="Y"),AND(F964="GALV",H964="UN"),AND(F964="GALV",H964=""))),"GRR",IF(AND(B964='Dropdown Answer Key'!$B$13,F964="Unknown"),"Unknown SL",IF(AND(B964='Dropdown Answer Key'!$B$14,OR(E964="Lead",E964="U, May have L",E964="COM",E964="")),"Lead",IF(AND(B964='Dropdown Answer Key'!$B$14,OR(F964="Lead",F964="U, May have L",F964="COM",F964="")),"Lead",IF(AND(B964='Dropdown Answer Key'!$B$14,OR(AND(E964="GALV",H964="Y"),AND(E964="GALV",H964="UN"),AND(E964="GALV",H964=""),AND(F964="GALV",H964="Y"),AND(F964="GALV",H964="UN"),AND(F964="GALV",H964=""),AND(F964="GALV",I964="Y"),AND(F964="GALV",I964="UN"),AND(F964="GALV",I964=""))),"GRR",IF(AND(B964='Dropdown Answer Key'!$B$14,OR(E964="Unknown",F964="Unknown")),"Unknown SL","Non Lead")))))))))))</f>
        <v>ERROR</v>
      </c>
      <c r="T964" s="83" t="str">
        <f>IF(OR(M964="",Q964="",S964="ERROR"),"BLANK",IF((AND(M964='Dropdown Answer Key'!$B$25,OR('Service Line Inventory'!S964="Lead",S964="Unknown SL"))),"Tier 1",IF(AND('Service Line Inventory'!M964='Dropdown Answer Key'!$B$26,OR('Service Line Inventory'!S964="Lead",S964="Unknown SL")),"Tier 2",IF(AND('Service Line Inventory'!M964='Dropdown Answer Key'!$B$27,OR('Service Line Inventory'!S964="Lead",S964="Unknown SL")),"Tier 2",IF('Service Line Inventory'!S964="GRR","Tier 3",IF((AND('Service Line Inventory'!M964='Dropdown Answer Key'!$B$25,'Service Line Inventory'!Q964='Dropdown Answer Key'!$M$25,O964='Dropdown Answer Key'!$G$27,'Service Line Inventory'!P964='Dropdown Answer Key'!$J$27,S964="Non Lead")),"Tier 4",IF((AND('Service Line Inventory'!M964='Dropdown Answer Key'!$B$25,'Service Line Inventory'!Q964='Dropdown Answer Key'!$M$25,O964='Dropdown Answer Key'!$G$27,S964="Non Lead")),"Tier 4",IF((AND('Service Line Inventory'!M964='Dropdown Answer Key'!$B$25,'Service Line Inventory'!Q964='Dropdown Answer Key'!$M$25,'Service Line Inventory'!P964='Dropdown Answer Key'!$J$27,S964="Non Lead")),"Tier 4","Tier 5"))))))))</f>
        <v>BLANK</v>
      </c>
      <c r="U964" s="109" t="str">
        <f t="shared" si="57"/>
        <v>ERROR</v>
      </c>
      <c r="V964" s="83" t="str">
        <f t="shared" si="58"/>
        <v>ERROR</v>
      </c>
      <c r="W964" s="83" t="str">
        <f t="shared" si="59"/>
        <v>NO</v>
      </c>
      <c r="X964" s="115"/>
      <c r="Y964" s="84"/>
      <c r="Z964" s="85"/>
    </row>
    <row r="965" spans="1:26" x14ac:dyDescent="0.25">
      <c r="A965" s="89"/>
      <c r="B965" s="90"/>
      <c r="C965" s="112"/>
      <c r="D965" s="90"/>
      <c r="E965" s="112"/>
      <c r="F965" s="112"/>
      <c r="G965" s="114"/>
      <c r="H965" s="102"/>
      <c r="I965" s="90"/>
      <c r="J965" s="91"/>
      <c r="K965" s="90"/>
      <c r="L965" s="102" t="str">
        <f t="shared" si="56"/>
        <v>ERROR</v>
      </c>
      <c r="M965" s="118"/>
      <c r="N965" s="90"/>
      <c r="O965" s="90"/>
      <c r="P965" s="90"/>
      <c r="Q965" s="89"/>
      <c r="R965" s="90"/>
      <c r="S965" s="121" t="str">
        <f>IF(OR(B965="",$C$3="",$G$3=""),"ERROR",IF(AND(B965='Dropdown Answer Key'!$B$12,OR(E965="Lead",E965="U, May have L",E965="COM",E965="")),"Lead",IF(AND(B965='Dropdown Answer Key'!$B$12,OR(AND(E965="GALV",H965="Y"),AND(E965="GALV",H965="UN"),AND(E965="GALV",H965=""))),"GRR",IF(AND(B965='Dropdown Answer Key'!$B$12,E965="Unknown"),"Unknown SL",IF(AND(B965='Dropdown Answer Key'!$B$13,OR(F965="Lead",F965="U, May have L",F965="COM",F965="")),"Lead",IF(AND(B965='Dropdown Answer Key'!$B$13,OR(AND(F965="GALV",H965="Y"),AND(F965="GALV",H965="UN"),AND(F965="GALV",H965=""))),"GRR",IF(AND(B965='Dropdown Answer Key'!$B$13,F965="Unknown"),"Unknown SL",IF(AND(B965='Dropdown Answer Key'!$B$14,OR(E965="Lead",E965="U, May have L",E965="COM",E965="")),"Lead",IF(AND(B965='Dropdown Answer Key'!$B$14,OR(F965="Lead",F965="U, May have L",F965="COM",F965="")),"Lead",IF(AND(B965='Dropdown Answer Key'!$B$14,OR(AND(E965="GALV",H965="Y"),AND(E965="GALV",H965="UN"),AND(E965="GALV",H965=""),AND(F965="GALV",H965="Y"),AND(F965="GALV",H965="UN"),AND(F965="GALV",H965=""),AND(F965="GALV",I965="Y"),AND(F965="GALV",I965="UN"),AND(F965="GALV",I965=""))),"GRR",IF(AND(B965='Dropdown Answer Key'!$B$14,OR(E965="Unknown",F965="Unknown")),"Unknown SL","Non Lead")))))))))))</f>
        <v>ERROR</v>
      </c>
      <c r="T965" s="122" t="str">
        <f>IF(OR(M965="",Q965="",S965="ERROR"),"BLANK",IF((AND(M965='Dropdown Answer Key'!$B$25,OR('Service Line Inventory'!S965="Lead",S965="Unknown SL"))),"Tier 1",IF(AND('Service Line Inventory'!M965='Dropdown Answer Key'!$B$26,OR('Service Line Inventory'!S965="Lead",S965="Unknown SL")),"Tier 2",IF(AND('Service Line Inventory'!M965='Dropdown Answer Key'!$B$27,OR('Service Line Inventory'!S965="Lead",S965="Unknown SL")),"Tier 2",IF('Service Line Inventory'!S965="GRR","Tier 3",IF((AND('Service Line Inventory'!M965='Dropdown Answer Key'!$B$25,'Service Line Inventory'!Q965='Dropdown Answer Key'!$M$25,O965='Dropdown Answer Key'!$G$27,'Service Line Inventory'!P965='Dropdown Answer Key'!$J$27,S965="Non Lead")),"Tier 4",IF((AND('Service Line Inventory'!M965='Dropdown Answer Key'!$B$25,'Service Line Inventory'!Q965='Dropdown Answer Key'!$M$25,O965='Dropdown Answer Key'!$G$27,S965="Non Lead")),"Tier 4",IF((AND('Service Line Inventory'!M965='Dropdown Answer Key'!$B$25,'Service Line Inventory'!Q965='Dropdown Answer Key'!$M$25,'Service Line Inventory'!P965='Dropdown Answer Key'!$J$27,S965="Non Lead")),"Tier 4","Tier 5"))))))))</f>
        <v>BLANK</v>
      </c>
      <c r="U965" s="123" t="str">
        <f t="shared" si="57"/>
        <v>ERROR</v>
      </c>
      <c r="V965" s="122" t="str">
        <f t="shared" si="58"/>
        <v>ERROR</v>
      </c>
      <c r="W965" s="122" t="str">
        <f t="shared" si="59"/>
        <v>NO</v>
      </c>
      <c r="X965" s="116"/>
      <c r="Y965" s="105"/>
      <c r="Z965" s="85"/>
    </row>
    <row r="966" spans="1:26" x14ac:dyDescent="0.25">
      <c r="A966" s="80"/>
      <c r="B966" s="80"/>
      <c r="C966" s="111"/>
      <c r="D966" s="81"/>
      <c r="E966" s="111"/>
      <c r="F966" s="111"/>
      <c r="G966" s="113"/>
      <c r="H966" s="101"/>
      <c r="I966" s="81"/>
      <c r="J966" s="82"/>
      <c r="K966" s="81"/>
      <c r="L966" s="101" t="str">
        <f t="shared" si="56"/>
        <v>ERROR</v>
      </c>
      <c r="M966" s="117"/>
      <c r="N966" s="81"/>
      <c r="O966" s="81"/>
      <c r="P966" s="81"/>
      <c r="Q966" s="80"/>
      <c r="R966" s="81"/>
      <c r="S966" s="106" t="str">
        <f>IF(OR(B966="",$C$3="",$G$3=""),"ERROR",IF(AND(B966='Dropdown Answer Key'!$B$12,OR(E966="Lead",E966="U, May have L",E966="COM",E966="")),"Lead",IF(AND(B966='Dropdown Answer Key'!$B$12,OR(AND(E966="GALV",H966="Y"),AND(E966="GALV",H966="UN"),AND(E966="GALV",H966=""))),"GRR",IF(AND(B966='Dropdown Answer Key'!$B$12,E966="Unknown"),"Unknown SL",IF(AND(B966='Dropdown Answer Key'!$B$13,OR(F966="Lead",F966="U, May have L",F966="COM",F966="")),"Lead",IF(AND(B966='Dropdown Answer Key'!$B$13,OR(AND(F966="GALV",H966="Y"),AND(F966="GALV",H966="UN"),AND(F966="GALV",H966=""))),"GRR",IF(AND(B966='Dropdown Answer Key'!$B$13,F966="Unknown"),"Unknown SL",IF(AND(B966='Dropdown Answer Key'!$B$14,OR(E966="Lead",E966="U, May have L",E966="COM",E966="")),"Lead",IF(AND(B966='Dropdown Answer Key'!$B$14,OR(F966="Lead",F966="U, May have L",F966="COM",F966="")),"Lead",IF(AND(B966='Dropdown Answer Key'!$B$14,OR(AND(E966="GALV",H966="Y"),AND(E966="GALV",H966="UN"),AND(E966="GALV",H966=""),AND(F966="GALV",H966="Y"),AND(F966="GALV",H966="UN"),AND(F966="GALV",H966=""),AND(F966="GALV",I966="Y"),AND(F966="GALV",I966="UN"),AND(F966="GALV",I966=""))),"GRR",IF(AND(B966='Dropdown Answer Key'!$B$14,OR(E966="Unknown",F966="Unknown")),"Unknown SL","Non Lead")))))))))))</f>
        <v>ERROR</v>
      </c>
      <c r="T966" s="83" t="str">
        <f>IF(OR(M966="",Q966="",S966="ERROR"),"BLANK",IF((AND(M966='Dropdown Answer Key'!$B$25,OR('Service Line Inventory'!S966="Lead",S966="Unknown SL"))),"Tier 1",IF(AND('Service Line Inventory'!M966='Dropdown Answer Key'!$B$26,OR('Service Line Inventory'!S966="Lead",S966="Unknown SL")),"Tier 2",IF(AND('Service Line Inventory'!M966='Dropdown Answer Key'!$B$27,OR('Service Line Inventory'!S966="Lead",S966="Unknown SL")),"Tier 2",IF('Service Line Inventory'!S966="GRR","Tier 3",IF((AND('Service Line Inventory'!M966='Dropdown Answer Key'!$B$25,'Service Line Inventory'!Q966='Dropdown Answer Key'!$M$25,O966='Dropdown Answer Key'!$G$27,'Service Line Inventory'!P966='Dropdown Answer Key'!$J$27,S966="Non Lead")),"Tier 4",IF((AND('Service Line Inventory'!M966='Dropdown Answer Key'!$B$25,'Service Line Inventory'!Q966='Dropdown Answer Key'!$M$25,O966='Dropdown Answer Key'!$G$27,S966="Non Lead")),"Tier 4",IF((AND('Service Line Inventory'!M966='Dropdown Answer Key'!$B$25,'Service Line Inventory'!Q966='Dropdown Answer Key'!$M$25,'Service Line Inventory'!P966='Dropdown Answer Key'!$J$27,S966="Non Lead")),"Tier 4","Tier 5"))))))))</f>
        <v>BLANK</v>
      </c>
      <c r="U966" s="109" t="str">
        <f t="shared" si="57"/>
        <v>ERROR</v>
      </c>
      <c r="V966" s="83" t="str">
        <f t="shared" si="58"/>
        <v>ERROR</v>
      </c>
      <c r="W966" s="83" t="str">
        <f t="shared" si="59"/>
        <v>NO</v>
      </c>
      <c r="X966" s="115"/>
      <c r="Y966" s="84"/>
      <c r="Z966" s="85"/>
    </row>
    <row r="967" spans="1:26" x14ac:dyDescent="0.25">
      <c r="A967" s="89"/>
      <c r="B967" s="90"/>
      <c r="C967" s="112"/>
      <c r="D967" s="90"/>
      <c r="E967" s="112"/>
      <c r="F967" s="112"/>
      <c r="G967" s="114"/>
      <c r="H967" s="102"/>
      <c r="I967" s="90"/>
      <c r="J967" s="91"/>
      <c r="K967" s="90"/>
      <c r="L967" s="102" t="str">
        <f t="shared" si="56"/>
        <v>ERROR</v>
      </c>
      <c r="M967" s="118"/>
      <c r="N967" s="90"/>
      <c r="O967" s="90"/>
      <c r="P967" s="90"/>
      <c r="Q967" s="89"/>
      <c r="R967" s="90"/>
      <c r="S967" s="121" t="str">
        <f>IF(OR(B967="",$C$3="",$G$3=""),"ERROR",IF(AND(B967='Dropdown Answer Key'!$B$12,OR(E967="Lead",E967="U, May have L",E967="COM",E967="")),"Lead",IF(AND(B967='Dropdown Answer Key'!$B$12,OR(AND(E967="GALV",H967="Y"),AND(E967="GALV",H967="UN"),AND(E967="GALV",H967=""))),"GRR",IF(AND(B967='Dropdown Answer Key'!$B$12,E967="Unknown"),"Unknown SL",IF(AND(B967='Dropdown Answer Key'!$B$13,OR(F967="Lead",F967="U, May have L",F967="COM",F967="")),"Lead",IF(AND(B967='Dropdown Answer Key'!$B$13,OR(AND(F967="GALV",H967="Y"),AND(F967="GALV",H967="UN"),AND(F967="GALV",H967=""))),"GRR",IF(AND(B967='Dropdown Answer Key'!$B$13,F967="Unknown"),"Unknown SL",IF(AND(B967='Dropdown Answer Key'!$B$14,OR(E967="Lead",E967="U, May have L",E967="COM",E967="")),"Lead",IF(AND(B967='Dropdown Answer Key'!$B$14,OR(F967="Lead",F967="U, May have L",F967="COM",F967="")),"Lead",IF(AND(B967='Dropdown Answer Key'!$B$14,OR(AND(E967="GALV",H967="Y"),AND(E967="GALV",H967="UN"),AND(E967="GALV",H967=""),AND(F967="GALV",H967="Y"),AND(F967="GALV",H967="UN"),AND(F967="GALV",H967=""),AND(F967="GALV",I967="Y"),AND(F967="GALV",I967="UN"),AND(F967="GALV",I967=""))),"GRR",IF(AND(B967='Dropdown Answer Key'!$B$14,OR(E967="Unknown",F967="Unknown")),"Unknown SL","Non Lead")))))))))))</f>
        <v>ERROR</v>
      </c>
      <c r="T967" s="122" t="str">
        <f>IF(OR(M967="",Q967="",S967="ERROR"),"BLANK",IF((AND(M967='Dropdown Answer Key'!$B$25,OR('Service Line Inventory'!S967="Lead",S967="Unknown SL"))),"Tier 1",IF(AND('Service Line Inventory'!M967='Dropdown Answer Key'!$B$26,OR('Service Line Inventory'!S967="Lead",S967="Unknown SL")),"Tier 2",IF(AND('Service Line Inventory'!M967='Dropdown Answer Key'!$B$27,OR('Service Line Inventory'!S967="Lead",S967="Unknown SL")),"Tier 2",IF('Service Line Inventory'!S967="GRR","Tier 3",IF((AND('Service Line Inventory'!M967='Dropdown Answer Key'!$B$25,'Service Line Inventory'!Q967='Dropdown Answer Key'!$M$25,O967='Dropdown Answer Key'!$G$27,'Service Line Inventory'!P967='Dropdown Answer Key'!$J$27,S967="Non Lead")),"Tier 4",IF((AND('Service Line Inventory'!M967='Dropdown Answer Key'!$B$25,'Service Line Inventory'!Q967='Dropdown Answer Key'!$M$25,O967='Dropdown Answer Key'!$G$27,S967="Non Lead")),"Tier 4",IF((AND('Service Line Inventory'!M967='Dropdown Answer Key'!$B$25,'Service Line Inventory'!Q967='Dropdown Answer Key'!$M$25,'Service Line Inventory'!P967='Dropdown Answer Key'!$J$27,S967="Non Lead")),"Tier 4","Tier 5"))))))))</f>
        <v>BLANK</v>
      </c>
      <c r="U967" s="123" t="str">
        <f t="shared" si="57"/>
        <v>ERROR</v>
      </c>
      <c r="V967" s="122" t="str">
        <f t="shared" si="58"/>
        <v>ERROR</v>
      </c>
      <c r="W967" s="122" t="str">
        <f t="shared" si="59"/>
        <v>NO</v>
      </c>
      <c r="X967" s="116"/>
      <c r="Y967" s="105"/>
      <c r="Z967" s="85"/>
    </row>
    <row r="968" spans="1:26" x14ac:dyDescent="0.25">
      <c r="A968" s="80"/>
      <c r="B968" s="80"/>
      <c r="C968" s="111"/>
      <c r="D968" s="81"/>
      <c r="E968" s="111"/>
      <c r="F968" s="111"/>
      <c r="G968" s="113"/>
      <c r="H968" s="101"/>
      <c r="I968" s="81"/>
      <c r="J968" s="82"/>
      <c r="K968" s="81"/>
      <c r="L968" s="101" t="str">
        <f t="shared" ref="L968:L1031" si="60">S968</f>
        <v>ERROR</v>
      </c>
      <c r="M968" s="117"/>
      <c r="N968" s="81"/>
      <c r="O968" s="81"/>
      <c r="P968" s="81"/>
      <c r="Q968" s="80"/>
      <c r="R968" s="81"/>
      <c r="S968" s="106" t="str">
        <f>IF(OR(B968="",$C$3="",$G$3=""),"ERROR",IF(AND(B968='Dropdown Answer Key'!$B$12,OR(E968="Lead",E968="U, May have L",E968="COM",E968="")),"Lead",IF(AND(B968='Dropdown Answer Key'!$B$12,OR(AND(E968="GALV",H968="Y"),AND(E968="GALV",H968="UN"),AND(E968="GALV",H968=""))),"GRR",IF(AND(B968='Dropdown Answer Key'!$B$12,E968="Unknown"),"Unknown SL",IF(AND(B968='Dropdown Answer Key'!$B$13,OR(F968="Lead",F968="U, May have L",F968="COM",F968="")),"Lead",IF(AND(B968='Dropdown Answer Key'!$B$13,OR(AND(F968="GALV",H968="Y"),AND(F968="GALV",H968="UN"),AND(F968="GALV",H968=""))),"GRR",IF(AND(B968='Dropdown Answer Key'!$B$13,F968="Unknown"),"Unknown SL",IF(AND(B968='Dropdown Answer Key'!$B$14,OR(E968="Lead",E968="U, May have L",E968="COM",E968="")),"Lead",IF(AND(B968='Dropdown Answer Key'!$B$14,OR(F968="Lead",F968="U, May have L",F968="COM",F968="")),"Lead",IF(AND(B968='Dropdown Answer Key'!$B$14,OR(AND(E968="GALV",H968="Y"),AND(E968="GALV",H968="UN"),AND(E968="GALV",H968=""),AND(F968="GALV",H968="Y"),AND(F968="GALV",H968="UN"),AND(F968="GALV",H968=""),AND(F968="GALV",I968="Y"),AND(F968="GALV",I968="UN"),AND(F968="GALV",I968=""))),"GRR",IF(AND(B968='Dropdown Answer Key'!$B$14,OR(E968="Unknown",F968="Unknown")),"Unknown SL","Non Lead")))))))))))</f>
        <v>ERROR</v>
      </c>
      <c r="T968" s="83" t="str">
        <f>IF(OR(M968="",Q968="",S968="ERROR"),"BLANK",IF((AND(M968='Dropdown Answer Key'!$B$25,OR('Service Line Inventory'!S968="Lead",S968="Unknown SL"))),"Tier 1",IF(AND('Service Line Inventory'!M968='Dropdown Answer Key'!$B$26,OR('Service Line Inventory'!S968="Lead",S968="Unknown SL")),"Tier 2",IF(AND('Service Line Inventory'!M968='Dropdown Answer Key'!$B$27,OR('Service Line Inventory'!S968="Lead",S968="Unknown SL")),"Tier 2",IF('Service Line Inventory'!S968="GRR","Tier 3",IF((AND('Service Line Inventory'!M968='Dropdown Answer Key'!$B$25,'Service Line Inventory'!Q968='Dropdown Answer Key'!$M$25,O968='Dropdown Answer Key'!$G$27,'Service Line Inventory'!P968='Dropdown Answer Key'!$J$27,S968="Non Lead")),"Tier 4",IF((AND('Service Line Inventory'!M968='Dropdown Answer Key'!$B$25,'Service Line Inventory'!Q968='Dropdown Answer Key'!$M$25,O968='Dropdown Answer Key'!$G$27,S968="Non Lead")),"Tier 4",IF((AND('Service Line Inventory'!M968='Dropdown Answer Key'!$B$25,'Service Line Inventory'!Q968='Dropdown Answer Key'!$M$25,'Service Line Inventory'!P968='Dropdown Answer Key'!$J$27,S968="Non Lead")),"Tier 4","Tier 5"))))))))</f>
        <v>BLANK</v>
      </c>
      <c r="U968" s="109" t="str">
        <f t="shared" si="57"/>
        <v>ERROR</v>
      </c>
      <c r="V968" s="83" t="str">
        <f t="shared" si="58"/>
        <v>ERROR</v>
      </c>
      <c r="W968" s="83" t="str">
        <f t="shared" si="59"/>
        <v>NO</v>
      </c>
      <c r="X968" s="115"/>
      <c r="Y968" s="84"/>
      <c r="Z968" s="85"/>
    </row>
    <row r="969" spans="1:26" x14ac:dyDescent="0.25">
      <c r="A969" s="89"/>
      <c r="B969" s="90"/>
      <c r="C969" s="112"/>
      <c r="D969" s="90"/>
      <c r="E969" s="112"/>
      <c r="F969" s="112"/>
      <c r="G969" s="114"/>
      <c r="H969" s="102"/>
      <c r="I969" s="90"/>
      <c r="J969" s="91"/>
      <c r="K969" s="90"/>
      <c r="L969" s="102" t="str">
        <f t="shared" si="60"/>
        <v>ERROR</v>
      </c>
      <c r="M969" s="118"/>
      <c r="N969" s="90"/>
      <c r="O969" s="90"/>
      <c r="P969" s="90"/>
      <c r="Q969" s="89"/>
      <c r="R969" s="90"/>
      <c r="S969" s="121" t="str">
        <f>IF(OR(B969="",$C$3="",$G$3=""),"ERROR",IF(AND(B969='Dropdown Answer Key'!$B$12,OR(E969="Lead",E969="U, May have L",E969="COM",E969="")),"Lead",IF(AND(B969='Dropdown Answer Key'!$B$12,OR(AND(E969="GALV",H969="Y"),AND(E969="GALV",H969="UN"),AND(E969="GALV",H969=""))),"GRR",IF(AND(B969='Dropdown Answer Key'!$B$12,E969="Unknown"),"Unknown SL",IF(AND(B969='Dropdown Answer Key'!$B$13,OR(F969="Lead",F969="U, May have L",F969="COM",F969="")),"Lead",IF(AND(B969='Dropdown Answer Key'!$B$13,OR(AND(F969="GALV",H969="Y"),AND(F969="GALV",H969="UN"),AND(F969="GALV",H969=""))),"GRR",IF(AND(B969='Dropdown Answer Key'!$B$13,F969="Unknown"),"Unknown SL",IF(AND(B969='Dropdown Answer Key'!$B$14,OR(E969="Lead",E969="U, May have L",E969="COM",E969="")),"Lead",IF(AND(B969='Dropdown Answer Key'!$B$14,OR(F969="Lead",F969="U, May have L",F969="COM",F969="")),"Lead",IF(AND(B969='Dropdown Answer Key'!$B$14,OR(AND(E969="GALV",H969="Y"),AND(E969="GALV",H969="UN"),AND(E969="GALV",H969=""),AND(F969="GALV",H969="Y"),AND(F969="GALV",H969="UN"),AND(F969="GALV",H969=""),AND(F969="GALV",I969="Y"),AND(F969="GALV",I969="UN"),AND(F969="GALV",I969=""))),"GRR",IF(AND(B969='Dropdown Answer Key'!$B$14,OR(E969="Unknown",F969="Unknown")),"Unknown SL","Non Lead")))))))))))</f>
        <v>ERROR</v>
      </c>
      <c r="T969" s="122" t="str">
        <f>IF(OR(M969="",Q969="",S969="ERROR"),"BLANK",IF((AND(M969='Dropdown Answer Key'!$B$25,OR('Service Line Inventory'!S969="Lead",S969="Unknown SL"))),"Tier 1",IF(AND('Service Line Inventory'!M969='Dropdown Answer Key'!$B$26,OR('Service Line Inventory'!S969="Lead",S969="Unknown SL")),"Tier 2",IF(AND('Service Line Inventory'!M969='Dropdown Answer Key'!$B$27,OR('Service Line Inventory'!S969="Lead",S969="Unknown SL")),"Tier 2",IF('Service Line Inventory'!S969="GRR","Tier 3",IF((AND('Service Line Inventory'!M969='Dropdown Answer Key'!$B$25,'Service Line Inventory'!Q969='Dropdown Answer Key'!$M$25,O969='Dropdown Answer Key'!$G$27,'Service Line Inventory'!P969='Dropdown Answer Key'!$J$27,S969="Non Lead")),"Tier 4",IF((AND('Service Line Inventory'!M969='Dropdown Answer Key'!$B$25,'Service Line Inventory'!Q969='Dropdown Answer Key'!$M$25,O969='Dropdown Answer Key'!$G$27,S969="Non Lead")),"Tier 4",IF((AND('Service Line Inventory'!M969='Dropdown Answer Key'!$B$25,'Service Line Inventory'!Q969='Dropdown Answer Key'!$M$25,'Service Line Inventory'!P969='Dropdown Answer Key'!$J$27,S969="Non Lead")),"Tier 4","Tier 5"))))))))</f>
        <v>BLANK</v>
      </c>
      <c r="U969" s="123" t="str">
        <f t="shared" ref="U969:U1032" si="61">IF(OR(S969="LEAD",S969="GRR",S969="Unknown SL"),"YES",IF(S969="ERROR","ERROR","NO"))</f>
        <v>ERROR</v>
      </c>
      <c r="V969" s="122" t="str">
        <f t="shared" ref="V969:V1032" si="62">IF((OR(S969="LEAD",S969="GRR",S969="Unknown SL")),"YES",IF(S969="ERROR","ERROR","NO"))</f>
        <v>ERROR</v>
      </c>
      <c r="W969" s="122" t="str">
        <f t="shared" ref="W969:W1032" si="63">IF(V969="YES","YES","NO")</f>
        <v>NO</v>
      </c>
      <c r="X969" s="116"/>
      <c r="Y969" s="105"/>
      <c r="Z969" s="85"/>
    </row>
    <row r="970" spans="1:26" x14ac:dyDescent="0.25">
      <c r="A970" s="80"/>
      <c r="B970" s="80"/>
      <c r="C970" s="111"/>
      <c r="D970" s="81"/>
      <c r="E970" s="111"/>
      <c r="F970" s="111"/>
      <c r="G970" s="113"/>
      <c r="H970" s="101"/>
      <c r="I970" s="81"/>
      <c r="J970" s="82"/>
      <c r="K970" s="81"/>
      <c r="L970" s="101" t="str">
        <f t="shared" si="60"/>
        <v>ERROR</v>
      </c>
      <c r="M970" s="117"/>
      <c r="N970" s="81"/>
      <c r="O970" s="81"/>
      <c r="P970" s="81"/>
      <c r="Q970" s="80"/>
      <c r="R970" s="81"/>
      <c r="S970" s="106" t="str">
        <f>IF(OR(B970="",$C$3="",$G$3=""),"ERROR",IF(AND(B970='Dropdown Answer Key'!$B$12,OR(E970="Lead",E970="U, May have L",E970="COM",E970="")),"Lead",IF(AND(B970='Dropdown Answer Key'!$B$12,OR(AND(E970="GALV",H970="Y"),AND(E970="GALV",H970="UN"),AND(E970="GALV",H970=""))),"GRR",IF(AND(B970='Dropdown Answer Key'!$B$12,E970="Unknown"),"Unknown SL",IF(AND(B970='Dropdown Answer Key'!$B$13,OR(F970="Lead",F970="U, May have L",F970="COM",F970="")),"Lead",IF(AND(B970='Dropdown Answer Key'!$B$13,OR(AND(F970="GALV",H970="Y"),AND(F970="GALV",H970="UN"),AND(F970="GALV",H970=""))),"GRR",IF(AND(B970='Dropdown Answer Key'!$B$13,F970="Unknown"),"Unknown SL",IF(AND(B970='Dropdown Answer Key'!$B$14,OR(E970="Lead",E970="U, May have L",E970="COM",E970="")),"Lead",IF(AND(B970='Dropdown Answer Key'!$B$14,OR(F970="Lead",F970="U, May have L",F970="COM",F970="")),"Lead",IF(AND(B970='Dropdown Answer Key'!$B$14,OR(AND(E970="GALV",H970="Y"),AND(E970="GALV",H970="UN"),AND(E970="GALV",H970=""),AND(F970="GALV",H970="Y"),AND(F970="GALV",H970="UN"),AND(F970="GALV",H970=""),AND(F970="GALV",I970="Y"),AND(F970="GALV",I970="UN"),AND(F970="GALV",I970=""))),"GRR",IF(AND(B970='Dropdown Answer Key'!$B$14,OR(E970="Unknown",F970="Unknown")),"Unknown SL","Non Lead")))))))))))</f>
        <v>ERROR</v>
      </c>
      <c r="T970" s="83" t="str">
        <f>IF(OR(M970="",Q970="",S970="ERROR"),"BLANK",IF((AND(M970='Dropdown Answer Key'!$B$25,OR('Service Line Inventory'!S970="Lead",S970="Unknown SL"))),"Tier 1",IF(AND('Service Line Inventory'!M970='Dropdown Answer Key'!$B$26,OR('Service Line Inventory'!S970="Lead",S970="Unknown SL")),"Tier 2",IF(AND('Service Line Inventory'!M970='Dropdown Answer Key'!$B$27,OR('Service Line Inventory'!S970="Lead",S970="Unknown SL")),"Tier 2",IF('Service Line Inventory'!S970="GRR","Tier 3",IF((AND('Service Line Inventory'!M970='Dropdown Answer Key'!$B$25,'Service Line Inventory'!Q970='Dropdown Answer Key'!$M$25,O970='Dropdown Answer Key'!$G$27,'Service Line Inventory'!P970='Dropdown Answer Key'!$J$27,S970="Non Lead")),"Tier 4",IF((AND('Service Line Inventory'!M970='Dropdown Answer Key'!$B$25,'Service Line Inventory'!Q970='Dropdown Answer Key'!$M$25,O970='Dropdown Answer Key'!$G$27,S970="Non Lead")),"Tier 4",IF((AND('Service Line Inventory'!M970='Dropdown Answer Key'!$B$25,'Service Line Inventory'!Q970='Dropdown Answer Key'!$M$25,'Service Line Inventory'!P970='Dropdown Answer Key'!$J$27,S970="Non Lead")),"Tier 4","Tier 5"))))))))</f>
        <v>BLANK</v>
      </c>
      <c r="U970" s="109" t="str">
        <f t="shared" si="61"/>
        <v>ERROR</v>
      </c>
      <c r="V970" s="83" t="str">
        <f t="shared" si="62"/>
        <v>ERROR</v>
      </c>
      <c r="W970" s="83" t="str">
        <f t="shared" si="63"/>
        <v>NO</v>
      </c>
      <c r="X970" s="115"/>
      <c r="Y970" s="84"/>
      <c r="Z970" s="85"/>
    </row>
    <row r="971" spans="1:26" x14ac:dyDescent="0.25">
      <c r="A971" s="89"/>
      <c r="B971" s="90"/>
      <c r="C971" s="112"/>
      <c r="D971" s="90"/>
      <c r="E971" s="112"/>
      <c r="F971" s="112"/>
      <c r="G971" s="114"/>
      <c r="H971" s="102"/>
      <c r="I971" s="90"/>
      <c r="J971" s="91"/>
      <c r="K971" s="90"/>
      <c r="L971" s="102" t="str">
        <f t="shared" si="60"/>
        <v>ERROR</v>
      </c>
      <c r="M971" s="118"/>
      <c r="N971" s="90"/>
      <c r="O971" s="90"/>
      <c r="P971" s="90"/>
      <c r="Q971" s="89"/>
      <c r="R971" s="90"/>
      <c r="S971" s="121" t="str">
        <f>IF(OR(B971="",$C$3="",$G$3=""),"ERROR",IF(AND(B971='Dropdown Answer Key'!$B$12,OR(E971="Lead",E971="U, May have L",E971="COM",E971="")),"Lead",IF(AND(B971='Dropdown Answer Key'!$B$12,OR(AND(E971="GALV",H971="Y"),AND(E971="GALV",H971="UN"),AND(E971="GALV",H971=""))),"GRR",IF(AND(B971='Dropdown Answer Key'!$B$12,E971="Unknown"),"Unknown SL",IF(AND(B971='Dropdown Answer Key'!$B$13,OR(F971="Lead",F971="U, May have L",F971="COM",F971="")),"Lead",IF(AND(B971='Dropdown Answer Key'!$B$13,OR(AND(F971="GALV",H971="Y"),AND(F971="GALV",H971="UN"),AND(F971="GALV",H971=""))),"GRR",IF(AND(B971='Dropdown Answer Key'!$B$13,F971="Unknown"),"Unknown SL",IF(AND(B971='Dropdown Answer Key'!$B$14,OR(E971="Lead",E971="U, May have L",E971="COM",E971="")),"Lead",IF(AND(B971='Dropdown Answer Key'!$B$14,OR(F971="Lead",F971="U, May have L",F971="COM",F971="")),"Lead",IF(AND(B971='Dropdown Answer Key'!$B$14,OR(AND(E971="GALV",H971="Y"),AND(E971="GALV",H971="UN"),AND(E971="GALV",H971=""),AND(F971="GALV",H971="Y"),AND(F971="GALV",H971="UN"),AND(F971="GALV",H971=""),AND(F971="GALV",I971="Y"),AND(F971="GALV",I971="UN"),AND(F971="GALV",I971=""))),"GRR",IF(AND(B971='Dropdown Answer Key'!$B$14,OR(E971="Unknown",F971="Unknown")),"Unknown SL","Non Lead")))))))))))</f>
        <v>ERROR</v>
      </c>
      <c r="T971" s="122" t="str">
        <f>IF(OR(M971="",Q971="",S971="ERROR"),"BLANK",IF((AND(M971='Dropdown Answer Key'!$B$25,OR('Service Line Inventory'!S971="Lead",S971="Unknown SL"))),"Tier 1",IF(AND('Service Line Inventory'!M971='Dropdown Answer Key'!$B$26,OR('Service Line Inventory'!S971="Lead",S971="Unknown SL")),"Tier 2",IF(AND('Service Line Inventory'!M971='Dropdown Answer Key'!$B$27,OR('Service Line Inventory'!S971="Lead",S971="Unknown SL")),"Tier 2",IF('Service Line Inventory'!S971="GRR","Tier 3",IF((AND('Service Line Inventory'!M971='Dropdown Answer Key'!$B$25,'Service Line Inventory'!Q971='Dropdown Answer Key'!$M$25,O971='Dropdown Answer Key'!$G$27,'Service Line Inventory'!P971='Dropdown Answer Key'!$J$27,S971="Non Lead")),"Tier 4",IF((AND('Service Line Inventory'!M971='Dropdown Answer Key'!$B$25,'Service Line Inventory'!Q971='Dropdown Answer Key'!$M$25,O971='Dropdown Answer Key'!$G$27,S971="Non Lead")),"Tier 4",IF((AND('Service Line Inventory'!M971='Dropdown Answer Key'!$B$25,'Service Line Inventory'!Q971='Dropdown Answer Key'!$M$25,'Service Line Inventory'!P971='Dropdown Answer Key'!$J$27,S971="Non Lead")),"Tier 4","Tier 5"))))))))</f>
        <v>BLANK</v>
      </c>
      <c r="U971" s="123" t="str">
        <f t="shared" si="61"/>
        <v>ERROR</v>
      </c>
      <c r="V971" s="122" t="str">
        <f t="shared" si="62"/>
        <v>ERROR</v>
      </c>
      <c r="W971" s="122" t="str">
        <f t="shared" si="63"/>
        <v>NO</v>
      </c>
      <c r="X971" s="116"/>
      <c r="Y971" s="105"/>
      <c r="Z971" s="85"/>
    </row>
    <row r="972" spans="1:26" x14ac:dyDescent="0.25">
      <c r="A972" s="80"/>
      <c r="B972" s="80"/>
      <c r="C972" s="111"/>
      <c r="D972" s="81"/>
      <c r="E972" s="111"/>
      <c r="F972" s="111"/>
      <c r="G972" s="113"/>
      <c r="H972" s="101"/>
      <c r="I972" s="81"/>
      <c r="J972" s="82"/>
      <c r="K972" s="81"/>
      <c r="L972" s="101" t="str">
        <f t="shared" si="60"/>
        <v>ERROR</v>
      </c>
      <c r="M972" s="117"/>
      <c r="N972" s="81"/>
      <c r="O972" s="81"/>
      <c r="P972" s="81"/>
      <c r="Q972" s="80"/>
      <c r="R972" s="81"/>
      <c r="S972" s="106" t="str">
        <f>IF(OR(B972="",$C$3="",$G$3=""),"ERROR",IF(AND(B972='Dropdown Answer Key'!$B$12,OR(E972="Lead",E972="U, May have L",E972="COM",E972="")),"Lead",IF(AND(B972='Dropdown Answer Key'!$B$12,OR(AND(E972="GALV",H972="Y"),AND(E972="GALV",H972="UN"),AND(E972="GALV",H972=""))),"GRR",IF(AND(B972='Dropdown Answer Key'!$B$12,E972="Unknown"),"Unknown SL",IF(AND(B972='Dropdown Answer Key'!$B$13,OR(F972="Lead",F972="U, May have L",F972="COM",F972="")),"Lead",IF(AND(B972='Dropdown Answer Key'!$B$13,OR(AND(F972="GALV",H972="Y"),AND(F972="GALV",H972="UN"),AND(F972="GALV",H972=""))),"GRR",IF(AND(B972='Dropdown Answer Key'!$B$13,F972="Unknown"),"Unknown SL",IF(AND(B972='Dropdown Answer Key'!$B$14,OR(E972="Lead",E972="U, May have L",E972="COM",E972="")),"Lead",IF(AND(B972='Dropdown Answer Key'!$B$14,OR(F972="Lead",F972="U, May have L",F972="COM",F972="")),"Lead",IF(AND(B972='Dropdown Answer Key'!$B$14,OR(AND(E972="GALV",H972="Y"),AND(E972="GALV",H972="UN"),AND(E972="GALV",H972=""),AND(F972="GALV",H972="Y"),AND(F972="GALV",H972="UN"),AND(F972="GALV",H972=""),AND(F972="GALV",I972="Y"),AND(F972="GALV",I972="UN"),AND(F972="GALV",I972=""))),"GRR",IF(AND(B972='Dropdown Answer Key'!$B$14,OR(E972="Unknown",F972="Unknown")),"Unknown SL","Non Lead")))))))))))</f>
        <v>ERROR</v>
      </c>
      <c r="T972" s="83" t="str">
        <f>IF(OR(M972="",Q972="",S972="ERROR"),"BLANK",IF((AND(M972='Dropdown Answer Key'!$B$25,OR('Service Line Inventory'!S972="Lead",S972="Unknown SL"))),"Tier 1",IF(AND('Service Line Inventory'!M972='Dropdown Answer Key'!$B$26,OR('Service Line Inventory'!S972="Lead",S972="Unknown SL")),"Tier 2",IF(AND('Service Line Inventory'!M972='Dropdown Answer Key'!$B$27,OR('Service Line Inventory'!S972="Lead",S972="Unknown SL")),"Tier 2",IF('Service Line Inventory'!S972="GRR","Tier 3",IF((AND('Service Line Inventory'!M972='Dropdown Answer Key'!$B$25,'Service Line Inventory'!Q972='Dropdown Answer Key'!$M$25,O972='Dropdown Answer Key'!$G$27,'Service Line Inventory'!P972='Dropdown Answer Key'!$J$27,S972="Non Lead")),"Tier 4",IF((AND('Service Line Inventory'!M972='Dropdown Answer Key'!$B$25,'Service Line Inventory'!Q972='Dropdown Answer Key'!$M$25,O972='Dropdown Answer Key'!$G$27,S972="Non Lead")),"Tier 4",IF((AND('Service Line Inventory'!M972='Dropdown Answer Key'!$B$25,'Service Line Inventory'!Q972='Dropdown Answer Key'!$M$25,'Service Line Inventory'!P972='Dropdown Answer Key'!$J$27,S972="Non Lead")),"Tier 4","Tier 5"))))))))</f>
        <v>BLANK</v>
      </c>
      <c r="U972" s="109" t="str">
        <f t="shared" si="61"/>
        <v>ERROR</v>
      </c>
      <c r="V972" s="83" t="str">
        <f t="shared" si="62"/>
        <v>ERROR</v>
      </c>
      <c r="W972" s="83" t="str">
        <f t="shared" si="63"/>
        <v>NO</v>
      </c>
      <c r="X972" s="115"/>
      <c r="Y972" s="84"/>
      <c r="Z972" s="85"/>
    </row>
    <row r="973" spans="1:26" x14ac:dyDescent="0.25">
      <c r="A973" s="89"/>
      <c r="B973" s="90"/>
      <c r="C973" s="112"/>
      <c r="D973" s="90"/>
      <c r="E973" s="112"/>
      <c r="F973" s="112"/>
      <c r="G973" s="114"/>
      <c r="H973" s="102"/>
      <c r="I973" s="90"/>
      <c r="J973" s="91"/>
      <c r="K973" s="90"/>
      <c r="L973" s="102" t="str">
        <f t="shared" si="60"/>
        <v>ERROR</v>
      </c>
      <c r="M973" s="118"/>
      <c r="N973" s="90"/>
      <c r="O973" s="90"/>
      <c r="P973" s="90"/>
      <c r="Q973" s="89"/>
      <c r="R973" s="90"/>
      <c r="S973" s="121" t="str">
        <f>IF(OR(B973="",$C$3="",$G$3=""),"ERROR",IF(AND(B973='Dropdown Answer Key'!$B$12,OR(E973="Lead",E973="U, May have L",E973="COM",E973="")),"Lead",IF(AND(B973='Dropdown Answer Key'!$B$12,OR(AND(E973="GALV",H973="Y"),AND(E973="GALV",H973="UN"),AND(E973="GALV",H973=""))),"GRR",IF(AND(B973='Dropdown Answer Key'!$B$12,E973="Unknown"),"Unknown SL",IF(AND(B973='Dropdown Answer Key'!$B$13,OR(F973="Lead",F973="U, May have L",F973="COM",F973="")),"Lead",IF(AND(B973='Dropdown Answer Key'!$B$13,OR(AND(F973="GALV",H973="Y"),AND(F973="GALV",H973="UN"),AND(F973="GALV",H973=""))),"GRR",IF(AND(B973='Dropdown Answer Key'!$B$13,F973="Unknown"),"Unknown SL",IF(AND(B973='Dropdown Answer Key'!$B$14,OR(E973="Lead",E973="U, May have L",E973="COM",E973="")),"Lead",IF(AND(B973='Dropdown Answer Key'!$B$14,OR(F973="Lead",F973="U, May have L",F973="COM",F973="")),"Lead",IF(AND(B973='Dropdown Answer Key'!$B$14,OR(AND(E973="GALV",H973="Y"),AND(E973="GALV",H973="UN"),AND(E973="GALV",H973=""),AND(F973="GALV",H973="Y"),AND(F973="GALV",H973="UN"),AND(F973="GALV",H973=""),AND(F973="GALV",I973="Y"),AND(F973="GALV",I973="UN"),AND(F973="GALV",I973=""))),"GRR",IF(AND(B973='Dropdown Answer Key'!$B$14,OR(E973="Unknown",F973="Unknown")),"Unknown SL","Non Lead")))))))))))</f>
        <v>ERROR</v>
      </c>
      <c r="T973" s="122" t="str">
        <f>IF(OR(M973="",Q973="",S973="ERROR"),"BLANK",IF((AND(M973='Dropdown Answer Key'!$B$25,OR('Service Line Inventory'!S973="Lead",S973="Unknown SL"))),"Tier 1",IF(AND('Service Line Inventory'!M973='Dropdown Answer Key'!$B$26,OR('Service Line Inventory'!S973="Lead",S973="Unknown SL")),"Tier 2",IF(AND('Service Line Inventory'!M973='Dropdown Answer Key'!$B$27,OR('Service Line Inventory'!S973="Lead",S973="Unknown SL")),"Tier 2",IF('Service Line Inventory'!S973="GRR","Tier 3",IF((AND('Service Line Inventory'!M973='Dropdown Answer Key'!$B$25,'Service Line Inventory'!Q973='Dropdown Answer Key'!$M$25,O973='Dropdown Answer Key'!$G$27,'Service Line Inventory'!P973='Dropdown Answer Key'!$J$27,S973="Non Lead")),"Tier 4",IF((AND('Service Line Inventory'!M973='Dropdown Answer Key'!$B$25,'Service Line Inventory'!Q973='Dropdown Answer Key'!$M$25,O973='Dropdown Answer Key'!$G$27,S973="Non Lead")),"Tier 4",IF((AND('Service Line Inventory'!M973='Dropdown Answer Key'!$B$25,'Service Line Inventory'!Q973='Dropdown Answer Key'!$M$25,'Service Line Inventory'!P973='Dropdown Answer Key'!$J$27,S973="Non Lead")),"Tier 4","Tier 5"))))))))</f>
        <v>BLANK</v>
      </c>
      <c r="U973" s="123" t="str">
        <f t="shared" si="61"/>
        <v>ERROR</v>
      </c>
      <c r="V973" s="122" t="str">
        <f t="shared" si="62"/>
        <v>ERROR</v>
      </c>
      <c r="W973" s="122" t="str">
        <f t="shared" si="63"/>
        <v>NO</v>
      </c>
      <c r="X973" s="116"/>
      <c r="Y973" s="105"/>
      <c r="Z973" s="85"/>
    </row>
    <row r="974" spans="1:26" x14ac:dyDescent="0.25">
      <c r="A974" s="80"/>
      <c r="B974" s="80"/>
      <c r="C974" s="111"/>
      <c r="D974" s="81"/>
      <c r="E974" s="111"/>
      <c r="F974" s="111"/>
      <c r="G974" s="113"/>
      <c r="H974" s="101"/>
      <c r="I974" s="81"/>
      <c r="J974" s="82"/>
      <c r="K974" s="81"/>
      <c r="L974" s="101" t="str">
        <f t="shared" si="60"/>
        <v>ERROR</v>
      </c>
      <c r="M974" s="117"/>
      <c r="N974" s="81"/>
      <c r="O974" s="81"/>
      <c r="P974" s="81"/>
      <c r="Q974" s="80"/>
      <c r="R974" s="81"/>
      <c r="S974" s="106" t="str">
        <f>IF(OR(B974="",$C$3="",$G$3=""),"ERROR",IF(AND(B974='Dropdown Answer Key'!$B$12,OR(E974="Lead",E974="U, May have L",E974="COM",E974="")),"Lead",IF(AND(B974='Dropdown Answer Key'!$B$12,OR(AND(E974="GALV",H974="Y"),AND(E974="GALV",H974="UN"),AND(E974="GALV",H974=""))),"GRR",IF(AND(B974='Dropdown Answer Key'!$B$12,E974="Unknown"),"Unknown SL",IF(AND(B974='Dropdown Answer Key'!$B$13,OR(F974="Lead",F974="U, May have L",F974="COM",F974="")),"Lead",IF(AND(B974='Dropdown Answer Key'!$B$13,OR(AND(F974="GALV",H974="Y"),AND(F974="GALV",H974="UN"),AND(F974="GALV",H974=""))),"GRR",IF(AND(B974='Dropdown Answer Key'!$B$13,F974="Unknown"),"Unknown SL",IF(AND(B974='Dropdown Answer Key'!$B$14,OR(E974="Lead",E974="U, May have L",E974="COM",E974="")),"Lead",IF(AND(B974='Dropdown Answer Key'!$B$14,OR(F974="Lead",F974="U, May have L",F974="COM",F974="")),"Lead",IF(AND(B974='Dropdown Answer Key'!$B$14,OR(AND(E974="GALV",H974="Y"),AND(E974="GALV",H974="UN"),AND(E974="GALV",H974=""),AND(F974="GALV",H974="Y"),AND(F974="GALV",H974="UN"),AND(F974="GALV",H974=""),AND(F974="GALV",I974="Y"),AND(F974="GALV",I974="UN"),AND(F974="GALV",I974=""))),"GRR",IF(AND(B974='Dropdown Answer Key'!$B$14,OR(E974="Unknown",F974="Unknown")),"Unknown SL","Non Lead")))))))))))</f>
        <v>ERROR</v>
      </c>
      <c r="T974" s="83" t="str">
        <f>IF(OR(M974="",Q974="",S974="ERROR"),"BLANK",IF((AND(M974='Dropdown Answer Key'!$B$25,OR('Service Line Inventory'!S974="Lead",S974="Unknown SL"))),"Tier 1",IF(AND('Service Line Inventory'!M974='Dropdown Answer Key'!$B$26,OR('Service Line Inventory'!S974="Lead",S974="Unknown SL")),"Tier 2",IF(AND('Service Line Inventory'!M974='Dropdown Answer Key'!$B$27,OR('Service Line Inventory'!S974="Lead",S974="Unknown SL")),"Tier 2",IF('Service Line Inventory'!S974="GRR","Tier 3",IF((AND('Service Line Inventory'!M974='Dropdown Answer Key'!$B$25,'Service Line Inventory'!Q974='Dropdown Answer Key'!$M$25,O974='Dropdown Answer Key'!$G$27,'Service Line Inventory'!P974='Dropdown Answer Key'!$J$27,S974="Non Lead")),"Tier 4",IF((AND('Service Line Inventory'!M974='Dropdown Answer Key'!$B$25,'Service Line Inventory'!Q974='Dropdown Answer Key'!$M$25,O974='Dropdown Answer Key'!$G$27,S974="Non Lead")),"Tier 4",IF((AND('Service Line Inventory'!M974='Dropdown Answer Key'!$B$25,'Service Line Inventory'!Q974='Dropdown Answer Key'!$M$25,'Service Line Inventory'!P974='Dropdown Answer Key'!$J$27,S974="Non Lead")),"Tier 4","Tier 5"))))))))</f>
        <v>BLANK</v>
      </c>
      <c r="U974" s="109" t="str">
        <f t="shared" si="61"/>
        <v>ERROR</v>
      </c>
      <c r="V974" s="83" t="str">
        <f t="shared" si="62"/>
        <v>ERROR</v>
      </c>
      <c r="W974" s="83" t="str">
        <f t="shared" si="63"/>
        <v>NO</v>
      </c>
      <c r="X974" s="115"/>
      <c r="Y974" s="84"/>
      <c r="Z974" s="85"/>
    </row>
    <row r="975" spans="1:26" x14ac:dyDescent="0.25">
      <c r="A975" s="89"/>
      <c r="B975" s="90"/>
      <c r="C975" s="112"/>
      <c r="D975" s="90"/>
      <c r="E975" s="112"/>
      <c r="F975" s="112"/>
      <c r="G975" s="114"/>
      <c r="H975" s="102"/>
      <c r="I975" s="90"/>
      <c r="J975" s="91"/>
      <c r="K975" s="90"/>
      <c r="L975" s="102" t="str">
        <f t="shared" si="60"/>
        <v>ERROR</v>
      </c>
      <c r="M975" s="118"/>
      <c r="N975" s="90"/>
      <c r="O975" s="90"/>
      <c r="P975" s="90"/>
      <c r="Q975" s="89"/>
      <c r="R975" s="90"/>
      <c r="S975" s="121" t="str">
        <f>IF(OR(B975="",$C$3="",$G$3=""),"ERROR",IF(AND(B975='Dropdown Answer Key'!$B$12,OR(E975="Lead",E975="U, May have L",E975="COM",E975="")),"Lead",IF(AND(B975='Dropdown Answer Key'!$B$12,OR(AND(E975="GALV",H975="Y"),AND(E975="GALV",H975="UN"),AND(E975="GALV",H975=""))),"GRR",IF(AND(B975='Dropdown Answer Key'!$B$12,E975="Unknown"),"Unknown SL",IF(AND(B975='Dropdown Answer Key'!$B$13,OR(F975="Lead",F975="U, May have L",F975="COM",F975="")),"Lead",IF(AND(B975='Dropdown Answer Key'!$B$13,OR(AND(F975="GALV",H975="Y"),AND(F975="GALV",H975="UN"),AND(F975="GALV",H975=""))),"GRR",IF(AND(B975='Dropdown Answer Key'!$B$13,F975="Unknown"),"Unknown SL",IF(AND(B975='Dropdown Answer Key'!$B$14,OR(E975="Lead",E975="U, May have L",E975="COM",E975="")),"Lead",IF(AND(B975='Dropdown Answer Key'!$B$14,OR(F975="Lead",F975="U, May have L",F975="COM",F975="")),"Lead",IF(AND(B975='Dropdown Answer Key'!$B$14,OR(AND(E975="GALV",H975="Y"),AND(E975="GALV",H975="UN"),AND(E975="GALV",H975=""),AND(F975="GALV",H975="Y"),AND(F975="GALV",H975="UN"),AND(F975="GALV",H975=""),AND(F975="GALV",I975="Y"),AND(F975="GALV",I975="UN"),AND(F975="GALV",I975=""))),"GRR",IF(AND(B975='Dropdown Answer Key'!$B$14,OR(E975="Unknown",F975="Unknown")),"Unknown SL","Non Lead")))))))))))</f>
        <v>ERROR</v>
      </c>
      <c r="T975" s="122" t="str">
        <f>IF(OR(M975="",Q975="",S975="ERROR"),"BLANK",IF((AND(M975='Dropdown Answer Key'!$B$25,OR('Service Line Inventory'!S975="Lead",S975="Unknown SL"))),"Tier 1",IF(AND('Service Line Inventory'!M975='Dropdown Answer Key'!$B$26,OR('Service Line Inventory'!S975="Lead",S975="Unknown SL")),"Tier 2",IF(AND('Service Line Inventory'!M975='Dropdown Answer Key'!$B$27,OR('Service Line Inventory'!S975="Lead",S975="Unknown SL")),"Tier 2",IF('Service Line Inventory'!S975="GRR","Tier 3",IF((AND('Service Line Inventory'!M975='Dropdown Answer Key'!$B$25,'Service Line Inventory'!Q975='Dropdown Answer Key'!$M$25,O975='Dropdown Answer Key'!$G$27,'Service Line Inventory'!P975='Dropdown Answer Key'!$J$27,S975="Non Lead")),"Tier 4",IF((AND('Service Line Inventory'!M975='Dropdown Answer Key'!$B$25,'Service Line Inventory'!Q975='Dropdown Answer Key'!$M$25,O975='Dropdown Answer Key'!$G$27,S975="Non Lead")),"Tier 4",IF((AND('Service Line Inventory'!M975='Dropdown Answer Key'!$B$25,'Service Line Inventory'!Q975='Dropdown Answer Key'!$M$25,'Service Line Inventory'!P975='Dropdown Answer Key'!$J$27,S975="Non Lead")),"Tier 4","Tier 5"))))))))</f>
        <v>BLANK</v>
      </c>
      <c r="U975" s="123" t="str">
        <f t="shared" si="61"/>
        <v>ERROR</v>
      </c>
      <c r="V975" s="122" t="str">
        <f t="shared" si="62"/>
        <v>ERROR</v>
      </c>
      <c r="W975" s="122" t="str">
        <f t="shared" si="63"/>
        <v>NO</v>
      </c>
      <c r="X975" s="116"/>
      <c r="Y975" s="105"/>
      <c r="Z975" s="85"/>
    </row>
    <row r="976" spans="1:26" x14ac:dyDescent="0.25">
      <c r="A976" s="80"/>
      <c r="B976" s="80"/>
      <c r="C976" s="111"/>
      <c r="D976" s="81"/>
      <c r="E976" s="111"/>
      <c r="F976" s="111"/>
      <c r="G976" s="113"/>
      <c r="H976" s="101"/>
      <c r="I976" s="81"/>
      <c r="J976" s="82"/>
      <c r="K976" s="81"/>
      <c r="L976" s="101" t="str">
        <f t="shared" si="60"/>
        <v>ERROR</v>
      </c>
      <c r="M976" s="117"/>
      <c r="N976" s="81"/>
      <c r="O976" s="81"/>
      <c r="P976" s="81"/>
      <c r="Q976" s="80"/>
      <c r="R976" s="81"/>
      <c r="S976" s="106" t="str">
        <f>IF(OR(B976="",$C$3="",$G$3=""),"ERROR",IF(AND(B976='Dropdown Answer Key'!$B$12,OR(E976="Lead",E976="U, May have L",E976="COM",E976="")),"Lead",IF(AND(B976='Dropdown Answer Key'!$B$12,OR(AND(E976="GALV",H976="Y"),AND(E976="GALV",H976="UN"),AND(E976="GALV",H976=""))),"GRR",IF(AND(B976='Dropdown Answer Key'!$B$12,E976="Unknown"),"Unknown SL",IF(AND(B976='Dropdown Answer Key'!$B$13,OR(F976="Lead",F976="U, May have L",F976="COM",F976="")),"Lead",IF(AND(B976='Dropdown Answer Key'!$B$13,OR(AND(F976="GALV",H976="Y"),AND(F976="GALV",H976="UN"),AND(F976="GALV",H976=""))),"GRR",IF(AND(B976='Dropdown Answer Key'!$B$13,F976="Unknown"),"Unknown SL",IF(AND(B976='Dropdown Answer Key'!$B$14,OR(E976="Lead",E976="U, May have L",E976="COM",E976="")),"Lead",IF(AND(B976='Dropdown Answer Key'!$B$14,OR(F976="Lead",F976="U, May have L",F976="COM",F976="")),"Lead",IF(AND(B976='Dropdown Answer Key'!$B$14,OR(AND(E976="GALV",H976="Y"),AND(E976="GALV",H976="UN"),AND(E976="GALV",H976=""),AND(F976="GALV",H976="Y"),AND(F976="GALV",H976="UN"),AND(F976="GALV",H976=""),AND(F976="GALV",I976="Y"),AND(F976="GALV",I976="UN"),AND(F976="GALV",I976=""))),"GRR",IF(AND(B976='Dropdown Answer Key'!$B$14,OR(E976="Unknown",F976="Unknown")),"Unknown SL","Non Lead")))))))))))</f>
        <v>ERROR</v>
      </c>
      <c r="T976" s="83" t="str">
        <f>IF(OR(M976="",Q976="",S976="ERROR"),"BLANK",IF((AND(M976='Dropdown Answer Key'!$B$25,OR('Service Line Inventory'!S976="Lead",S976="Unknown SL"))),"Tier 1",IF(AND('Service Line Inventory'!M976='Dropdown Answer Key'!$B$26,OR('Service Line Inventory'!S976="Lead",S976="Unknown SL")),"Tier 2",IF(AND('Service Line Inventory'!M976='Dropdown Answer Key'!$B$27,OR('Service Line Inventory'!S976="Lead",S976="Unknown SL")),"Tier 2",IF('Service Line Inventory'!S976="GRR","Tier 3",IF((AND('Service Line Inventory'!M976='Dropdown Answer Key'!$B$25,'Service Line Inventory'!Q976='Dropdown Answer Key'!$M$25,O976='Dropdown Answer Key'!$G$27,'Service Line Inventory'!P976='Dropdown Answer Key'!$J$27,S976="Non Lead")),"Tier 4",IF((AND('Service Line Inventory'!M976='Dropdown Answer Key'!$B$25,'Service Line Inventory'!Q976='Dropdown Answer Key'!$M$25,O976='Dropdown Answer Key'!$G$27,S976="Non Lead")),"Tier 4",IF((AND('Service Line Inventory'!M976='Dropdown Answer Key'!$B$25,'Service Line Inventory'!Q976='Dropdown Answer Key'!$M$25,'Service Line Inventory'!P976='Dropdown Answer Key'!$J$27,S976="Non Lead")),"Tier 4","Tier 5"))))))))</f>
        <v>BLANK</v>
      </c>
      <c r="U976" s="109" t="str">
        <f t="shared" si="61"/>
        <v>ERROR</v>
      </c>
      <c r="V976" s="83" t="str">
        <f t="shared" si="62"/>
        <v>ERROR</v>
      </c>
      <c r="W976" s="83" t="str">
        <f t="shared" si="63"/>
        <v>NO</v>
      </c>
      <c r="X976" s="115"/>
      <c r="Y976" s="84"/>
      <c r="Z976" s="85"/>
    </row>
    <row r="977" spans="1:26" x14ac:dyDescent="0.25">
      <c r="A977" s="89"/>
      <c r="B977" s="90"/>
      <c r="C977" s="112"/>
      <c r="D977" s="90"/>
      <c r="E977" s="112"/>
      <c r="F977" s="112"/>
      <c r="G977" s="114"/>
      <c r="H977" s="102"/>
      <c r="I977" s="90"/>
      <c r="J977" s="91"/>
      <c r="K977" s="90"/>
      <c r="L977" s="102" t="str">
        <f t="shared" si="60"/>
        <v>ERROR</v>
      </c>
      <c r="M977" s="118"/>
      <c r="N977" s="90"/>
      <c r="O977" s="90"/>
      <c r="P977" s="90"/>
      <c r="Q977" s="89"/>
      <c r="R977" s="90"/>
      <c r="S977" s="121" t="str">
        <f>IF(OR(B977="",$C$3="",$G$3=""),"ERROR",IF(AND(B977='Dropdown Answer Key'!$B$12,OR(E977="Lead",E977="U, May have L",E977="COM",E977="")),"Lead",IF(AND(B977='Dropdown Answer Key'!$B$12,OR(AND(E977="GALV",H977="Y"),AND(E977="GALV",H977="UN"),AND(E977="GALV",H977=""))),"GRR",IF(AND(B977='Dropdown Answer Key'!$B$12,E977="Unknown"),"Unknown SL",IF(AND(B977='Dropdown Answer Key'!$B$13,OR(F977="Lead",F977="U, May have L",F977="COM",F977="")),"Lead",IF(AND(B977='Dropdown Answer Key'!$B$13,OR(AND(F977="GALV",H977="Y"),AND(F977="GALV",H977="UN"),AND(F977="GALV",H977=""))),"GRR",IF(AND(B977='Dropdown Answer Key'!$B$13,F977="Unknown"),"Unknown SL",IF(AND(B977='Dropdown Answer Key'!$B$14,OR(E977="Lead",E977="U, May have L",E977="COM",E977="")),"Lead",IF(AND(B977='Dropdown Answer Key'!$B$14,OR(F977="Lead",F977="U, May have L",F977="COM",F977="")),"Lead",IF(AND(B977='Dropdown Answer Key'!$B$14,OR(AND(E977="GALV",H977="Y"),AND(E977="GALV",H977="UN"),AND(E977="GALV",H977=""),AND(F977="GALV",H977="Y"),AND(F977="GALV",H977="UN"),AND(F977="GALV",H977=""),AND(F977="GALV",I977="Y"),AND(F977="GALV",I977="UN"),AND(F977="GALV",I977=""))),"GRR",IF(AND(B977='Dropdown Answer Key'!$B$14,OR(E977="Unknown",F977="Unknown")),"Unknown SL","Non Lead")))))))))))</f>
        <v>ERROR</v>
      </c>
      <c r="T977" s="122" t="str">
        <f>IF(OR(M977="",Q977="",S977="ERROR"),"BLANK",IF((AND(M977='Dropdown Answer Key'!$B$25,OR('Service Line Inventory'!S977="Lead",S977="Unknown SL"))),"Tier 1",IF(AND('Service Line Inventory'!M977='Dropdown Answer Key'!$B$26,OR('Service Line Inventory'!S977="Lead",S977="Unknown SL")),"Tier 2",IF(AND('Service Line Inventory'!M977='Dropdown Answer Key'!$B$27,OR('Service Line Inventory'!S977="Lead",S977="Unknown SL")),"Tier 2",IF('Service Line Inventory'!S977="GRR","Tier 3",IF((AND('Service Line Inventory'!M977='Dropdown Answer Key'!$B$25,'Service Line Inventory'!Q977='Dropdown Answer Key'!$M$25,O977='Dropdown Answer Key'!$G$27,'Service Line Inventory'!P977='Dropdown Answer Key'!$J$27,S977="Non Lead")),"Tier 4",IF((AND('Service Line Inventory'!M977='Dropdown Answer Key'!$B$25,'Service Line Inventory'!Q977='Dropdown Answer Key'!$M$25,O977='Dropdown Answer Key'!$G$27,S977="Non Lead")),"Tier 4",IF((AND('Service Line Inventory'!M977='Dropdown Answer Key'!$B$25,'Service Line Inventory'!Q977='Dropdown Answer Key'!$M$25,'Service Line Inventory'!P977='Dropdown Answer Key'!$J$27,S977="Non Lead")),"Tier 4","Tier 5"))))))))</f>
        <v>BLANK</v>
      </c>
      <c r="U977" s="123" t="str">
        <f t="shared" si="61"/>
        <v>ERROR</v>
      </c>
      <c r="V977" s="122" t="str">
        <f t="shared" si="62"/>
        <v>ERROR</v>
      </c>
      <c r="W977" s="122" t="str">
        <f t="shared" si="63"/>
        <v>NO</v>
      </c>
      <c r="X977" s="116"/>
      <c r="Y977" s="105"/>
      <c r="Z977" s="85"/>
    </row>
    <row r="978" spans="1:26" x14ac:dyDescent="0.25">
      <c r="A978" s="80"/>
      <c r="B978" s="80"/>
      <c r="C978" s="111"/>
      <c r="D978" s="81"/>
      <c r="E978" s="111"/>
      <c r="F978" s="111"/>
      <c r="G978" s="113"/>
      <c r="H978" s="101"/>
      <c r="I978" s="81"/>
      <c r="J978" s="82"/>
      <c r="K978" s="81"/>
      <c r="L978" s="101" t="str">
        <f t="shared" si="60"/>
        <v>ERROR</v>
      </c>
      <c r="M978" s="117"/>
      <c r="N978" s="81"/>
      <c r="O978" s="81"/>
      <c r="P978" s="81"/>
      <c r="Q978" s="80"/>
      <c r="R978" s="81"/>
      <c r="S978" s="106" t="str">
        <f>IF(OR(B978="",$C$3="",$G$3=""),"ERROR",IF(AND(B978='Dropdown Answer Key'!$B$12,OR(E978="Lead",E978="U, May have L",E978="COM",E978="")),"Lead",IF(AND(B978='Dropdown Answer Key'!$B$12,OR(AND(E978="GALV",H978="Y"),AND(E978="GALV",H978="UN"),AND(E978="GALV",H978=""))),"GRR",IF(AND(B978='Dropdown Answer Key'!$B$12,E978="Unknown"),"Unknown SL",IF(AND(B978='Dropdown Answer Key'!$B$13,OR(F978="Lead",F978="U, May have L",F978="COM",F978="")),"Lead",IF(AND(B978='Dropdown Answer Key'!$B$13,OR(AND(F978="GALV",H978="Y"),AND(F978="GALV",H978="UN"),AND(F978="GALV",H978=""))),"GRR",IF(AND(B978='Dropdown Answer Key'!$B$13,F978="Unknown"),"Unknown SL",IF(AND(B978='Dropdown Answer Key'!$B$14,OR(E978="Lead",E978="U, May have L",E978="COM",E978="")),"Lead",IF(AND(B978='Dropdown Answer Key'!$B$14,OR(F978="Lead",F978="U, May have L",F978="COM",F978="")),"Lead",IF(AND(B978='Dropdown Answer Key'!$B$14,OR(AND(E978="GALV",H978="Y"),AND(E978="GALV",H978="UN"),AND(E978="GALV",H978=""),AND(F978="GALV",H978="Y"),AND(F978="GALV",H978="UN"),AND(F978="GALV",H978=""),AND(F978="GALV",I978="Y"),AND(F978="GALV",I978="UN"),AND(F978="GALV",I978=""))),"GRR",IF(AND(B978='Dropdown Answer Key'!$B$14,OR(E978="Unknown",F978="Unknown")),"Unknown SL","Non Lead")))))))))))</f>
        <v>ERROR</v>
      </c>
      <c r="T978" s="83" t="str">
        <f>IF(OR(M978="",Q978="",S978="ERROR"),"BLANK",IF((AND(M978='Dropdown Answer Key'!$B$25,OR('Service Line Inventory'!S978="Lead",S978="Unknown SL"))),"Tier 1",IF(AND('Service Line Inventory'!M978='Dropdown Answer Key'!$B$26,OR('Service Line Inventory'!S978="Lead",S978="Unknown SL")),"Tier 2",IF(AND('Service Line Inventory'!M978='Dropdown Answer Key'!$B$27,OR('Service Line Inventory'!S978="Lead",S978="Unknown SL")),"Tier 2",IF('Service Line Inventory'!S978="GRR","Tier 3",IF((AND('Service Line Inventory'!M978='Dropdown Answer Key'!$B$25,'Service Line Inventory'!Q978='Dropdown Answer Key'!$M$25,O978='Dropdown Answer Key'!$G$27,'Service Line Inventory'!P978='Dropdown Answer Key'!$J$27,S978="Non Lead")),"Tier 4",IF((AND('Service Line Inventory'!M978='Dropdown Answer Key'!$B$25,'Service Line Inventory'!Q978='Dropdown Answer Key'!$M$25,O978='Dropdown Answer Key'!$G$27,S978="Non Lead")),"Tier 4",IF((AND('Service Line Inventory'!M978='Dropdown Answer Key'!$B$25,'Service Line Inventory'!Q978='Dropdown Answer Key'!$M$25,'Service Line Inventory'!P978='Dropdown Answer Key'!$J$27,S978="Non Lead")),"Tier 4","Tier 5"))))))))</f>
        <v>BLANK</v>
      </c>
      <c r="U978" s="109" t="str">
        <f t="shared" si="61"/>
        <v>ERROR</v>
      </c>
      <c r="V978" s="83" t="str">
        <f t="shared" si="62"/>
        <v>ERROR</v>
      </c>
      <c r="W978" s="83" t="str">
        <f t="shared" si="63"/>
        <v>NO</v>
      </c>
      <c r="X978" s="115"/>
      <c r="Y978" s="84"/>
      <c r="Z978" s="85"/>
    </row>
    <row r="979" spans="1:26" x14ac:dyDescent="0.25">
      <c r="A979" s="89"/>
      <c r="B979" s="90"/>
      <c r="C979" s="112"/>
      <c r="D979" s="90"/>
      <c r="E979" s="112"/>
      <c r="F979" s="112"/>
      <c r="G979" s="114"/>
      <c r="H979" s="102"/>
      <c r="I979" s="90"/>
      <c r="J979" s="91"/>
      <c r="K979" s="90"/>
      <c r="L979" s="102" t="str">
        <f t="shared" si="60"/>
        <v>ERROR</v>
      </c>
      <c r="M979" s="118"/>
      <c r="N979" s="90"/>
      <c r="O979" s="90"/>
      <c r="P979" s="90"/>
      <c r="Q979" s="89"/>
      <c r="R979" s="90"/>
      <c r="S979" s="121" t="str">
        <f>IF(OR(B979="",$C$3="",$G$3=""),"ERROR",IF(AND(B979='Dropdown Answer Key'!$B$12,OR(E979="Lead",E979="U, May have L",E979="COM",E979="")),"Lead",IF(AND(B979='Dropdown Answer Key'!$B$12,OR(AND(E979="GALV",H979="Y"),AND(E979="GALV",H979="UN"),AND(E979="GALV",H979=""))),"GRR",IF(AND(B979='Dropdown Answer Key'!$B$12,E979="Unknown"),"Unknown SL",IF(AND(B979='Dropdown Answer Key'!$B$13,OR(F979="Lead",F979="U, May have L",F979="COM",F979="")),"Lead",IF(AND(B979='Dropdown Answer Key'!$B$13,OR(AND(F979="GALV",H979="Y"),AND(F979="GALV",H979="UN"),AND(F979="GALV",H979=""))),"GRR",IF(AND(B979='Dropdown Answer Key'!$B$13,F979="Unknown"),"Unknown SL",IF(AND(B979='Dropdown Answer Key'!$B$14,OR(E979="Lead",E979="U, May have L",E979="COM",E979="")),"Lead",IF(AND(B979='Dropdown Answer Key'!$B$14,OR(F979="Lead",F979="U, May have L",F979="COM",F979="")),"Lead",IF(AND(B979='Dropdown Answer Key'!$B$14,OR(AND(E979="GALV",H979="Y"),AND(E979="GALV",H979="UN"),AND(E979="GALV",H979=""),AND(F979="GALV",H979="Y"),AND(F979="GALV",H979="UN"),AND(F979="GALV",H979=""),AND(F979="GALV",I979="Y"),AND(F979="GALV",I979="UN"),AND(F979="GALV",I979=""))),"GRR",IF(AND(B979='Dropdown Answer Key'!$B$14,OR(E979="Unknown",F979="Unknown")),"Unknown SL","Non Lead")))))))))))</f>
        <v>ERROR</v>
      </c>
      <c r="T979" s="122" t="str">
        <f>IF(OR(M979="",Q979="",S979="ERROR"),"BLANK",IF((AND(M979='Dropdown Answer Key'!$B$25,OR('Service Line Inventory'!S979="Lead",S979="Unknown SL"))),"Tier 1",IF(AND('Service Line Inventory'!M979='Dropdown Answer Key'!$B$26,OR('Service Line Inventory'!S979="Lead",S979="Unknown SL")),"Tier 2",IF(AND('Service Line Inventory'!M979='Dropdown Answer Key'!$B$27,OR('Service Line Inventory'!S979="Lead",S979="Unknown SL")),"Tier 2",IF('Service Line Inventory'!S979="GRR","Tier 3",IF((AND('Service Line Inventory'!M979='Dropdown Answer Key'!$B$25,'Service Line Inventory'!Q979='Dropdown Answer Key'!$M$25,O979='Dropdown Answer Key'!$G$27,'Service Line Inventory'!P979='Dropdown Answer Key'!$J$27,S979="Non Lead")),"Tier 4",IF((AND('Service Line Inventory'!M979='Dropdown Answer Key'!$B$25,'Service Line Inventory'!Q979='Dropdown Answer Key'!$M$25,O979='Dropdown Answer Key'!$G$27,S979="Non Lead")),"Tier 4",IF((AND('Service Line Inventory'!M979='Dropdown Answer Key'!$B$25,'Service Line Inventory'!Q979='Dropdown Answer Key'!$M$25,'Service Line Inventory'!P979='Dropdown Answer Key'!$J$27,S979="Non Lead")),"Tier 4","Tier 5"))))))))</f>
        <v>BLANK</v>
      </c>
      <c r="U979" s="123" t="str">
        <f t="shared" si="61"/>
        <v>ERROR</v>
      </c>
      <c r="V979" s="122" t="str">
        <f t="shared" si="62"/>
        <v>ERROR</v>
      </c>
      <c r="W979" s="122" t="str">
        <f t="shared" si="63"/>
        <v>NO</v>
      </c>
      <c r="X979" s="116"/>
      <c r="Y979" s="105"/>
      <c r="Z979" s="85"/>
    </row>
    <row r="980" spans="1:26" x14ac:dyDescent="0.25">
      <c r="A980" s="80"/>
      <c r="B980" s="80"/>
      <c r="C980" s="111"/>
      <c r="D980" s="81"/>
      <c r="E980" s="111"/>
      <c r="F980" s="111"/>
      <c r="G980" s="113"/>
      <c r="H980" s="101"/>
      <c r="I980" s="81"/>
      <c r="J980" s="82"/>
      <c r="K980" s="81"/>
      <c r="L980" s="101" t="str">
        <f t="shared" si="60"/>
        <v>ERROR</v>
      </c>
      <c r="M980" s="117"/>
      <c r="N980" s="81"/>
      <c r="O980" s="81"/>
      <c r="P980" s="81"/>
      <c r="Q980" s="80"/>
      <c r="R980" s="81"/>
      <c r="S980" s="106" t="str">
        <f>IF(OR(B980="",$C$3="",$G$3=""),"ERROR",IF(AND(B980='Dropdown Answer Key'!$B$12,OR(E980="Lead",E980="U, May have L",E980="COM",E980="")),"Lead",IF(AND(B980='Dropdown Answer Key'!$B$12,OR(AND(E980="GALV",H980="Y"),AND(E980="GALV",H980="UN"),AND(E980="GALV",H980=""))),"GRR",IF(AND(B980='Dropdown Answer Key'!$B$12,E980="Unknown"),"Unknown SL",IF(AND(B980='Dropdown Answer Key'!$B$13,OR(F980="Lead",F980="U, May have L",F980="COM",F980="")),"Lead",IF(AND(B980='Dropdown Answer Key'!$B$13,OR(AND(F980="GALV",H980="Y"),AND(F980="GALV",H980="UN"),AND(F980="GALV",H980=""))),"GRR",IF(AND(B980='Dropdown Answer Key'!$B$13,F980="Unknown"),"Unknown SL",IF(AND(B980='Dropdown Answer Key'!$B$14,OR(E980="Lead",E980="U, May have L",E980="COM",E980="")),"Lead",IF(AND(B980='Dropdown Answer Key'!$B$14,OR(F980="Lead",F980="U, May have L",F980="COM",F980="")),"Lead",IF(AND(B980='Dropdown Answer Key'!$B$14,OR(AND(E980="GALV",H980="Y"),AND(E980="GALV",H980="UN"),AND(E980="GALV",H980=""),AND(F980="GALV",H980="Y"),AND(F980="GALV",H980="UN"),AND(F980="GALV",H980=""),AND(F980="GALV",I980="Y"),AND(F980="GALV",I980="UN"),AND(F980="GALV",I980=""))),"GRR",IF(AND(B980='Dropdown Answer Key'!$B$14,OR(E980="Unknown",F980="Unknown")),"Unknown SL","Non Lead")))))))))))</f>
        <v>ERROR</v>
      </c>
      <c r="T980" s="83" t="str">
        <f>IF(OR(M980="",Q980="",S980="ERROR"),"BLANK",IF((AND(M980='Dropdown Answer Key'!$B$25,OR('Service Line Inventory'!S980="Lead",S980="Unknown SL"))),"Tier 1",IF(AND('Service Line Inventory'!M980='Dropdown Answer Key'!$B$26,OR('Service Line Inventory'!S980="Lead",S980="Unknown SL")),"Tier 2",IF(AND('Service Line Inventory'!M980='Dropdown Answer Key'!$B$27,OR('Service Line Inventory'!S980="Lead",S980="Unknown SL")),"Tier 2",IF('Service Line Inventory'!S980="GRR","Tier 3",IF((AND('Service Line Inventory'!M980='Dropdown Answer Key'!$B$25,'Service Line Inventory'!Q980='Dropdown Answer Key'!$M$25,O980='Dropdown Answer Key'!$G$27,'Service Line Inventory'!P980='Dropdown Answer Key'!$J$27,S980="Non Lead")),"Tier 4",IF((AND('Service Line Inventory'!M980='Dropdown Answer Key'!$B$25,'Service Line Inventory'!Q980='Dropdown Answer Key'!$M$25,O980='Dropdown Answer Key'!$G$27,S980="Non Lead")),"Tier 4",IF((AND('Service Line Inventory'!M980='Dropdown Answer Key'!$B$25,'Service Line Inventory'!Q980='Dropdown Answer Key'!$M$25,'Service Line Inventory'!P980='Dropdown Answer Key'!$J$27,S980="Non Lead")),"Tier 4","Tier 5"))))))))</f>
        <v>BLANK</v>
      </c>
      <c r="U980" s="109" t="str">
        <f t="shared" si="61"/>
        <v>ERROR</v>
      </c>
      <c r="V980" s="83" t="str">
        <f t="shared" si="62"/>
        <v>ERROR</v>
      </c>
      <c r="W980" s="83" t="str">
        <f t="shared" si="63"/>
        <v>NO</v>
      </c>
      <c r="X980" s="115"/>
      <c r="Y980" s="84"/>
      <c r="Z980" s="85"/>
    </row>
    <row r="981" spans="1:26" x14ac:dyDescent="0.25">
      <c r="A981" s="89"/>
      <c r="B981" s="90"/>
      <c r="C981" s="112"/>
      <c r="D981" s="90"/>
      <c r="E981" s="112"/>
      <c r="F981" s="112"/>
      <c r="G981" s="114"/>
      <c r="H981" s="102"/>
      <c r="I981" s="90"/>
      <c r="J981" s="91"/>
      <c r="K981" s="90"/>
      <c r="L981" s="102" t="str">
        <f t="shared" si="60"/>
        <v>ERROR</v>
      </c>
      <c r="M981" s="118"/>
      <c r="N981" s="90"/>
      <c r="O981" s="90"/>
      <c r="P981" s="90"/>
      <c r="Q981" s="89"/>
      <c r="R981" s="90"/>
      <c r="S981" s="121" t="str">
        <f>IF(OR(B981="",$C$3="",$G$3=""),"ERROR",IF(AND(B981='Dropdown Answer Key'!$B$12,OR(E981="Lead",E981="U, May have L",E981="COM",E981="")),"Lead",IF(AND(B981='Dropdown Answer Key'!$B$12,OR(AND(E981="GALV",H981="Y"),AND(E981="GALV",H981="UN"),AND(E981="GALV",H981=""))),"GRR",IF(AND(B981='Dropdown Answer Key'!$B$12,E981="Unknown"),"Unknown SL",IF(AND(B981='Dropdown Answer Key'!$B$13,OR(F981="Lead",F981="U, May have L",F981="COM",F981="")),"Lead",IF(AND(B981='Dropdown Answer Key'!$B$13,OR(AND(F981="GALV",H981="Y"),AND(F981="GALV",H981="UN"),AND(F981="GALV",H981=""))),"GRR",IF(AND(B981='Dropdown Answer Key'!$B$13,F981="Unknown"),"Unknown SL",IF(AND(B981='Dropdown Answer Key'!$B$14,OR(E981="Lead",E981="U, May have L",E981="COM",E981="")),"Lead",IF(AND(B981='Dropdown Answer Key'!$B$14,OR(F981="Lead",F981="U, May have L",F981="COM",F981="")),"Lead",IF(AND(B981='Dropdown Answer Key'!$B$14,OR(AND(E981="GALV",H981="Y"),AND(E981="GALV",H981="UN"),AND(E981="GALV",H981=""),AND(F981="GALV",H981="Y"),AND(F981="GALV",H981="UN"),AND(F981="GALV",H981=""),AND(F981="GALV",I981="Y"),AND(F981="GALV",I981="UN"),AND(F981="GALV",I981=""))),"GRR",IF(AND(B981='Dropdown Answer Key'!$B$14,OR(E981="Unknown",F981="Unknown")),"Unknown SL","Non Lead")))))))))))</f>
        <v>ERROR</v>
      </c>
      <c r="T981" s="122" t="str">
        <f>IF(OR(M981="",Q981="",S981="ERROR"),"BLANK",IF((AND(M981='Dropdown Answer Key'!$B$25,OR('Service Line Inventory'!S981="Lead",S981="Unknown SL"))),"Tier 1",IF(AND('Service Line Inventory'!M981='Dropdown Answer Key'!$B$26,OR('Service Line Inventory'!S981="Lead",S981="Unknown SL")),"Tier 2",IF(AND('Service Line Inventory'!M981='Dropdown Answer Key'!$B$27,OR('Service Line Inventory'!S981="Lead",S981="Unknown SL")),"Tier 2",IF('Service Line Inventory'!S981="GRR","Tier 3",IF((AND('Service Line Inventory'!M981='Dropdown Answer Key'!$B$25,'Service Line Inventory'!Q981='Dropdown Answer Key'!$M$25,O981='Dropdown Answer Key'!$G$27,'Service Line Inventory'!P981='Dropdown Answer Key'!$J$27,S981="Non Lead")),"Tier 4",IF((AND('Service Line Inventory'!M981='Dropdown Answer Key'!$B$25,'Service Line Inventory'!Q981='Dropdown Answer Key'!$M$25,O981='Dropdown Answer Key'!$G$27,S981="Non Lead")),"Tier 4",IF((AND('Service Line Inventory'!M981='Dropdown Answer Key'!$B$25,'Service Line Inventory'!Q981='Dropdown Answer Key'!$M$25,'Service Line Inventory'!P981='Dropdown Answer Key'!$J$27,S981="Non Lead")),"Tier 4","Tier 5"))))))))</f>
        <v>BLANK</v>
      </c>
      <c r="U981" s="123" t="str">
        <f t="shared" si="61"/>
        <v>ERROR</v>
      </c>
      <c r="V981" s="122" t="str">
        <f t="shared" si="62"/>
        <v>ERROR</v>
      </c>
      <c r="W981" s="122" t="str">
        <f t="shared" si="63"/>
        <v>NO</v>
      </c>
      <c r="X981" s="116"/>
      <c r="Y981" s="105"/>
      <c r="Z981" s="85"/>
    </row>
    <row r="982" spans="1:26" x14ac:dyDescent="0.25">
      <c r="A982" s="80"/>
      <c r="B982" s="80"/>
      <c r="C982" s="111"/>
      <c r="D982" s="81"/>
      <c r="E982" s="111"/>
      <c r="F982" s="111"/>
      <c r="G982" s="113"/>
      <c r="H982" s="101"/>
      <c r="I982" s="81"/>
      <c r="J982" s="82"/>
      <c r="K982" s="81"/>
      <c r="L982" s="101" t="str">
        <f t="shared" si="60"/>
        <v>ERROR</v>
      </c>
      <c r="M982" s="117"/>
      <c r="N982" s="81"/>
      <c r="O982" s="81"/>
      <c r="P982" s="81"/>
      <c r="Q982" s="80"/>
      <c r="R982" s="81"/>
      <c r="S982" s="106" t="str">
        <f>IF(OR(B982="",$C$3="",$G$3=""),"ERROR",IF(AND(B982='Dropdown Answer Key'!$B$12,OR(E982="Lead",E982="U, May have L",E982="COM",E982="")),"Lead",IF(AND(B982='Dropdown Answer Key'!$B$12,OR(AND(E982="GALV",H982="Y"),AND(E982="GALV",H982="UN"),AND(E982="GALV",H982=""))),"GRR",IF(AND(B982='Dropdown Answer Key'!$B$12,E982="Unknown"),"Unknown SL",IF(AND(B982='Dropdown Answer Key'!$B$13,OR(F982="Lead",F982="U, May have L",F982="COM",F982="")),"Lead",IF(AND(B982='Dropdown Answer Key'!$B$13,OR(AND(F982="GALV",H982="Y"),AND(F982="GALV",H982="UN"),AND(F982="GALV",H982=""))),"GRR",IF(AND(B982='Dropdown Answer Key'!$B$13,F982="Unknown"),"Unknown SL",IF(AND(B982='Dropdown Answer Key'!$B$14,OR(E982="Lead",E982="U, May have L",E982="COM",E982="")),"Lead",IF(AND(B982='Dropdown Answer Key'!$B$14,OR(F982="Lead",F982="U, May have L",F982="COM",F982="")),"Lead",IF(AND(B982='Dropdown Answer Key'!$B$14,OR(AND(E982="GALV",H982="Y"),AND(E982="GALV",H982="UN"),AND(E982="GALV",H982=""),AND(F982="GALV",H982="Y"),AND(F982="GALV",H982="UN"),AND(F982="GALV",H982=""),AND(F982="GALV",I982="Y"),AND(F982="GALV",I982="UN"),AND(F982="GALV",I982=""))),"GRR",IF(AND(B982='Dropdown Answer Key'!$B$14,OR(E982="Unknown",F982="Unknown")),"Unknown SL","Non Lead")))))))))))</f>
        <v>ERROR</v>
      </c>
      <c r="T982" s="83" t="str">
        <f>IF(OR(M982="",Q982="",S982="ERROR"),"BLANK",IF((AND(M982='Dropdown Answer Key'!$B$25,OR('Service Line Inventory'!S982="Lead",S982="Unknown SL"))),"Tier 1",IF(AND('Service Line Inventory'!M982='Dropdown Answer Key'!$B$26,OR('Service Line Inventory'!S982="Lead",S982="Unknown SL")),"Tier 2",IF(AND('Service Line Inventory'!M982='Dropdown Answer Key'!$B$27,OR('Service Line Inventory'!S982="Lead",S982="Unknown SL")),"Tier 2",IF('Service Line Inventory'!S982="GRR","Tier 3",IF((AND('Service Line Inventory'!M982='Dropdown Answer Key'!$B$25,'Service Line Inventory'!Q982='Dropdown Answer Key'!$M$25,O982='Dropdown Answer Key'!$G$27,'Service Line Inventory'!P982='Dropdown Answer Key'!$J$27,S982="Non Lead")),"Tier 4",IF((AND('Service Line Inventory'!M982='Dropdown Answer Key'!$B$25,'Service Line Inventory'!Q982='Dropdown Answer Key'!$M$25,O982='Dropdown Answer Key'!$G$27,S982="Non Lead")),"Tier 4",IF((AND('Service Line Inventory'!M982='Dropdown Answer Key'!$B$25,'Service Line Inventory'!Q982='Dropdown Answer Key'!$M$25,'Service Line Inventory'!P982='Dropdown Answer Key'!$J$27,S982="Non Lead")),"Tier 4","Tier 5"))))))))</f>
        <v>BLANK</v>
      </c>
      <c r="U982" s="109" t="str">
        <f t="shared" si="61"/>
        <v>ERROR</v>
      </c>
      <c r="V982" s="83" t="str">
        <f t="shared" si="62"/>
        <v>ERROR</v>
      </c>
      <c r="W982" s="83" t="str">
        <f t="shared" si="63"/>
        <v>NO</v>
      </c>
      <c r="X982" s="115"/>
      <c r="Y982" s="84"/>
      <c r="Z982" s="85"/>
    </row>
    <row r="983" spans="1:26" x14ac:dyDescent="0.25">
      <c r="A983" s="89"/>
      <c r="B983" s="90"/>
      <c r="C983" s="112"/>
      <c r="D983" s="90"/>
      <c r="E983" s="112"/>
      <c r="F983" s="112"/>
      <c r="G983" s="114"/>
      <c r="H983" s="102"/>
      <c r="I983" s="90"/>
      <c r="J983" s="91"/>
      <c r="K983" s="90"/>
      <c r="L983" s="102" t="str">
        <f t="shared" si="60"/>
        <v>ERROR</v>
      </c>
      <c r="M983" s="118"/>
      <c r="N983" s="90"/>
      <c r="O983" s="90"/>
      <c r="P983" s="90"/>
      <c r="Q983" s="89"/>
      <c r="R983" s="90"/>
      <c r="S983" s="121" t="str">
        <f>IF(OR(B983="",$C$3="",$G$3=""),"ERROR",IF(AND(B983='Dropdown Answer Key'!$B$12,OR(E983="Lead",E983="U, May have L",E983="COM",E983="")),"Lead",IF(AND(B983='Dropdown Answer Key'!$B$12,OR(AND(E983="GALV",H983="Y"),AND(E983="GALV",H983="UN"),AND(E983="GALV",H983=""))),"GRR",IF(AND(B983='Dropdown Answer Key'!$B$12,E983="Unknown"),"Unknown SL",IF(AND(B983='Dropdown Answer Key'!$B$13,OR(F983="Lead",F983="U, May have L",F983="COM",F983="")),"Lead",IF(AND(B983='Dropdown Answer Key'!$B$13,OR(AND(F983="GALV",H983="Y"),AND(F983="GALV",H983="UN"),AND(F983="GALV",H983=""))),"GRR",IF(AND(B983='Dropdown Answer Key'!$B$13,F983="Unknown"),"Unknown SL",IF(AND(B983='Dropdown Answer Key'!$B$14,OR(E983="Lead",E983="U, May have L",E983="COM",E983="")),"Lead",IF(AND(B983='Dropdown Answer Key'!$B$14,OR(F983="Lead",F983="U, May have L",F983="COM",F983="")),"Lead",IF(AND(B983='Dropdown Answer Key'!$B$14,OR(AND(E983="GALV",H983="Y"),AND(E983="GALV",H983="UN"),AND(E983="GALV",H983=""),AND(F983="GALV",H983="Y"),AND(F983="GALV",H983="UN"),AND(F983="GALV",H983=""),AND(F983="GALV",I983="Y"),AND(F983="GALV",I983="UN"),AND(F983="GALV",I983=""))),"GRR",IF(AND(B983='Dropdown Answer Key'!$B$14,OR(E983="Unknown",F983="Unknown")),"Unknown SL","Non Lead")))))))))))</f>
        <v>ERROR</v>
      </c>
      <c r="T983" s="122" t="str">
        <f>IF(OR(M983="",Q983="",S983="ERROR"),"BLANK",IF((AND(M983='Dropdown Answer Key'!$B$25,OR('Service Line Inventory'!S983="Lead",S983="Unknown SL"))),"Tier 1",IF(AND('Service Line Inventory'!M983='Dropdown Answer Key'!$B$26,OR('Service Line Inventory'!S983="Lead",S983="Unknown SL")),"Tier 2",IF(AND('Service Line Inventory'!M983='Dropdown Answer Key'!$B$27,OR('Service Line Inventory'!S983="Lead",S983="Unknown SL")),"Tier 2",IF('Service Line Inventory'!S983="GRR","Tier 3",IF((AND('Service Line Inventory'!M983='Dropdown Answer Key'!$B$25,'Service Line Inventory'!Q983='Dropdown Answer Key'!$M$25,O983='Dropdown Answer Key'!$G$27,'Service Line Inventory'!P983='Dropdown Answer Key'!$J$27,S983="Non Lead")),"Tier 4",IF((AND('Service Line Inventory'!M983='Dropdown Answer Key'!$B$25,'Service Line Inventory'!Q983='Dropdown Answer Key'!$M$25,O983='Dropdown Answer Key'!$G$27,S983="Non Lead")),"Tier 4",IF((AND('Service Line Inventory'!M983='Dropdown Answer Key'!$B$25,'Service Line Inventory'!Q983='Dropdown Answer Key'!$M$25,'Service Line Inventory'!P983='Dropdown Answer Key'!$J$27,S983="Non Lead")),"Tier 4","Tier 5"))))))))</f>
        <v>BLANK</v>
      </c>
      <c r="U983" s="123" t="str">
        <f t="shared" si="61"/>
        <v>ERROR</v>
      </c>
      <c r="V983" s="122" t="str">
        <f t="shared" si="62"/>
        <v>ERROR</v>
      </c>
      <c r="W983" s="122" t="str">
        <f t="shared" si="63"/>
        <v>NO</v>
      </c>
      <c r="X983" s="116"/>
      <c r="Y983" s="105"/>
      <c r="Z983" s="85"/>
    </row>
    <row r="984" spans="1:26" x14ac:dyDescent="0.25">
      <c r="A984" s="80"/>
      <c r="B984" s="80"/>
      <c r="C984" s="111"/>
      <c r="D984" s="81"/>
      <c r="E984" s="111"/>
      <c r="F984" s="111"/>
      <c r="G984" s="113"/>
      <c r="H984" s="101"/>
      <c r="I984" s="81"/>
      <c r="J984" s="82"/>
      <c r="K984" s="81"/>
      <c r="L984" s="101" t="str">
        <f t="shared" si="60"/>
        <v>ERROR</v>
      </c>
      <c r="M984" s="117"/>
      <c r="N984" s="81"/>
      <c r="O984" s="81"/>
      <c r="P984" s="81"/>
      <c r="Q984" s="80"/>
      <c r="R984" s="81"/>
      <c r="S984" s="106" t="str">
        <f>IF(OR(B984="",$C$3="",$G$3=""),"ERROR",IF(AND(B984='Dropdown Answer Key'!$B$12,OR(E984="Lead",E984="U, May have L",E984="COM",E984="")),"Lead",IF(AND(B984='Dropdown Answer Key'!$B$12,OR(AND(E984="GALV",H984="Y"),AND(E984="GALV",H984="UN"),AND(E984="GALV",H984=""))),"GRR",IF(AND(B984='Dropdown Answer Key'!$B$12,E984="Unknown"),"Unknown SL",IF(AND(B984='Dropdown Answer Key'!$B$13,OR(F984="Lead",F984="U, May have L",F984="COM",F984="")),"Lead",IF(AND(B984='Dropdown Answer Key'!$B$13,OR(AND(F984="GALV",H984="Y"),AND(F984="GALV",H984="UN"),AND(F984="GALV",H984=""))),"GRR",IF(AND(B984='Dropdown Answer Key'!$B$13,F984="Unknown"),"Unknown SL",IF(AND(B984='Dropdown Answer Key'!$B$14,OR(E984="Lead",E984="U, May have L",E984="COM",E984="")),"Lead",IF(AND(B984='Dropdown Answer Key'!$B$14,OR(F984="Lead",F984="U, May have L",F984="COM",F984="")),"Lead",IF(AND(B984='Dropdown Answer Key'!$B$14,OR(AND(E984="GALV",H984="Y"),AND(E984="GALV",H984="UN"),AND(E984="GALV",H984=""),AND(F984="GALV",H984="Y"),AND(F984="GALV",H984="UN"),AND(F984="GALV",H984=""),AND(F984="GALV",I984="Y"),AND(F984="GALV",I984="UN"),AND(F984="GALV",I984=""))),"GRR",IF(AND(B984='Dropdown Answer Key'!$B$14,OR(E984="Unknown",F984="Unknown")),"Unknown SL","Non Lead")))))))))))</f>
        <v>ERROR</v>
      </c>
      <c r="T984" s="83" t="str">
        <f>IF(OR(M984="",Q984="",S984="ERROR"),"BLANK",IF((AND(M984='Dropdown Answer Key'!$B$25,OR('Service Line Inventory'!S984="Lead",S984="Unknown SL"))),"Tier 1",IF(AND('Service Line Inventory'!M984='Dropdown Answer Key'!$B$26,OR('Service Line Inventory'!S984="Lead",S984="Unknown SL")),"Tier 2",IF(AND('Service Line Inventory'!M984='Dropdown Answer Key'!$B$27,OR('Service Line Inventory'!S984="Lead",S984="Unknown SL")),"Tier 2",IF('Service Line Inventory'!S984="GRR","Tier 3",IF((AND('Service Line Inventory'!M984='Dropdown Answer Key'!$B$25,'Service Line Inventory'!Q984='Dropdown Answer Key'!$M$25,O984='Dropdown Answer Key'!$G$27,'Service Line Inventory'!P984='Dropdown Answer Key'!$J$27,S984="Non Lead")),"Tier 4",IF((AND('Service Line Inventory'!M984='Dropdown Answer Key'!$B$25,'Service Line Inventory'!Q984='Dropdown Answer Key'!$M$25,O984='Dropdown Answer Key'!$G$27,S984="Non Lead")),"Tier 4",IF((AND('Service Line Inventory'!M984='Dropdown Answer Key'!$B$25,'Service Line Inventory'!Q984='Dropdown Answer Key'!$M$25,'Service Line Inventory'!P984='Dropdown Answer Key'!$J$27,S984="Non Lead")),"Tier 4","Tier 5"))))))))</f>
        <v>BLANK</v>
      </c>
      <c r="U984" s="109" t="str">
        <f t="shared" si="61"/>
        <v>ERROR</v>
      </c>
      <c r="V984" s="83" t="str">
        <f t="shared" si="62"/>
        <v>ERROR</v>
      </c>
      <c r="W984" s="83" t="str">
        <f t="shared" si="63"/>
        <v>NO</v>
      </c>
      <c r="X984" s="115"/>
      <c r="Y984" s="84"/>
      <c r="Z984" s="85"/>
    </row>
    <row r="985" spans="1:26" x14ac:dyDescent="0.25">
      <c r="A985" s="89"/>
      <c r="B985" s="90"/>
      <c r="C985" s="112"/>
      <c r="D985" s="90"/>
      <c r="E985" s="112"/>
      <c r="F985" s="112"/>
      <c r="G985" s="114"/>
      <c r="H985" s="102"/>
      <c r="I985" s="90"/>
      <c r="J985" s="91"/>
      <c r="K985" s="90"/>
      <c r="L985" s="102" t="str">
        <f t="shared" si="60"/>
        <v>ERROR</v>
      </c>
      <c r="M985" s="118"/>
      <c r="N985" s="90"/>
      <c r="O985" s="90"/>
      <c r="P985" s="90"/>
      <c r="Q985" s="89"/>
      <c r="R985" s="90"/>
      <c r="S985" s="121" t="str">
        <f>IF(OR(B985="",$C$3="",$G$3=""),"ERROR",IF(AND(B985='Dropdown Answer Key'!$B$12,OR(E985="Lead",E985="U, May have L",E985="COM",E985="")),"Lead",IF(AND(B985='Dropdown Answer Key'!$B$12,OR(AND(E985="GALV",H985="Y"),AND(E985="GALV",H985="UN"),AND(E985="GALV",H985=""))),"GRR",IF(AND(B985='Dropdown Answer Key'!$B$12,E985="Unknown"),"Unknown SL",IF(AND(B985='Dropdown Answer Key'!$B$13,OR(F985="Lead",F985="U, May have L",F985="COM",F985="")),"Lead",IF(AND(B985='Dropdown Answer Key'!$B$13,OR(AND(F985="GALV",H985="Y"),AND(F985="GALV",H985="UN"),AND(F985="GALV",H985=""))),"GRR",IF(AND(B985='Dropdown Answer Key'!$B$13,F985="Unknown"),"Unknown SL",IF(AND(B985='Dropdown Answer Key'!$B$14,OR(E985="Lead",E985="U, May have L",E985="COM",E985="")),"Lead",IF(AND(B985='Dropdown Answer Key'!$B$14,OR(F985="Lead",F985="U, May have L",F985="COM",F985="")),"Lead",IF(AND(B985='Dropdown Answer Key'!$B$14,OR(AND(E985="GALV",H985="Y"),AND(E985="GALV",H985="UN"),AND(E985="GALV",H985=""),AND(F985="GALV",H985="Y"),AND(F985="GALV",H985="UN"),AND(F985="GALV",H985=""),AND(F985="GALV",I985="Y"),AND(F985="GALV",I985="UN"),AND(F985="GALV",I985=""))),"GRR",IF(AND(B985='Dropdown Answer Key'!$B$14,OR(E985="Unknown",F985="Unknown")),"Unknown SL","Non Lead")))))))))))</f>
        <v>ERROR</v>
      </c>
      <c r="T985" s="122" t="str">
        <f>IF(OR(M985="",Q985="",S985="ERROR"),"BLANK",IF((AND(M985='Dropdown Answer Key'!$B$25,OR('Service Line Inventory'!S985="Lead",S985="Unknown SL"))),"Tier 1",IF(AND('Service Line Inventory'!M985='Dropdown Answer Key'!$B$26,OR('Service Line Inventory'!S985="Lead",S985="Unknown SL")),"Tier 2",IF(AND('Service Line Inventory'!M985='Dropdown Answer Key'!$B$27,OR('Service Line Inventory'!S985="Lead",S985="Unknown SL")),"Tier 2",IF('Service Line Inventory'!S985="GRR","Tier 3",IF((AND('Service Line Inventory'!M985='Dropdown Answer Key'!$B$25,'Service Line Inventory'!Q985='Dropdown Answer Key'!$M$25,O985='Dropdown Answer Key'!$G$27,'Service Line Inventory'!P985='Dropdown Answer Key'!$J$27,S985="Non Lead")),"Tier 4",IF((AND('Service Line Inventory'!M985='Dropdown Answer Key'!$B$25,'Service Line Inventory'!Q985='Dropdown Answer Key'!$M$25,O985='Dropdown Answer Key'!$G$27,S985="Non Lead")),"Tier 4",IF((AND('Service Line Inventory'!M985='Dropdown Answer Key'!$B$25,'Service Line Inventory'!Q985='Dropdown Answer Key'!$M$25,'Service Line Inventory'!P985='Dropdown Answer Key'!$J$27,S985="Non Lead")),"Tier 4","Tier 5"))))))))</f>
        <v>BLANK</v>
      </c>
      <c r="U985" s="123" t="str">
        <f t="shared" si="61"/>
        <v>ERROR</v>
      </c>
      <c r="V985" s="122" t="str">
        <f t="shared" si="62"/>
        <v>ERROR</v>
      </c>
      <c r="W985" s="122" t="str">
        <f t="shared" si="63"/>
        <v>NO</v>
      </c>
      <c r="X985" s="116"/>
      <c r="Y985" s="105"/>
      <c r="Z985" s="85"/>
    </row>
    <row r="986" spans="1:26" x14ac:dyDescent="0.25">
      <c r="A986" s="80"/>
      <c r="B986" s="80"/>
      <c r="C986" s="111"/>
      <c r="D986" s="81"/>
      <c r="E986" s="111"/>
      <c r="F986" s="111"/>
      <c r="G986" s="113"/>
      <c r="H986" s="101"/>
      <c r="I986" s="81"/>
      <c r="J986" s="82"/>
      <c r="K986" s="81"/>
      <c r="L986" s="101" t="str">
        <f t="shared" si="60"/>
        <v>ERROR</v>
      </c>
      <c r="M986" s="117"/>
      <c r="N986" s="81"/>
      <c r="O986" s="81"/>
      <c r="P986" s="81"/>
      <c r="Q986" s="80"/>
      <c r="R986" s="81"/>
      <c r="S986" s="106" t="str">
        <f>IF(OR(B986="",$C$3="",$G$3=""),"ERROR",IF(AND(B986='Dropdown Answer Key'!$B$12,OR(E986="Lead",E986="U, May have L",E986="COM",E986="")),"Lead",IF(AND(B986='Dropdown Answer Key'!$B$12,OR(AND(E986="GALV",H986="Y"),AND(E986="GALV",H986="UN"),AND(E986="GALV",H986=""))),"GRR",IF(AND(B986='Dropdown Answer Key'!$B$12,E986="Unknown"),"Unknown SL",IF(AND(B986='Dropdown Answer Key'!$B$13,OR(F986="Lead",F986="U, May have L",F986="COM",F986="")),"Lead",IF(AND(B986='Dropdown Answer Key'!$B$13,OR(AND(F986="GALV",H986="Y"),AND(F986="GALV",H986="UN"),AND(F986="GALV",H986=""))),"GRR",IF(AND(B986='Dropdown Answer Key'!$B$13,F986="Unknown"),"Unknown SL",IF(AND(B986='Dropdown Answer Key'!$B$14,OR(E986="Lead",E986="U, May have L",E986="COM",E986="")),"Lead",IF(AND(B986='Dropdown Answer Key'!$B$14,OR(F986="Lead",F986="U, May have L",F986="COM",F986="")),"Lead",IF(AND(B986='Dropdown Answer Key'!$B$14,OR(AND(E986="GALV",H986="Y"),AND(E986="GALV",H986="UN"),AND(E986="GALV",H986=""),AND(F986="GALV",H986="Y"),AND(F986="GALV",H986="UN"),AND(F986="GALV",H986=""),AND(F986="GALV",I986="Y"),AND(F986="GALV",I986="UN"),AND(F986="GALV",I986=""))),"GRR",IF(AND(B986='Dropdown Answer Key'!$B$14,OR(E986="Unknown",F986="Unknown")),"Unknown SL","Non Lead")))))))))))</f>
        <v>ERROR</v>
      </c>
      <c r="T986" s="83" t="str">
        <f>IF(OR(M986="",Q986="",S986="ERROR"),"BLANK",IF((AND(M986='Dropdown Answer Key'!$B$25,OR('Service Line Inventory'!S986="Lead",S986="Unknown SL"))),"Tier 1",IF(AND('Service Line Inventory'!M986='Dropdown Answer Key'!$B$26,OR('Service Line Inventory'!S986="Lead",S986="Unknown SL")),"Tier 2",IF(AND('Service Line Inventory'!M986='Dropdown Answer Key'!$B$27,OR('Service Line Inventory'!S986="Lead",S986="Unknown SL")),"Tier 2",IF('Service Line Inventory'!S986="GRR","Tier 3",IF((AND('Service Line Inventory'!M986='Dropdown Answer Key'!$B$25,'Service Line Inventory'!Q986='Dropdown Answer Key'!$M$25,O986='Dropdown Answer Key'!$G$27,'Service Line Inventory'!P986='Dropdown Answer Key'!$J$27,S986="Non Lead")),"Tier 4",IF((AND('Service Line Inventory'!M986='Dropdown Answer Key'!$B$25,'Service Line Inventory'!Q986='Dropdown Answer Key'!$M$25,O986='Dropdown Answer Key'!$G$27,S986="Non Lead")),"Tier 4",IF((AND('Service Line Inventory'!M986='Dropdown Answer Key'!$B$25,'Service Line Inventory'!Q986='Dropdown Answer Key'!$M$25,'Service Line Inventory'!P986='Dropdown Answer Key'!$J$27,S986="Non Lead")),"Tier 4","Tier 5"))))))))</f>
        <v>BLANK</v>
      </c>
      <c r="U986" s="109" t="str">
        <f t="shared" si="61"/>
        <v>ERROR</v>
      </c>
      <c r="V986" s="83" t="str">
        <f t="shared" si="62"/>
        <v>ERROR</v>
      </c>
      <c r="W986" s="83" t="str">
        <f t="shared" si="63"/>
        <v>NO</v>
      </c>
      <c r="X986" s="115"/>
      <c r="Y986" s="84"/>
      <c r="Z986" s="85"/>
    </row>
    <row r="987" spans="1:26" x14ac:dyDescent="0.25">
      <c r="A987" s="89"/>
      <c r="B987" s="90"/>
      <c r="C987" s="112"/>
      <c r="D987" s="90"/>
      <c r="E987" s="112"/>
      <c r="F987" s="112"/>
      <c r="G987" s="114"/>
      <c r="H987" s="102"/>
      <c r="I987" s="90"/>
      <c r="J987" s="91"/>
      <c r="K987" s="90"/>
      <c r="L987" s="102" t="str">
        <f t="shared" si="60"/>
        <v>ERROR</v>
      </c>
      <c r="M987" s="118"/>
      <c r="N987" s="90"/>
      <c r="O987" s="90"/>
      <c r="P987" s="90"/>
      <c r="Q987" s="89"/>
      <c r="R987" s="90"/>
      <c r="S987" s="121" t="str">
        <f>IF(OR(B987="",$C$3="",$G$3=""),"ERROR",IF(AND(B987='Dropdown Answer Key'!$B$12,OR(E987="Lead",E987="U, May have L",E987="COM",E987="")),"Lead",IF(AND(B987='Dropdown Answer Key'!$B$12,OR(AND(E987="GALV",H987="Y"),AND(E987="GALV",H987="UN"),AND(E987="GALV",H987=""))),"GRR",IF(AND(B987='Dropdown Answer Key'!$B$12,E987="Unknown"),"Unknown SL",IF(AND(B987='Dropdown Answer Key'!$B$13,OR(F987="Lead",F987="U, May have L",F987="COM",F987="")),"Lead",IF(AND(B987='Dropdown Answer Key'!$B$13,OR(AND(F987="GALV",H987="Y"),AND(F987="GALV",H987="UN"),AND(F987="GALV",H987=""))),"GRR",IF(AND(B987='Dropdown Answer Key'!$B$13,F987="Unknown"),"Unknown SL",IF(AND(B987='Dropdown Answer Key'!$B$14,OR(E987="Lead",E987="U, May have L",E987="COM",E987="")),"Lead",IF(AND(B987='Dropdown Answer Key'!$B$14,OR(F987="Lead",F987="U, May have L",F987="COM",F987="")),"Lead",IF(AND(B987='Dropdown Answer Key'!$B$14,OR(AND(E987="GALV",H987="Y"),AND(E987="GALV",H987="UN"),AND(E987="GALV",H987=""),AND(F987="GALV",H987="Y"),AND(F987="GALV",H987="UN"),AND(F987="GALV",H987=""),AND(F987="GALV",I987="Y"),AND(F987="GALV",I987="UN"),AND(F987="GALV",I987=""))),"GRR",IF(AND(B987='Dropdown Answer Key'!$B$14,OR(E987="Unknown",F987="Unknown")),"Unknown SL","Non Lead")))))))))))</f>
        <v>ERROR</v>
      </c>
      <c r="T987" s="122" t="str">
        <f>IF(OR(M987="",Q987="",S987="ERROR"),"BLANK",IF((AND(M987='Dropdown Answer Key'!$B$25,OR('Service Line Inventory'!S987="Lead",S987="Unknown SL"))),"Tier 1",IF(AND('Service Line Inventory'!M987='Dropdown Answer Key'!$B$26,OR('Service Line Inventory'!S987="Lead",S987="Unknown SL")),"Tier 2",IF(AND('Service Line Inventory'!M987='Dropdown Answer Key'!$B$27,OR('Service Line Inventory'!S987="Lead",S987="Unknown SL")),"Tier 2",IF('Service Line Inventory'!S987="GRR","Tier 3",IF((AND('Service Line Inventory'!M987='Dropdown Answer Key'!$B$25,'Service Line Inventory'!Q987='Dropdown Answer Key'!$M$25,O987='Dropdown Answer Key'!$G$27,'Service Line Inventory'!P987='Dropdown Answer Key'!$J$27,S987="Non Lead")),"Tier 4",IF((AND('Service Line Inventory'!M987='Dropdown Answer Key'!$B$25,'Service Line Inventory'!Q987='Dropdown Answer Key'!$M$25,O987='Dropdown Answer Key'!$G$27,S987="Non Lead")),"Tier 4",IF((AND('Service Line Inventory'!M987='Dropdown Answer Key'!$B$25,'Service Line Inventory'!Q987='Dropdown Answer Key'!$M$25,'Service Line Inventory'!P987='Dropdown Answer Key'!$J$27,S987="Non Lead")),"Tier 4","Tier 5"))))))))</f>
        <v>BLANK</v>
      </c>
      <c r="U987" s="123" t="str">
        <f t="shared" si="61"/>
        <v>ERROR</v>
      </c>
      <c r="V987" s="122" t="str">
        <f t="shared" si="62"/>
        <v>ERROR</v>
      </c>
      <c r="W987" s="122" t="str">
        <f t="shared" si="63"/>
        <v>NO</v>
      </c>
      <c r="X987" s="116"/>
      <c r="Y987" s="105"/>
      <c r="Z987" s="85"/>
    </row>
    <row r="988" spans="1:26" x14ac:dyDescent="0.25">
      <c r="A988" s="80"/>
      <c r="B988" s="80"/>
      <c r="C988" s="111"/>
      <c r="D988" s="81"/>
      <c r="E988" s="111"/>
      <c r="F988" s="111"/>
      <c r="G988" s="113"/>
      <c r="H988" s="101"/>
      <c r="I988" s="81"/>
      <c r="J988" s="82"/>
      <c r="K988" s="81"/>
      <c r="L988" s="101" t="str">
        <f t="shared" si="60"/>
        <v>ERROR</v>
      </c>
      <c r="M988" s="117"/>
      <c r="N988" s="81"/>
      <c r="O988" s="81"/>
      <c r="P988" s="81"/>
      <c r="Q988" s="80"/>
      <c r="R988" s="81"/>
      <c r="S988" s="106" t="str">
        <f>IF(OR(B988="",$C$3="",$G$3=""),"ERROR",IF(AND(B988='Dropdown Answer Key'!$B$12,OR(E988="Lead",E988="U, May have L",E988="COM",E988="")),"Lead",IF(AND(B988='Dropdown Answer Key'!$B$12,OR(AND(E988="GALV",H988="Y"),AND(E988="GALV",H988="UN"),AND(E988="GALV",H988=""))),"GRR",IF(AND(B988='Dropdown Answer Key'!$B$12,E988="Unknown"),"Unknown SL",IF(AND(B988='Dropdown Answer Key'!$B$13,OR(F988="Lead",F988="U, May have L",F988="COM",F988="")),"Lead",IF(AND(B988='Dropdown Answer Key'!$B$13,OR(AND(F988="GALV",H988="Y"),AND(F988="GALV",H988="UN"),AND(F988="GALV",H988=""))),"GRR",IF(AND(B988='Dropdown Answer Key'!$B$13,F988="Unknown"),"Unknown SL",IF(AND(B988='Dropdown Answer Key'!$B$14,OR(E988="Lead",E988="U, May have L",E988="COM",E988="")),"Lead",IF(AND(B988='Dropdown Answer Key'!$B$14,OR(F988="Lead",F988="U, May have L",F988="COM",F988="")),"Lead",IF(AND(B988='Dropdown Answer Key'!$B$14,OR(AND(E988="GALV",H988="Y"),AND(E988="GALV",H988="UN"),AND(E988="GALV",H988=""),AND(F988="GALV",H988="Y"),AND(F988="GALV",H988="UN"),AND(F988="GALV",H988=""),AND(F988="GALV",I988="Y"),AND(F988="GALV",I988="UN"),AND(F988="GALV",I988=""))),"GRR",IF(AND(B988='Dropdown Answer Key'!$B$14,OR(E988="Unknown",F988="Unknown")),"Unknown SL","Non Lead")))))))))))</f>
        <v>ERROR</v>
      </c>
      <c r="T988" s="83" t="str">
        <f>IF(OR(M988="",Q988="",S988="ERROR"),"BLANK",IF((AND(M988='Dropdown Answer Key'!$B$25,OR('Service Line Inventory'!S988="Lead",S988="Unknown SL"))),"Tier 1",IF(AND('Service Line Inventory'!M988='Dropdown Answer Key'!$B$26,OR('Service Line Inventory'!S988="Lead",S988="Unknown SL")),"Tier 2",IF(AND('Service Line Inventory'!M988='Dropdown Answer Key'!$B$27,OR('Service Line Inventory'!S988="Lead",S988="Unknown SL")),"Tier 2",IF('Service Line Inventory'!S988="GRR","Tier 3",IF((AND('Service Line Inventory'!M988='Dropdown Answer Key'!$B$25,'Service Line Inventory'!Q988='Dropdown Answer Key'!$M$25,O988='Dropdown Answer Key'!$G$27,'Service Line Inventory'!P988='Dropdown Answer Key'!$J$27,S988="Non Lead")),"Tier 4",IF((AND('Service Line Inventory'!M988='Dropdown Answer Key'!$B$25,'Service Line Inventory'!Q988='Dropdown Answer Key'!$M$25,O988='Dropdown Answer Key'!$G$27,S988="Non Lead")),"Tier 4",IF((AND('Service Line Inventory'!M988='Dropdown Answer Key'!$B$25,'Service Line Inventory'!Q988='Dropdown Answer Key'!$M$25,'Service Line Inventory'!P988='Dropdown Answer Key'!$J$27,S988="Non Lead")),"Tier 4","Tier 5"))))))))</f>
        <v>BLANK</v>
      </c>
      <c r="U988" s="109" t="str">
        <f t="shared" si="61"/>
        <v>ERROR</v>
      </c>
      <c r="V988" s="83" t="str">
        <f t="shared" si="62"/>
        <v>ERROR</v>
      </c>
      <c r="W988" s="83" t="str">
        <f t="shared" si="63"/>
        <v>NO</v>
      </c>
      <c r="X988" s="115"/>
      <c r="Y988" s="84"/>
      <c r="Z988" s="85"/>
    </row>
    <row r="989" spans="1:26" x14ac:dyDescent="0.25">
      <c r="A989" s="89"/>
      <c r="B989" s="90"/>
      <c r="C989" s="112"/>
      <c r="D989" s="90"/>
      <c r="E989" s="112"/>
      <c r="F989" s="112"/>
      <c r="G989" s="114"/>
      <c r="H989" s="102"/>
      <c r="I989" s="90"/>
      <c r="J989" s="91"/>
      <c r="K989" s="90"/>
      <c r="L989" s="102" t="str">
        <f t="shared" si="60"/>
        <v>ERROR</v>
      </c>
      <c r="M989" s="118"/>
      <c r="N989" s="90"/>
      <c r="O989" s="90"/>
      <c r="P989" s="90"/>
      <c r="Q989" s="89"/>
      <c r="R989" s="90"/>
      <c r="S989" s="121" t="str">
        <f>IF(OR(B989="",$C$3="",$G$3=""),"ERROR",IF(AND(B989='Dropdown Answer Key'!$B$12,OR(E989="Lead",E989="U, May have L",E989="COM",E989="")),"Lead",IF(AND(B989='Dropdown Answer Key'!$B$12,OR(AND(E989="GALV",H989="Y"),AND(E989="GALV",H989="UN"),AND(E989="GALV",H989=""))),"GRR",IF(AND(B989='Dropdown Answer Key'!$B$12,E989="Unknown"),"Unknown SL",IF(AND(B989='Dropdown Answer Key'!$B$13,OR(F989="Lead",F989="U, May have L",F989="COM",F989="")),"Lead",IF(AND(B989='Dropdown Answer Key'!$B$13,OR(AND(F989="GALV",H989="Y"),AND(F989="GALV",H989="UN"),AND(F989="GALV",H989=""))),"GRR",IF(AND(B989='Dropdown Answer Key'!$B$13,F989="Unknown"),"Unknown SL",IF(AND(B989='Dropdown Answer Key'!$B$14,OR(E989="Lead",E989="U, May have L",E989="COM",E989="")),"Lead",IF(AND(B989='Dropdown Answer Key'!$B$14,OR(F989="Lead",F989="U, May have L",F989="COM",F989="")),"Lead",IF(AND(B989='Dropdown Answer Key'!$B$14,OR(AND(E989="GALV",H989="Y"),AND(E989="GALV",H989="UN"),AND(E989="GALV",H989=""),AND(F989="GALV",H989="Y"),AND(F989="GALV",H989="UN"),AND(F989="GALV",H989=""),AND(F989="GALV",I989="Y"),AND(F989="GALV",I989="UN"),AND(F989="GALV",I989=""))),"GRR",IF(AND(B989='Dropdown Answer Key'!$B$14,OR(E989="Unknown",F989="Unknown")),"Unknown SL","Non Lead")))))))))))</f>
        <v>ERROR</v>
      </c>
      <c r="T989" s="122" t="str">
        <f>IF(OR(M989="",Q989="",S989="ERROR"),"BLANK",IF((AND(M989='Dropdown Answer Key'!$B$25,OR('Service Line Inventory'!S989="Lead",S989="Unknown SL"))),"Tier 1",IF(AND('Service Line Inventory'!M989='Dropdown Answer Key'!$B$26,OR('Service Line Inventory'!S989="Lead",S989="Unknown SL")),"Tier 2",IF(AND('Service Line Inventory'!M989='Dropdown Answer Key'!$B$27,OR('Service Line Inventory'!S989="Lead",S989="Unknown SL")),"Tier 2",IF('Service Line Inventory'!S989="GRR","Tier 3",IF((AND('Service Line Inventory'!M989='Dropdown Answer Key'!$B$25,'Service Line Inventory'!Q989='Dropdown Answer Key'!$M$25,O989='Dropdown Answer Key'!$G$27,'Service Line Inventory'!P989='Dropdown Answer Key'!$J$27,S989="Non Lead")),"Tier 4",IF((AND('Service Line Inventory'!M989='Dropdown Answer Key'!$B$25,'Service Line Inventory'!Q989='Dropdown Answer Key'!$M$25,O989='Dropdown Answer Key'!$G$27,S989="Non Lead")),"Tier 4",IF((AND('Service Line Inventory'!M989='Dropdown Answer Key'!$B$25,'Service Line Inventory'!Q989='Dropdown Answer Key'!$M$25,'Service Line Inventory'!P989='Dropdown Answer Key'!$J$27,S989="Non Lead")),"Tier 4","Tier 5"))))))))</f>
        <v>BLANK</v>
      </c>
      <c r="U989" s="123" t="str">
        <f t="shared" si="61"/>
        <v>ERROR</v>
      </c>
      <c r="V989" s="122" t="str">
        <f t="shared" si="62"/>
        <v>ERROR</v>
      </c>
      <c r="W989" s="122" t="str">
        <f t="shared" si="63"/>
        <v>NO</v>
      </c>
      <c r="X989" s="116"/>
      <c r="Y989" s="105"/>
      <c r="Z989" s="85"/>
    </row>
    <row r="990" spans="1:26" x14ac:dyDescent="0.25">
      <c r="A990" s="80"/>
      <c r="B990" s="80"/>
      <c r="C990" s="111"/>
      <c r="D990" s="81"/>
      <c r="E990" s="111"/>
      <c r="F990" s="111"/>
      <c r="G990" s="113"/>
      <c r="H990" s="101"/>
      <c r="I990" s="81"/>
      <c r="J990" s="82"/>
      <c r="K990" s="81"/>
      <c r="L990" s="101" t="str">
        <f t="shared" si="60"/>
        <v>ERROR</v>
      </c>
      <c r="M990" s="117"/>
      <c r="N990" s="81"/>
      <c r="O990" s="81"/>
      <c r="P990" s="81"/>
      <c r="Q990" s="80"/>
      <c r="R990" s="81"/>
      <c r="S990" s="106" t="str">
        <f>IF(OR(B990="",$C$3="",$G$3=""),"ERROR",IF(AND(B990='Dropdown Answer Key'!$B$12,OR(E990="Lead",E990="U, May have L",E990="COM",E990="")),"Lead",IF(AND(B990='Dropdown Answer Key'!$B$12,OR(AND(E990="GALV",H990="Y"),AND(E990="GALV",H990="UN"),AND(E990="GALV",H990=""))),"GRR",IF(AND(B990='Dropdown Answer Key'!$B$12,E990="Unknown"),"Unknown SL",IF(AND(B990='Dropdown Answer Key'!$B$13,OR(F990="Lead",F990="U, May have L",F990="COM",F990="")),"Lead",IF(AND(B990='Dropdown Answer Key'!$B$13,OR(AND(F990="GALV",H990="Y"),AND(F990="GALV",H990="UN"),AND(F990="GALV",H990=""))),"GRR",IF(AND(B990='Dropdown Answer Key'!$B$13,F990="Unknown"),"Unknown SL",IF(AND(B990='Dropdown Answer Key'!$B$14,OR(E990="Lead",E990="U, May have L",E990="COM",E990="")),"Lead",IF(AND(B990='Dropdown Answer Key'!$B$14,OR(F990="Lead",F990="U, May have L",F990="COM",F990="")),"Lead",IF(AND(B990='Dropdown Answer Key'!$B$14,OR(AND(E990="GALV",H990="Y"),AND(E990="GALV",H990="UN"),AND(E990="GALV",H990=""),AND(F990="GALV",H990="Y"),AND(F990="GALV",H990="UN"),AND(F990="GALV",H990=""),AND(F990="GALV",I990="Y"),AND(F990="GALV",I990="UN"),AND(F990="GALV",I990=""))),"GRR",IF(AND(B990='Dropdown Answer Key'!$B$14,OR(E990="Unknown",F990="Unknown")),"Unknown SL","Non Lead")))))))))))</f>
        <v>ERROR</v>
      </c>
      <c r="T990" s="83" t="str">
        <f>IF(OR(M990="",Q990="",S990="ERROR"),"BLANK",IF((AND(M990='Dropdown Answer Key'!$B$25,OR('Service Line Inventory'!S990="Lead",S990="Unknown SL"))),"Tier 1",IF(AND('Service Line Inventory'!M990='Dropdown Answer Key'!$B$26,OR('Service Line Inventory'!S990="Lead",S990="Unknown SL")),"Tier 2",IF(AND('Service Line Inventory'!M990='Dropdown Answer Key'!$B$27,OR('Service Line Inventory'!S990="Lead",S990="Unknown SL")),"Tier 2",IF('Service Line Inventory'!S990="GRR","Tier 3",IF((AND('Service Line Inventory'!M990='Dropdown Answer Key'!$B$25,'Service Line Inventory'!Q990='Dropdown Answer Key'!$M$25,O990='Dropdown Answer Key'!$G$27,'Service Line Inventory'!P990='Dropdown Answer Key'!$J$27,S990="Non Lead")),"Tier 4",IF((AND('Service Line Inventory'!M990='Dropdown Answer Key'!$B$25,'Service Line Inventory'!Q990='Dropdown Answer Key'!$M$25,O990='Dropdown Answer Key'!$G$27,S990="Non Lead")),"Tier 4",IF((AND('Service Line Inventory'!M990='Dropdown Answer Key'!$B$25,'Service Line Inventory'!Q990='Dropdown Answer Key'!$M$25,'Service Line Inventory'!P990='Dropdown Answer Key'!$J$27,S990="Non Lead")),"Tier 4","Tier 5"))))))))</f>
        <v>BLANK</v>
      </c>
      <c r="U990" s="109" t="str">
        <f t="shared" si="61"/>
        <v>ERROR</v>
      </c>
      <c r="V990" s="83" t="str">
        <f t="shared" si="62"/>
        <v>ERROR</v>
      </c>
      <c r="W990" s="83" t="str">
        <f t="shared" si="63"/>
        <v>NO</v>
      </c>
      <c r="X990" s="115"/>
      <c r="Y990" s="84"/>
      <c r="Z990" s="85"/>
    </row>
    <row r="991" spans="1:26" x14ac:dyDescent="0.25">
      <c r="A991" s="89"/>
      <c r="B991" s="90"/>
      <c r="C991" s="112"/>
      <c r="D991" s="90"/>
      <c r="E991" s="112"/>
      <c r="F991" s="112"/>
      <c r="G991" s="114"/>
      <c r="H991" s="102"/>
      <c r="I991" s="90"/>
      <c r="J991" s="91"/>
      <c r="K991" s="90"/>
      <c r="L991" s="102" t="str">
        <f t="shared" si="60"/>
        <v>ERROR</v>
      </c>
      <c r="M991" s="118"/>
      <c r="N991" s="90"/>
      <c r="O991" s="90"/>
      <c r="P991" s="90"/>
      <c r="Q991" s="89"/>
      <c r="R991" s="90"/>
      <c r="S991" s="121" t="str">
        <f>IF(OR(B991="",$C$3="",$G$3=""),"ERROR",IF(AND(B991='Dropdown Answer Key'!$B$12,OR(E991="Lead",E991="U, May have L",E991="COM",E991="")),"Lead",IF(AND(B991='Dropdown Answer Key'!$B$12,OR(AND(E991="GALV",H991="Y"),AND(E991="GALV",H991="UN"),AND(E991="GALV",H991=""))),"GRR",IF(AND(B991='Dropdown Answer Key'!$B$12,E991="Unknown"),"Unknown SL",IF(AND(B991='Dropdown Answer Key'!$B$13,OR(F991="Lead",F991="U, May have L",F991="COM",F991="")),"Lead",IF(AND(B991='Dropdown Answer Key'!$B$13,OR(AND(F991="GALV",H991="Y"),AND(F991="GALV",H991="UN"),AND(F991="GALV",H991=""))),"GRR",IF(AND(B991='Dropdown Answer Key'!$B$13,F991="Unknown"),"Unknown SL",IF(AND(B991='Dropdown Answer Key'!$B$14,OR(E991="Lead",E991="U, May have L",E991="COM",E991="")),"Lead",IF(AND(B991='Dropdown Answer Key'!$B$14,OR(F991="Lead",F991="U, May have L",F991="COM",F991="")),"Lead",IF(AND(B991='Dropdown Answer Key'!$B$14,OR(AND(E991="GALV",H991="Y"),AND(E991="GALV",H991="UN"),AND(E991="GALV",H991=""),AND(F991="GALV",H991="Y"),AND(F991="GALV",H991="UN"),AND(F991="GALV",H991=""),AND(F991="GALV",I991="Y"),AND(F991="GALV",I991="UN"),AND(F991="GALV",I991=""))),"GRR",IF(AND(B991='Dropdown Answer Key'!$B$14,OR(E991="Unknown",F991="Unknown")),"Unknown SL","Non Lead")))))))))))</f>
        <v>ERROR</v>
      </c>
      <c r="T991" s="122" t="str">
        <f>IF(OR(M991="",Q991="",S991="ERROR"),"BLANK",IF((AND(M991='Dropdown Answer Key'!$B$25,OR('Service Line Inventory'!S991="Lead",S991="Unknown SL"))),"Tier 1",IF(AND('Service Line Inventory'!M991='Dropdown Answer Key'!$B$26,OR('Service Line Inventory'!S991="Lead",S991="Unknown SL")),"Tier 2",IF(AND('Service Line Inventory'!M991='Dropdown Answer Key'!$B$27,OR('Service Line Inventory'!S991="Lead",S991="Unknown SL")),"Tier 2",IF('Service Line Inventory'!S991="GRR","Tier 3",IF((AND('Service Line Inventory'!M991='Dropdown Answer Key'!$B$25,'Service Line Inventory'!Q991='Dropdown Answer Key'!$M$25,O991='Dropdown Answer Key'!$G$27,'Service Line Inventory'!P991='Dropdown Answer Key'!$J$27,S991="Non Lead")),"Tier 4",IF((AND('Service Line Inventory'!M991='Dropdown Answer Key'!$B$25,'Service Line Inventory'!Q991='Dropdown Answer Key'!$M$25,O991='Dropdown Answer Key'!$G$27,S991="Non Lead")),"Tier 4",IF((AND('Service Line Inventory'!M991='Dropdown Answer Key'!$B$25,'Service Line Inventory'!Q991='Dropdown Answer Key'!$M$25,'Service Line Inventory'!P991='Dropdown Answer Key'!$J$27,S991="Non Lead")),"Tier 4","Tier 5"))))))))</f>
        <v>BLANK</v>
      </c>
      <c r="U991" s="123" t="str">
        <f t="shared" si="61"/>
        <v>ERROR</v>
      </c>
      <c r="V991" s="122" t="str">
        <f t="shared" si="62"/>
        <v>ERROR</v>
      </c>
      <c r="W991" s="122" t="str">
        <f t="shared" si="63"/>
        <v>NO</v>
      </c>
      <c r="X991" s="116"/>
      <c r="Y991" s="105"/>
      <c r="Z991" s="85"/>
    </row>
    <row r="992" spans="1:26" x14ac:dyDescent="0.25">
      <c r="A992" s="80"/>
      <c r="B992" s="80"/>
      <c r="C992" s="111"/>
      <c r="D992" s="81"/>
      <c r="E992" s="111"/>
      <c r="F992" s="111"/>
      <c r="G992" s="113"/>
      <c r="H992" s="101"/>
      <c r="I992" s="81"/>
      <c r="J992" s="82"/>
      <c r="K992" s="81"/>
      <c r="L992" s="101" t="str">
        <f t="shared" si="60"/>
        <v>ERROR</v>
      </c>
      <c r="M992" s="117"/>
      <c r="N992" s="81"/>
      <c r="O992" s="81"/>
      <c r="P992" s="81"/>
      <c r="Q992" s="80"/>
      <c r="R992" s="81"/>
      <c r="S992" s="106" t="str">
        <f>IF(OR(B992="",$C$3="",$G$3=""),"ERROR",IF(AND(B992='Dropdown Answer Key'!$B$12,OR(E992="Lead",E992="U, May have L",E992="COM",E992="")),"Lead",IF(AND(B992='Dropdown Answer Key'!$B$12,OR(AND(E992="GALV",H992="Y"),AND(E992="GALV",H992="UN"),AND(E992="GALV",H992=""))),"GRR",IF(AND(B992='Dropdown Answer Key'!$B$12,E992="Unknown"),"Unknown SL",IF(AND(B992='Dropdown Answer Key'!$B$13,OR(F992="Lead",F992="U, May have L",F992="COM",F992="")),"Lead",IF(AND(B992='Dropdown Answer Key'!$B$13,OR(AND(F992="GALV",H992="Y"),AND(F992="GALV",H992="UN"),AND(F992="GALV",H992=""))),"GRR",IF(AND(B992='Dropdown Answer Key'!$B$13,F992="Unknown"),"Unknown SL",IF(AND(B992='Dropdown Answer Key'!$B$14,OR(E992="Lead",E992="U, May have L",E992="COM",E992="")),"Lead",IF(AND(B992='Dropdown Answer Key'!$B$14,OR(F992="Lead",F992="U, May have L",F992="COM",F992="")),"Lead",IF(AND(B992='Dropdown Answer Key'!$B$14,OR(AND(E992="GALV",H992="Y"),AND(E992="GALV",H992="UN"),AND(E992="GALV",H992=""),AND(F992="GALV",H992="Y"),AND(F992="GALV",H992="UN"),AND(F992="GALV",H992=""),AND(F992="GALV",I992="Y"),AND(F992="GALV",I992="UN"),AND(F992="GALV",I992=""))),"GRR",IF(AND(B992='Dropdown Answer Key'!$B$14,OR(E992="Unknown",F992="Unknown")),"Unknown SL","Non Lead")))))))))))</f>
        <v>ERROR</v>
      </c>
      <c r="T992" s="83" t="str">
        <f>IF(OR(M992="",Q992="",S992="ERROR"),"BLANK",IF((AND(M992='Dropdown Answer Key'!$B$25,OR('Service Line Inventory'!S992="Lead",S992="Unknown SL"))),"Tier 1",IF(AND('Service Line Inventory'!M992='Dropdown Answer Key'!$B$26,OR('Service Line Inventory'!S992="Lead",S992="Unknown SL")),"Tier 2",IF(AND('Service Line Inventory'!M992='Dropdown Answer Key'!$B$27,OR('Service Line Inventory'!S992="Lead",S992="Unknown SL")),"Tier 2",IF('Service Line Inventory'!S992="GRR","Tier 3",IF((AND('Service Line Inventory'!M992='Dropdown Answer Key'!$B$25,'Service Line Inventory'!Q992='Dropdown Answer Key'!$M$25,O992='Dropdown Answer Key'!$G$27,'Service Line Inventory'!P992='Dropdown Answer Key'!$J$27,S992="Non Lead")),"Tier 4",IF((AND('Service Line Inventory'!M992='Dropdown Answer Key'!$B$25,'Service Line Inventory'!Q992='Dropdown Answer Key'!$M$25,O992='Dropdown Answer Key'!$G$27,S992="Non Lead")),"Tier 4",IF((AND('Service Line Inventory'!M992='Dropdown Answer Key'!$B$25,'Service Line Inventory'!Q992='Dropdown Answer Key'!$M$25,'Service Line Inventory'!P992='Dropdown Answer Key'!$J$27,S992="Non Lead")),"Tier 4","Tier 5"))))))))</f>
        <v>BLANK</v>
      </c>
      <c r="U992" s="109" t="str">
        <f t="shared" si="61"/>
        <v>ERROR</v>
      </c>
      <c r="V992" s="83" t="str">
        <f t="shared" si="62"/>
        <v>ERROR</v>
      </c>
      <c r="W992" s="83" t="str">
        <f t="shared" si="63"/>
        <v>NO</v>
      </c>
      <c r="X992" s="115"/>
      <c r="Y992" s="84"/>
      <c r="Z992" s="85"/>
    </row>
    <row r="993" spans="1:26" x14ac:dyDescent="0.25">
      <c r="A993" s="89"/>
      <c r="B993" s="90"/>
      <c r="C993" s="112"/>
      <c r="D993" s="90"/>
      <c r="E993" s="112"/>
      <c r="F993" s="112"/>
      <c r="G993" s="114"/>
      <c r="H993" s="102"/>
      <c r="I993" s="90"/>
      <c r="J993" s="91"/>
      <c r="K993" s="90"/>
      <c r="L993" s="102" t="str">
        <f t="shared" si="60"/>
        <v>ERROR</v>
      </c>
      <c r="M993" s="118"/>
      <c r="N993" s="90"/>
      <c r="O993" s="90"/>
      <c r="P993" s="90"/>
      <c r="Q993" s="89"/>
      <c r="R993" s="90"/>
      <c r="S993" s="121" t="str">
        <f>IF(OR(B993="",$C$3="",$G$3=""),"ERROR",IF(AND(B993='Dropdown Answer Key'!$B$12,OR(E993="Lead",E993="U, May have L",E993="COM",E993="")),"Lead",IF(AND(B993='Dropdown Answer Key'!$B$12,OR(AND(E993="GALV",H993="Y"),AND(E993="GALV",H993="UN"),AND(E993="GALV",H993=""))),"GRR",IF(AND(B993='Dropdown Answer Key'!$B$12,E993="Unknown"),"Unknown SL",IF(AND(B993='Dropdown Answer Key'!$B$13,OR(F993="Lead",F993="U, May have L",F993="COM",F993="")),"Lead",IF(AND(B993='Dropdown Answer Key'!$B$13,OR(AND(F993="GALV",H993="Y"),AND(F993="GALV",H993="UN"),AND(F993="GALV",H993=""))),"GRR",IF(AND(B993='Dropdown Answer Key'!$B$13,F993="Unknown"),"Unknown SL",IF(AND(B993='Dropdown Answer Key'!$B$14,OR(E993="Lead",E993="U, May have L",E993="COM",E993="")),"Lead",IF(AND(B993='Dropdown Answer Key'!$B$14,OR(F993="Lead",F993="U, May have L",F993="COM",F993="")),"Lead",IF(AND(B993='Dropdown Answer Key'!$B$14,OR(AND(E993="GALV",H993="Y"),AND(E993="GALV",H993="UN"),AND(E993="GALV",H993=""),AND(F993="GALV",H993="Y"),AND(F993="GALV",H993="UN"),AND(F993="GALV",H993=""),AND(F993="GALV",I993="Y"),AND(F993="GALV",I993="UN"),AND(F993="GALV",I993=""))),"GRR",IF(AND(B993='Dropdown Answer Key'!$B$14,OR(E993="Unknown",F993="Unknown")),"Unknown SL","Non Lead")))))))))))</f>
        <v>ERROR</v>
      </c>
      <c r="T993" s="122" t="str">
        <f>IF(OR(M993="",Q993="",S993="ERROR"),"BLANK",IF((AND(M993='Dropdown Answer Key'!$B$25,OR('Service Line Inventory'!S993="Lead",S993="Unknown SL"))),"Tier 1",IF(AND('Service Line Inventory'!M993='Dropdown Answer Key'!$B$26,OR('Service Line Inventory'!S993="Lead",S993="Unknown SL")),"Tier 2",IF(AND('Service Line Inventory'!M993='Dropdown Answer Key'!$B$27,OR('Service Line Inventory'!S993="Lead",S993="Unknown SL")),"Tier 2",IF('Service Line Inventory'!S993="GRR","Tier 3",IF((AND('Service Line Inventory'!M993='Dropdown Answer Key'!$B$25,'Service Line Inventory'!Q993='Dropdown Answer Key'!$M$25,O993='Dropdown Answer Key'!$G$27,'Service Line Inventory'!P993='Dropdown Answer Key'!$J$27,S993="Non Lead")),"Tier 4",IF((AND('Service Line Inventory'!M993='Dropdown Answer Key'!$B$25,'Service Line Inventory'!Q993='Dropdown Answer Key'!$M$25,O993='Dropdown Answer Key'!$G$27,S993="Non Lead")),"Tier 4",IF((AND('Service Line Inventory'!M993='Dropdown Answer Key'!$B$25,'Service Line Inventory'!Q993='Dropdown Answer Key'!$M$25,'Service Line Inventory'!P993='Dropdown Answer Key'!$J$27,S993="Non Lead")),"Tier 4","Tier 5"))))))))</f>
        <v>BLANK</v>
      </c>
      <c r="U993" s="123" t="str">
        <f t="shared" si="61"/>
        <v>ERROR</v>
      </c>
      <c r="V993" s="122" t="str">
        <f t="shared" si="62"/>
        <v>ERROR</v>
      </c>
      <c r="W993" s="122" t="str">
        <f t="shared" si="63"/>
        <v>NO</v>
      </c>
      <c r="X993" s="116"/>
      <c r="Y993" s="105"/>
      <c r="Z993" s="85"/>
    </row>
    <row r="994" spans="1:26" x14ac:dyDescent="0.25">
      <c r="A994" s="80"/>
      <c r="B994" s="80"/>
      <c r="C994" s="111"/>
      <c r="D994" s="81"/>
      <c r="E994" s="111"/>
      <c r="F994" s="111"/>
      <c r="G994" s="113"/>
      <c r="H994" s="101"/>
      <c r="I994" s="81"/>
      <c r="J994" s="82"/>
      <c r="K994" s="81"/>
      <c r="L994" s="101" t="str">
        <f t="shared" si="60"/>
        <v>ERROR</v>
      </c>
      <c r="M994" s="117"/>
      <c r="N994" s="81"/>
      <c r="O994" s="81"/>
      <c r="P994" s="81"/>
      <c r="Q994" s="80"/>
      <c r="R994" s="81"/>
      <c r="S994" s="106" t="str">
        <f>IF(OR(B994="",$C$3="",$G$3=""),"ERROR",IF(AND(B994='Dropdown Answer Key'!$B$12,OR(E994="Lead",E994="U, May have L",E994="COM",E994="")),"Lead",IF(AND(B994='Dropdown Answer Key'!$B$12,OR(AND(E994="GALV",H994="Y"),AND(E994="GALV",H994="UN"),AND(E994="GALV",H994=""))),"GRR",IF(AND(B994='Dropdown Answer Key'!$B$12,E994="Unknown"),"Unknown SL",IF(AND(B994='Dropdown Answer Key'!$B$13,OR(F994="Lead",F994="U, May have L",F994="COM",F994="")),"Lead",IF(AND(B994='Dropdown Answer Key'!$B$13,OR(AND(F994="GALV",H994="Y"),AND(F994="GALV",H994="UN"),AND(F994="GALV",H994=""))),"GRR",IF(AND(B994='Dropdown Answer Key'!$B$13,F994="Unknown"),"Unknown SL",IF(AND(B994='Dropdown Answer Key'!$B$14,OR(E994="Lead",E994="U, May have L",E994="COM",E994="")),"Lead",IF(AND(B994='Dropdown Answer Key'!$B$14,OR(F994="Lead",F994="U, May have L",F994="COM",F994="")),"Lead",IF(AND(B994='Dropdown Answer Key'!$B$14,OR(AND(E994="GALV",H994="Y"),AND(E994="GALV",H994="UN"),AND(E994="GALV",H994=""),AND(F994="GALV",H994="Y"),AND(F994="GALV",H994="UN"),AND(F994="GALV",H994=""),AND(F994="GALV",I994="Y"),AND(F994="GALV",I994="UN"),AND(F994="GALV",I994=""))),"GRR",IF(AND(B994='Dropdown Answer Key'!$B$14,OR(E994="Unknown",F994="Unknown")),"Unknown SL","Non Lead")))))))))))</f>
        <v>ERROR</v>
      </c>
      <c r="T994" s="83" t="str">
        <f>IF(OR(M994="",Q994="",S994="ERROR"),"BLANK",IF((AND(M994='Dropdown Answer Key'!$B$25,OR('Service Line Inventory'!S994="Lead",S994="Unknown SL"))),"Tier 1",IF(AND('Service Line Inventory'!M994='Dropdown Answer Key'!$B$26,OR('Service Line Inventory'!S994="Lead",S994="Unknown SL")),"Tier 2",IF(AND('Service Line Inventory'!M994='Dropdown Answer Key'!$B$27,OR('Service Line Inventory'!S994="Lead",S994="Unknown SL")),"Tier 2",IF('Service Line Inventory'!S994="GRR","Tier 3",IF((AND('Service Line Inventory'!M994='Dropdown Answer Key'!$B$25,'Service Line Inventory'!Q994='Dropdown Answer Key'!$M$25,O994='Dropdown Answer Key'!$G$27,'Service Line Inventory'!P994='Dropdown Answer Key'!$J$27,S994="Non Lead")),"Tier 4",IF((AND('Service Line Inventory'!M994='Dropdown Answer Key'!$B$25,'Service Line Inventory'!Q994='Dropdown Answer Key'!$M$25,O994='Dropdown Answer Key'!$G$27,S994="Non Lead")),"Tier 4",IF((AND('Service Line Inventory'!M994='Dropdown Answer Key'!$B$25,'Service Line Inventory'!Q994='Dropdown Answer Key'!$M$25,'Service Line Inventory'!P994='Dropdown Answer Key'!$J$27,S994="Non Lead")),"Tier 4","Tier 5"))))))))</f>
        <v>BLANK</v>
      </c>
      <c r="U994" s="109" t="str">
        <f t="shared" si="61"/>
        <v>ERROR</v>
      </c>
      <c r="V994" s="83" t="str">
        <f t="shared" si="62"/>
        <v>ERROR</v>
      </c>
      <c r="W994" s="83" t="str">
        <f t="shared" si="63"/>
        <v>NO</v>
      </c>
      <c r="X994" s="115"/>
      <c r="Y994" s="84"/>
      <c r="Z994" s="85"/>
    </row>
    <row r="995" spans="1:26" x14ac:dyDescent="0.25">
      <c r="A995" s="89"/>
      <c r="B995" s="90"/>
      <c r="C995" s="112"/>
      <c r="D995" s="90"/>
      <c r="E995" s="112"/>
      <c r="F995" s="112"/>
      <c r="G995" s="114"/>
      <c r="H995" s="102"/>
      <c r="I995" s="90"/>
      <c r="J995" s="91"/>
      <c r="K995" s="90"/>
      <c r="L995" s="102" t="str">
        <f t="shared" si="60"/>
        <v>ERROR</v>
      </c>
      <c r="M995" s="118"/>
      <c r="N995" s="90"/>
      <c r="O995" s="90"/>
      <c r="P995" s="90"/>
      <c r="Q995" s="89"/>
      <c r="R995" s="90"/>
      <c r="S995" s="121" t="str">
        <f>IF(OR(B995="",$C$3="",$G$3=""),"ERROR",IF(AND(B995='Dropdown Answer Key'!$B$12,OR(E995="Lead",E995="U, May have L",E995="COM",E995="")),"Lead",IF(AND(B995='Dropdown Answer Key'!$B$12,OR(AND(E995="GALV",H995="Y"),AND(E995="GALV",H995="UN"),AND(E995="GALV",H995=""))),"GRR",IF(AND(B995='Dropdown Answer Key'!$B$12,E995="Unknown"),"Unknown SL",IF(AND(B995='Dropdown Answer Key'!$B$13,OR(F995="Lead",F995="U, May have L",F995="COM",F995="")),"Lead",IF(AND(B995='Dropdown Answer Key'!$B$13,OR(AND(F995="GALV",H995="Y"),AND(F995="GALV",H995="UN"),AND(F995="GALV",H995=""))),"GRR",IF(AND(B995='Dropdown Answer Key'!$B$13,F995="Unknown"),"Unknown SL",IF(AND(B995='Dropdown Answer Key'!$B$14,OR(E995="Lead",E995="U, May have L",E995="COM",E995="")),"Lead",IF(AND(B995='Dropdown Answer Key'!$B$14,OR(F995="Lead",F995="U, May have L",F995="COM",F995="")),"Lead",IF(AND(B995='Dropdown Answer Key'!$B$14,OR(AND(E995="GALV",H995="Y"),AND(E995="GALV",H995="UN"),AND(E995="GALV",H995=""),AND(F995="GALV",H995="Y"),AND(F995="GALV",H995="UN"),AND(F995="GALV",H995=""),AND(F995="GALV",I995="Y"),AND(F995="GALV",I995="UN"),AND(F995="GALV",I995=""))),"GRR",IF(AND(B995='Dropdown Answer Key'!$B$14,OR(E995="Unknown",F995="Unknown")),"Unknown SL","Non Lead")))))))))))</f>
        <v>ERROR</v>
      </c>
      <c r="T995" s="122" t="str">
        <f>IF(OR(M995="",Q995="",S995="ERROR"),"BLANK",IF((AND(M995='Dropdown Answer Key'!$B$25,OR('Service Line Inventory'!S995="Lead",S995="Unknown SL"))),"Tier 1",IF(AND('Service Line Inventory'!M995='Dropdown Answer Key'!$B$26,OR('Service Line Inventory'!S995="Lead",S995="Unknown SL")),"Tier 2",IF(AND('Service Line Inventory'!M995='Dropdown Answer Key'!$B$27,OR('Service Line Inventory'!S995="Lead",S995="Unknown SL")),"Tier 2",IF('Service Line Inventory'!S995="GRR","Tier 3",IF((AND('Service Line Inventory'!M995='Dropdown Answer Key'!$B$25,'Service Line Inventory'!Q995='Dropdown Answer Key'!$M$25,O995='Dropdown Answer Key'!$G$27,'Service Line Inventory'!P995='Dropdown Answer Key'!$J$27,S995="Non Lead")),"Tier 4",IF((AND('Service Line Inventory'!M995='Dropdown Answer Key'!$B$25,'Service Line Inventory'!Q995='Dropdown Answer Key'!$M$25,O995='Dropdown Answer Key'!$G$27,S995="Non Lead")),"Tier 4",IF((AND('Service Line Inventory'!M995='Dropdown Answer Key'!$B$25,'Service Line Inventory'!Q995='Dropdown Answer Key'!$M$25,'Service Line Inventory'!P995='Dropdown Answer Key'!$J$27,S995="Non Lead")),"Tier 4","Tier 5"))))))))</f>
        <v>BLANK</v>
      </c>
      <c r="U995" s="123" t="str">
        <f t="shared" si="61"/>
        <v>ERROR</v>
      </c>
      <c r="V995" s="122" t="str">
        <f t="shared" si="62"/>
        <v>ERROR</v>
      </c>
      <c r="W995" s="122" t="str">
        <f t="shared" si="63"/>
        <v>NO</v>
      </c>
      <c r="X995" s="116"/>
      <c r="Y995" s="105"/>
      <c r="Z995" s="85"/>
    </row>
    <row r="996" spans="1:26" x14ac:dyDescent="0.25">
      <c r="A996" s="80"/>
      <c r="B996" s="80"/>
      <c r="C996" s="111"/>
      <c r="D996" s="81"/>
      <c r="E996" s="111"/>
      <c r="F996" s="111"/>
      <c r="G996" s="113"/>
      <c r="H996" s="101"/>
      <c r="I996" s="81"/>
      <c r="J996" s="82"/>
      <c r="K996" s="81"/>
      <c r="L996" s="101" t="str">
        <f t="shared" si="60"/>
        <v>ERROR</v>
      </c>
      <c r="M996" s="117"/>
      <c r="N996" s="81"/>
      <c r="O996" s="81"/>
      <c r="P996" s="81"/>
      <c r="Q996" s="80"/>
      <c r="R996" s="81"/>
      <c r="S996" s="106" t="str">
        <f>IF(OR(B996="",$C$3="",$G$3=""),"ERROR",IF(AND(B996='Dropdown Answer Key'!$B$12,OR(E996="Lead",E996="U, May have L",E996="COM",E996="")),"Lead",IF(AND(B996='Dropdown Answer Key'!$B$12,OR(AND(E996="GALV",H996="Y"),AND(E996="GALV",H996="UN"),AND(E996="GALV",H996=""))),"GRR",IF(AND(B996='Dropdown Answer Key'!$B$12,E996="Unknown"),"Unknown SL",IF(AND(B996='Dropdown Answer Key'!$B$13,OR(F996="Lead",F996="U, May have L",F996="COM",F996="")),"Lead",IF(AND(B996='Dropdown Answer Key'!$B$13,OR(AND(F996="GALV",H996="Y"),AND(F996="GALV",H996="UN"),AND(F996="GALV",H996=""))),"GRR",IF(AND(B996='Dropdown Answer Key'!$B$13,F996="Unknown"),"Unknown SL",IF(AND(B996='Dropdown Answer Key'!$B$14,OR(E996="Lead",E996="U, May have L",E996="COM",E996="")),"Lead",IF(AND(B996='Dropdown Answer Key'!$B$14,OR(F996="Lead",F996="U, May have L",F996="COM",F996="")),"Lead",IF(AND(B996='Dropdown Answer Key'!$B$14,OR(AND(E996="GALV",H996="Y"),AND(E996="GALV",H996="UN"),AND(E996="GALV",H996=""),AND(F996="GALV",H996="Y"),AND(F996="GALV",H996="UN"),AND(F996="GALV",H996=""),AND(F996="GALV",I996="Y"),AND(F996="GALV",I996="UN"),AND(F996="GALV",I996=""))),"GRR",IF(AND(B996='Dropdown Answer Key'!$B$14,OR(E996="Unknown",F996="Unknown")),"Unknown SL","Non Lead")))))))))))</f>
        <v>ERROR</v>
      </c>
      <c r="T996" s="83" t="str">
        <f>IF(OR(M996="",Q996="",S996="ERROR"),"BLANK",IF((AND(M996='Dropdown Answer Key'!$B$25,OR('Service Line Inventory'!S996="Lead",S996="Unknown SL"))),"Tier 1",IF(AND('Service Line Inventory'!M996='Dropdown Answer Key'!$B$26,OR('Service Line Inventory'!S996="Lead",S996="Unknown SL")),"Tier 2",IF(AND('Service Line Inventory'!M996='Dropdown Answer Key'!$B$27,OR('Service Line Inventory'!S996="Lead",S996="Unknown SL")),"Tier 2",IF('Service Line Inventory'!S996="GRR","Tier 3",IF((AND('Service Line Inventory'!M996='Dropdown Answer Key'!$B$25,'Service Line Inventory'!Q996='Dropdown Answer Key'!$M$25,O996='Dropdown Answer Key'!$G$27,'Service Line Inventory'!P996='Dropdown Answer Key'!$J$27,S996="Non Lead")),"Tier 4",IF((AND('Service Line Inventory'!M996='Dropdown Answer Key'!$B$25,'Service Line Inventory'!Q996='Dropdown Answer Key'!$M$25,O996='Dropdown Answer Key'!$G$27,S996="Non Lead")),"Tier 4",IF((AND('Service Line Inventory'!M996='Dropdown Answer Key'!$B$25,'Service Line Inventory'!Q996='Dropdown Answer Key'!$M$25,'Service Line Inventory'!P996='Dropdown Answer Key'!$J$27,S996="Non Lead")),"Tier 4","Tier 5"))))))))</f>
        <v>BLANK</v>
      </c>
      <c r="U996" s="109" t="str">
        <f t="shared" si="61"/>
        <v>ERROR</v>
      </c>
      <c r="V996" s="83" t="str">
        <f t="shared" si="62"/>
        <v>ERROR</v>
      </c>
      <c r="W996" s="83" t="str">
        <f t="shared" si="63"/>
        <v>NO</v>
      </c>
      <c r="X996" s="115"/>
      <c r="Y996" s="84"/>
      <c r="Z996" s="85"/>
    </row>
    <row r="997" spans="1:26" x14ac:dyDescent="0.25">
      <c r="A997" s="89"/>
      <c r="B997" s="90"/>
      <c r="C997" s="112"/>
      <c r="D997" s="90"/>
      <c r="E997" s="112"/>
      <c r="F997" s="112"/>
      <c r="G997" s="114"/>
      <c r="H997" s="102"/>
      <c r="I997" s="90"/>
      <c r="J997" s="91"/>
      <c r="K997" s="90"/>
      <c r="L997" s="102" t="str">
        <f t="shared" si="60"/>
        <v>ERROR</v>
      </c>
      <c r="M997" s="118"/>
      <c r="N997" s="90"/>
      <c r="O997" s="90"/>
      <c r="P997" s="90"/>
      <c r="Q997" s="89"/>
      <c r="R997" s="90"/>
      <c r="S997" s="121" t="str">
        <f>IF(OR(B997="",$C$3="",$G$3=""),"ERROR",IF(AND(B997='Dropdown Answer Key'!$B$12,OR(E997="Lead",E997="U, May have L",E997="COM",E997="")),"Lead",IF(AND(B997='Dropdown Answer Key'!$B$12,OR(AND(E997="GALV",H997="Y"),AND(E997="GALV",H997="UN"),AND(E997="GALV",H997=""))),"GRR",IF(AND(B997='Dropdown Answer Key'!$B$12,E997="Unknown"),"Unknown SL",IF(AND(B997='Dropdown Answer Key'!$B$13,OR(F997="Lead",F997="U, May have L",F997="COM",F997="")),"Lead",IF(AND(B997='Dropdown Answer Key'!$B$13,OR(AND(F997="GALV",H997="Y"),AND(F997="GALV",H997="UN"),AND(F997="GALV",H997=""))),"GRR",IF(AND(B997='Dropdown Answer Key'!$B$13,F997="Unknown"),"Unknown SL",IF(AND(B997='Dropdown Answer Key'!$B$14,OR(E997="Lead",E997="U, May have L",E997="COM",E997="")),"Lead",IF(AND(B997='Dropdown Answer Key'!$B$14,OR(F997="Lead",F997="U, May have L",F997="COM",F997="")),"Lead",IF(AND(B997='Dropdown Answer Key'!$B$14,OR(AND(E997="GALV",H997="Y"),AND(E997="GALV",H997="UN"),AND(E997="GALV",H997=""),AND(F997="GALV",H997="Y"),AND(F997="GALV",H997="UN"),AND(F997="GALV",H997=""),AND(F997="GALV",I997="Y"),AND(F997="GALV",I997="UN"),AND(F997="GALV",I997=""))),"GRR",IF(AND(B997='Dropdown Answer Key'!$B$14,OR(E997="Unknown",F997="Unknown")),"Unknown SL","Non Lead")))))))))))</f>
        <v>ERROR</v>
      </c>
      <c r="T997" s="122" t="str">
        <f>IF(OR(M997="",Q997="",S997="ERROR"),"BLANK",IF((AND(M997='Dropdown Answer Key'!$B$25,OR('Service Line Inventory'!S997="Lead",S997="Unknown SL"))),"Tier 1",IF(AND('Service Line Inventory'!M997='Dropdown Answer Key'!$B$26,OR('Service Line Inventory'!S997="Lead",S997="Unknown SL")),"Tier 2",IF(AND('Service Line Inventory'!M997='Dropdown Answer Key'!$B$27,OR('Service Line Inventory'!S997="Lead",S997="Unknown SL")),"Tier 2",IF('Service Line Inventory'!S997="GRR","Tier 3",IF((AND('Service Line Inventory'!M997='Dropdown Answer Key'!$B$25,'Service Line Inventory'!Q997='Dropdown Answer Key'!$M$25,O997='Dropdown Answer Key'!$G$27,'Service Line Inventory'!P997='Dropdown Answer Key'!$J$27,S997="Non Lead")),"Tier 4",IF((AND('Service Line Inventory'!M997='Dropdown Answer Key'!$B$25,'Service Line Inventory'!Q997='Dropdown Answer Key'!$M$25,O997='Dropdown Answer Key'!$G$27,S997="Non Lead")),"Tier 4",IF((AND('Service Line Inventory'!M997='Dropdown Answer Key'!$B$25,'Service Line Inventory'!Q997='Dropdown Answer Key'!$M$25,'Service Line Inventory'!P997='Dropdown Answer Key'!$J$27,S997="Non Lead")),"Tier 4","Tier 5"))))))))</f>
        <v>BLANK</v>
      </c>
      <c r="U997" s="123" t="str">
        <f t="shared" si="61"/>
        <v>ERROR</v>
      </c>
      <c r="V997" s="122" t="str">
        <f t="shared" si="62"/>
        <v>ERROR</v>
      </c>
      <c r="W997" s="122" t="str">
        <f t="shared" si="63"/>
        <v>NO</v>
      </c>
      <c r="X997" s="116"/>
      <c r="Y997" s="105"/>
      <c r="Z997" s="85"/>
    </row>
    <row r="998" spans="1:26" x14ac:dyDescent="0.25">
      <c r="A998" s="80"/>
      <c r="B998" s="80"/>
      <c r="C998" s="111"/>
      <c r="D998" s="81"/>
      <c r="E998" s="111"/>
      <c r="F998" s="111"/>
      <c r="G998" s="113"/>
      <c r="H998" s="101"/>
      <c r="I998" s="81"/>
      <c r="J998" s="82"/>
      <c r="K998" s="81"/>
      <c r="L998" s="101" t="str">
        <f t="shared" si="60"/>
        <v>ERROR</v>
      </c>
      <c r="M998" s="117"/>
      <c r="N998" s="81"/>
      <c r="O998" s="81"/>
      <c r="P998" s="81"/>
      <c r="Q998" s="80"/>
      <c r="R998" s="81"/>
      <c r="S998" s="106" t="str">
        <f>IF(OR(B998="",$C$3="",$G$3=""),"ERROR",IF(AND(B998='Dropdown Answer Key'!$B$12,OR(E998="Lead",E998="U, May have L",E998="COM",E998="")),"Lead",IF(AND(B998='Dropdown Answer Key'!$B$12,OR(AND(E998="GALV",H998="Y"),AND(E998="GALV",H998="UN"),AND(E998="GALV",H998=""))),"GRR",IF(AND(B998='Dropdown Answer Key'!$B$12,E998="Unknown"),"Unknown SL",IF(AND(B998='Dropdown Answer Key'!$B$13,OR(F998="Lead",F998="U, May have L",F998="COM",F998="")),"Lead",IF(AND(B998='Dropdown Answer Key'!$B$13,OR(AND(F998="GALV",H998="Y"),AND(F998="GALV",H998="UN"),AND(F998="GALV",H998=""))),"GRR",IF(AND(B998='Dropdown Answer Key'!$B$13,F998="Unknown"),"Unknown SL",IF(AND(B998='Dropdown Answer Key'!$B$14,OR(E998="Lead",E998="U, May have L",E998="COM",E998="")),"Lead",IF(AND(B998='Dropdown Answer Key'!$B$14,OR(F998="Lead",F998="U, May have L",F998="COM",F998="")),"Lead",IF(AND(B998='Dropdown Answer Key'!$B$14,OR(AND(E998="GALV",H998="Y"),AND(E998="GALV",H998="UN"),AND(E998="GALV",H998=""),AND(F998="GALV",H998="Y"),AND(F998="GALV",H998="UN"),AND(F998="GALV",H998=""),AND(F998="GALV",I998="Y"),AND(F998="GALV",I998="UN"),AND(F998="GALV",I998=""))),"GRR",IF(AND(B998='Dropdown Answer Key'!$B$14,OR(E998="Unknown",F998="Unknown")),"Unknown SL","Non Lead")))))))))))</f>
        <v>ERROR</v>
      </c>
      <c r="T998" s="83" t="str">
        <f>IF(OR(M998="",Q998="",S998="ERROR"),"BLANK",IF((AND(M998='Dropdown Answer Key'!$B$25,OR('Service Line Inventory'!S998="Lead",S998="Unknown SL"))),"Tier 1",IF(AND('Service Line Inventory'!M998='Dropdown Answer Key'!$B$26,OR('Service Line Inventory'!S998="Lead",S998="Unknown SL")),"Tier 2",IF(AND('Service Line Inventory'!M998='Dropdown Answer Key'!$B$27,OR('Service Line Inventory'!S998="Lead",S998="Unknown SL")),"Tier 2",IF('Service Line Inventory'!S998="GRR","Tier 3",IF((AND('Service Line Inventory'!M998='Dropdown Answer Key'!$B$25,'Service Line Inventory'!Q998='Dropdown Answer Key'!$M$25,O998='Dropdown Answer Key'!$G$27,'Service Line Inventory'!P998='Dropdown Answer Key'!$J$27,S998="Non Lead")),"Tier 4",IF((AND('Service Line Inventory'!M998='Dropdown Answer Key'!$B$25,'Service Line Inventory'!Q998='Dropdown Answer Key'!$M$25,O998='Dropdown Answer Key'!$G$27,S998="Non Lead")),"Tier 4",IF((AND('Service Line Inventory'!M998='Dropdown Answer Key'!$B$25,'Service Line Inventory'!Q998='Dropdown Answer Key'!$M$25,'Service Line Inventory'!P998='Dropdown Answer Key'!$J$27,S998="Non Lead")),"Tier 4","Tier 5"))))))))</f>
        <v>BLANK</v>
      </c>
      <c r="U998" s="109" t="str">
        <f t="shared" si="61"/>
        <v>ERROR</v>
      </c>
      <c r="V998" s="83" t="str">
        <f t="shared" si="62"/>
        <v>ERROR</v>
      </c>
      <c r="W998" s="83" t="str">
        <f t="shared" si="63"/>
        <v>NO</v>
      </c>
      <c r="X998" s="115"/>
      <c r="Y998" s="84"/>
      <c r="Z998" s="85"/>
    </row>
    <row r="999" spans="1:26" x14ac:dyDescent="0.25">
      <c r="A999" s="89"/>
      <c r="B999" s="90"/>
      <c r="C999" s="112"/>
      <c r="D999" s="90"/>
      <c r="E999" s="112"/>
      <c r="F999" s="112"/>
      <c r="G999" s="114"/>
      <c r="H999" s="102"/>
      <c r="I999" s="90"/>
      <c r="J999" s="91"/>
      <c r="K999" s="90"/>
      <c r="L999" s="102" t="str">
        <f t="shared" si="60"/>
        <v>ERROR</v>
      </c>
      <c r="M999" s="118"/>
      <c r="N999" s="90"/>
      <c r="O999" s="90"/>
      <c r="P999" s="90"/>
      <c r="Q999" s="89"/>
      <c r="R999" s="90"/>
      <c r="S999" s="121" t="str">
        <f>IF(OR(B999="",$C$3="",$G$3=""),"ERROR",IF(AND(B999='Dropdown Answer Key'!$B$12,OR(E999="Lead",E999="U, May have L",E999="COM",E999="")),"Lead",IF(AND(B999='Dropdown Answer Key'!$B$12,OR(AND(E999="GALV",H999="Y"),AND(E999="GALV",H999="UN"),AND(E999="GALV",H999=""))),"GRR",IF(AND(B999='Dropdown Answer Key'!$B$12,E999="Unknown"),"Unknown SL",IF(AND(B999='Dropdown Answer Key'!$B$13,OR(F999="Lead",F999="U, May have L",F999="COM",F999="")),"Lead",IF(AND(B999='Dropdown Answer Key'!$B$13,OR(AND(F999="GALV",H999="Y"),AND(F999="GALV",H999="UN"),AND(F999="GALV",H999=""))),"GRR",IF(AND(B999='Dropdown Answer Key'!$B$13,F999="Unknown"),"Unknown SL",IF(AND(B999='Dropdown Answer Key'!$B$14,OR(E999="Lead",E999="U, May have L",E999="COM",E999="")),"Lead",IF(AND(B999='Dropdown Answer Key'!$B$14,OR(F999="Lead",F999="U, May have L",F999="COM",F999="")),"Lead",IF(AND(B999='Dropdown Answer Key'!$B$14,OR(AND(E999="GALV",H999="Y"),AND(E999="GALV",H999="UN"),AND(E999="GALV",H999=""),AND(F999="GALV",H999="Y"),AND(F999="GALV",H999="UN"),AND(F999="GALV",H999=""),AND(F999="GALV",I999="Y"),AND(F999="GALV",I999="UN"),AND(F999="GALV",I999=""))),"GRR",IF(AND(B999='Dropdown Answer Key'!$B$14,OR(E999="Unknown",F999="Unknown")),"Unknown SL","Non Lead")))))))))))</f>
        <v>ERROR</v>
      </c>
      <c r="T999" s="122" t="str">
        <f>IF(OR(M999="",Q999="",S999="ERROR"),"BLANK",IF((AND(M999='Dropdown Answer Key'!$B$25,OR('Service Line Inventory'!S999="Lead",S999="Unknown SL"))),"Tier 1",IF(AND('Service Line Inventory'!M999='Dropdown Answer Key'!$B$26,OR('Service Line Inventory'!S999="Lead",S999="Unknown SL")),"Tier 2",IF(AND('Service Line Inventory'!M999='Dropdown Answer Key'!$B$27,OR('Service Line Inventory'!S999="Lead",S999="Unknown SL")),"Tier 2",IF('Service Line Inventory'!S999="GRR","Tier 3",IF((AND('Service Line Inventory'!M999='Dropdown Answer Key'!$B$25,'Service Line Inventory'!Q999='Dropdown Answer Key'!$M$25,O999='Dropdown Answer Key'!$G$27,'Service Line Inventory'!P999='Dropdown Answer Key'!$J$27,S999="Non Lead")),"Tier 4",IF((AND('Service Line Inventory'!M999='Dropdown Answer Key'!$B$25,'Service Line Inventory'!Q999='Dropdown Answer Key'!$M$25,O999='Dropdown Answer Key'!$G$27,S999="Non Lead")),"Tier 4",IF((AND('Service Line Inventory'!M999='Dropdown Answer Key'!$B$25,'Service Line Inventory'!Q999='Dropdown Answer Key'!$M$25,'Service Line Inventory'!P999='Dropdown Answer Key'!$J$27,S999="Non Lead")),"Tier 4","Tier 5"))))))))</f>
        <v>BLANK</v>
      </c>
      <c r="U999" s="123" t="str">
        <f t="shared" si="61"/>
        <v>ERROR</v>
      </c>
      <c r="V999" s="122" t="str">
        <f t="shared" si="62"/>
        <v>ERROR</v>
      </c>
      <c r="W999" s="122" t="str">
        <f t="shared" si="63"/>
        <v>NO</v>
      </c>
      <c r="X999" s="116"/>
      <c r="Y999" s="105"/>
      <c r="Z999" s="85"/>
    </row>
    <row r="1000" spans="1:26" x14ac:dyDescent="0.25">
      <c r="A1000" s="80"/>
      <c r="B1000" s="80"/>
      <c r="C1000" s="111"/>
      <c r="D1000" s="81"/>
      <c r="E1000" s="111"/>
      <c r="F1000" s="111"/>
      <c r="G1000" s="113"/>
      <c r="H1000" s="101"/>
      <c r="I1000" s="81"/>
      <c r="J1000" s="82"/>
      <c r="K1000" s="81"/>
      <c r="L1000" s="101" t="str">
        <f t="shared" si="60"/>
        <v>ERROR</v>
      </c>
      <c r="M1000" s="117"/>
      <c r="N1000" s="81"/>
      <c r="O1000" s="81"/>
      <c r="P1000" s="81"/>
      <c r="Q1000" s="80"/>
      <c r="R1000" s="81"/>
      <c r="S1000" s="106" t="str">
        <f>IF(OR(B1000="",$C$3="",$G$3=""),"ERROR",IF(AND(B1000='Dropdown Answer Key'!$B$12,OR(E1000="Lead",E1000="U, May have L",E1000="COM",E1000="")),"Lead",IF(AND(B1000='Dropdown Answer Key'!$B$12,OR(AND(E1000="GALV",H1000="Y"),AND(E1000="GALV",H1000="UN"),AND(E1000="GALV",H1000=""))),"GRR",IF(AND(B1000='Dropdown Answer Key'!$B$12,E1000="Unknown"),"Unknown SL",IF(AND(B1000='Dropdown Answer Key'!$B$13,OR(F1000="Lead",F1000="U, May have L",F1000="COM",F1000="")),"Lead",IF(AND(B1000='Dropdown Answer Key'!$B$13,OR(AND(F1000="GALV",H1000="Y"),AND(F1000="GALV",H1000="UN"),AND(F1000="GALV",H1000=""))),"GRR",IF(AND(B1000='Dropdown Answer Key'!$B$13,F1000="Unknown"),"Unknown SL",IF(AND(B1000='Dropdown Answer Key'!$B$14,OR(E1000="Lead",E1000="U, May have L",E1000="COM",E1000="")),"Lead",IF(AND(B1000='Dropdown Answer Key'!$B$14,OR(F1000="Lead",F1000="U, May have L",F1000="COM",F1000="")),"Lead",IF(AND(B1000='Dropdown Answer Key'!$B$14,OR(AND(E1000="GALV",H1000="Y"),AND(E1000="GALV",H1000="UN"),AND(E1000="GALV",H1000=""),AND(F1000="GALV",H1000="Y"),AND(F1000="GALV",H1000="UN"),AND(F1000="GALV",H1000=""),AND(F1000="GALV",I1000="Y"),AND(F1000="GALV",I1000="UN"),AND(F1000="GALV",I1000=""))),"GRR",IF(AND(B1000='Dropdown Answer Key'!$B$14,OR(E1000="Unknown",F1000="Unknown")),"Unknown SL","Non Lead")))))))))))</f>
        <v>ERROR</v>
      </c>
      <c r="T1000" s="83" t="str">
        <f>IF(OR(M1000="",Q1000="",S1000="ERROR"),"BLANK",IF((AND(M1000='Dropdown Answer Key'!$B$25,OR('Service Line Inventory'!S1000="Lead",S1000="Unknown SL"))),"Tier 1",IF(AND('Service Line Inventory'!M1000='Dropdown Answer Key'!$B$26,OR('Service Line Inventory'!S1000="Lead",S1000="Unknown SL")),"Tier 2",IF(AND('Service Line Inventory'!M1000='Dropdown Answer Key'!$B$27,OR('Service Line Inventory'!S1000="Lead",S1000="Unknown SL")),"Tier 2",IF('Service Line Inventory'!S1000="GRR","Tier 3",IF((AND('Service Line Inventory'!M1000='Dropdown Answer Key'!$B$25,'Service Line Inventory'!Q1000='Dropdown Answer Key'!$M$25,O1000='Dropdown Answer Key'!$G$27,'Service Line Inventory'!P1000='Dropdown Answer Key'!$J$27,S1000="Non Lead")),"Tier 4",IF((AND('Service Line Inventory'!M1000='Dropdown Answer Key'!$B$25,'Service Line Inventory'!Q1000='Dropdown Answer Key'!$M$25,O1000='Dropdown Answer Key'!$G$27,S1000="Non Lead")),"Tier 4",IF((AND('Service Line Inventory'!M1000='Dropdown Answer Key'!$B$25,'Service Line Inventory'!Q1000='Dropdown Answer Key'!$M$25,'Service Line Inventory'!P1000='Dropdown Answer Key'!$J$27,S1000="Non Lead")),"Tier 4","Tier 5"))))))))</f>
        <v>BLANK</v>
      </c>
      <c r="U1000" s="109" t="str">
        <f t="shared" si="61"/>
        <v>ERROR</v>
      </c>
      <c r="V1000" s="83" t="str">
        <f t="shared" si="62"/>
        <v>ERROR</v>
      </c>
      <c r="W1000" s="83" t="str">
        <f t="shared" si="63"/>
        <v>NO</v>
      </c>
      <c r="X1000" s="115"/>
      <c r="Y1000" s="84"/>
      <c r="Z1000" s="85"/>
    </row>
    <row r="1001" spans="1:26" x14ac:dyDescent="0.25">
      <c r="A1001" s="89"/>
      <c r="B1001" s="90"/>
      <c r="C1001" s="112"/>
      <c r="D1001" s="90"/>
      <c r="E1001" s="112"/>
      <c r="F1001" s="112"/>
      <c r="G1001" s="114"/>
      <c r="H1001" s="102"/>
      <c r="I1001" s="90"/>
      <c r="J1001" s="91"/>
      <c r="K1001" s="90"/>
      <c r="L1001" s="102" t="str">
        <f t="shared" si="60"/>
        <v>ERROR</v>
      </c>
      <c r="M1001" s="118"/>
      <c r="N1001" s="90"/>
      <c r="O1001" s="90"/>
      <c r="P1001" s="90"/>
      <c r="Q1001" s="89"/>
      <c r="R1001" s="90"/>
      <c r="S1001" s="121" t="str">
        <f>IF(OR(B1001="",$C$3="",$G$3=""),"ERROR",IF(AND(B1001='Dropdown Answer Key'!$B$12,OR(E1001="Lead",E1001="U, May have L",E1001="COM",E1001="")),"Lead",IF(AND(B1001='Dropdown Answer Key'!$B$12,OR(AND(E1001="GALV",H1001="Y"),AND(E1001="GALV",H1001="UN"),AND(E1001="GALV",H1001=""))),"GRR",IF(AND(B1001='Dropdown Answer Key'!$B$12,E1001="Unknown"),"Unknown SL",IF(AND(B1001='Dropdown Answer Key'!$B$13,OR(F1001="Lead",F1001="U, May have L",F1001="COM",F1001="")),"Lead",IF(AND(B1001='Dropdown Answer Key'!$B$13,OR(AND(F1001="GALV",H1001="Y"),AND(F1001="GALV",H1001="UN"),AND(F1001="GALV",H1001=""))),"GRR",IF(AND(B1001='Dropdown Answer Key'!$B$13,F1001="Unknown"),"Unknown SL",IF(AND(B1001='Dropdown Answer Key'!$B$14,OR(E1001="Lead",E1001="U, May have L",E1001="COM",E1001="")),"Lead",IF(AND(B1001='Dropdown Answer Key'!$B$14,OR(F1001="Lead",F1001="U, May have L",F1001="COM",F1001="")),"Lead",IF(AND(B1001='Dropdown Answer Key'!$B$14,OR(AND(E1001="GALV",H1001="Y"),AND(E1001="GALV",H1001="UN"),AND(E1001="GALV",H1001=""),AND(F1001="GALV",H1001="Y"),AND(F1001="GALV",H1001="UN"),AND(F1001="GALV",H1001=""),AND(F1001="GALV",I1001="Y"),AND(F1001="GALV",I1001="UN"),AND(F1001="GALV",I1001=""))),"GRR",IF(AND(B1001='Dropdown Answer Key'!$B$14,OR(E1001="Unknown",F1001="Unknown")),"Unknown SL","Non Lead")))))))))))</f>
        <v>ERROR</v>
      </c>
      <c r="T1001" s="122" t="str">
        <f>IF(OR(M1001="",Q1001="",S1001="ERROR"),"BLANK",IF((AND(M1001='Dropdown Answer Key'!$B$25,OR('Service Line Inventory'!S1001="Lead",S1001="Unknown SL"))),"Tier 1",IF(AND('Service Line Inventory'!M1001='Dropdown Answer Key'!$B$26,OR('Service Line Inventory'!S1001="Lead",S1001="Unknown SL")),"Tier 2",IF(AND('Service Line Inventory'!M1001='Dropdown Answer Key'!$B$27,OR('Service Line Inventory'!S1001="Lead",S1001="Unknown SL")),"Tier 2",IF('Service Line Inventory'!S1001="GRR","Tier 3",IF((AND('Service Line Inventory'!M1001='Dropdown Answer Key'!$B$25,'Service Line Inventory'!Q1001='Dropdown Answer Key'!$M$25,O1001='Dropdown Answer Key'!$G$27,'Service Line Inventory'!P1001='Dropdown Answer Key'!$J$27,S1001="Non Lead")),"Tier 4",IF((AND('Service Line Inventory'!M1001='Dropdown Answer Key'!$B$25,'Service Line Inventory'!Q1001='Dropdown Answer Key'!$M$25,O1001='Dropdown Answer Key'!$G$27,S1001="Non Lead")),"Tier 4",IF((AND('Service Line Inventory'!M1001='Dropdown Answer Key'!$B$25,'Service Line Inventory'!Q1001='Dropdown Answer Key'!$M$25,'Service Line Inventory'!P1001='Dropdown Answer Key'!$J$27,S1001="Non Lead")),"Tier 4","Tier 5"))))))))</f>
        <v>BLANK</v>
      </c>
      <c r="U1001" s="123" t="str">
        <f t="shared" si="61"/>
        <v>ERROR</v>
      </c>
      <c r="V1001" s="122" t="str">
        <f t="shared" si="62"/>
        <v>ERROR</v>
      </c>
      <c r="W1001" s="122" t="str">
        <f t="shared" si="63"/>
        <v>NO</v>
      </c>
      <c r="X1001" s="116"/>
      <c r="Y1001" s="105"/>
      <c r="Z1001" s="85"/>
    </row>
    <row r="1002" spans="1:26" x14ac:dyDescent="0.25">
      <c r="A1002" s="80"/>
      <c r="B1002" s="80"/>
      <c r="C1002" s="111"/>
      <c r="D1002" s="81"/>
      <c r="E1002" s="111"/>
      <c r="F1002" s="111"/>
      <c r="G1002" s="113"/>
      <c r="H1002" s="101"/>
      <c r="I1002" s="81"/>
      <c r="J1002" s="82"/>
      <c r="K1002" s="81"/>
      <c r="L1002" s="101" t="str">
        <f t="shared" si="60"/>
        <v>ERROR</v>
      </c>
      <c r="M1002" s="117"/>
      <c r="N1002" s="81"/>
      <c r="O1002" s="81"/>
      <c r="P1002" s="81"/>
      <c r="Q1002" s="80"/>
      <c r="R1002" s="81"/>
      <c r="S1002" s="106" t="str">
        <f>IF(OR(B1002="",$C$3="",$G$3=""),"ERROR",IF(AND(B1002='Dropdown Answer Key'!$B$12,OR(E1002="Lead",E1002="U, May have L",E1002="COM",E1002="")),"Lead",IF(AND(B1002='Dropdown Answer Key'!$B$12,OR(AND(E1002="GALV",H1002="Y"),AND(E1002="GALV",H1002="UN"),AND(E1002="GALV",H1002=""))),"GRR",IF(AND(B1002='Dropdown Answer Key'!$B$12,E1002="Unknown"),"Unknown SL",IF(AND(B1002='Dropdown Answer Key'!$B$13,OR(F1002="Lead",F1002="U, May have L",F1002="COM",F1002="")),"Lead",IF(AND(B1002='Dropdown Answer Key'!$B$13,OR(AND(F1002="GALV",H1002="Y"),AND(F1002="GALV",H1002="UN"),AND(F1002="GALV",H1002=""))),"GRR",IF(AND(B1002='Dropdown Answer Key'!$B$13,F1002="Unknown"),"Unknown SL",IF(AND(B1002='Dropdown Answer Key'!$B$14,OR(E1002="Lead",E1002="U, May have L",E1002="COM",E1002="")),"Lead",IF(AND(B1002='Dropdown Answer Key'!$B$14,OR(F1002="Lead",F1002="U, May have L",F1002="COM",F1002="")),"Lead",IF(AND(B1002='Dropdown Answer Key'!$B$14,OR(AND(E1002="GALV",H1002="Y"),AND(E1002="GALV",H1002="UN"),AND(E1002="GALV",H1002=""),AND(F1002="GALV",H1002="Y"),AND(F1002="GALV",H1002="UN"),AND(F1002="GALV",H1002=""),AND(F1002="GALV",I1002="Y"),AND(F1002="GALV",I1002="UN"),AND(F1002="GALV",I1002=""))),"GRR",IF(AND(B1002='Dropdown Answer Key'!$B$14,OR(E1002="Unknown",F1002="Unknown")),"Unknown SL","Non Lead")))))))))))</f>
        <v>ERROR</v>
      </c>
      <c r="T1002" s="83" t="str">
        <f>IF(OR(M1002="",Q1002="",S1002="ERROR"),"BLANK",IF((AND(M1002='Dropdown Answer Key'!$B$25,OR('Service Line Inventory'!S1002="Lead",S1002="Unknown SL"))),"Tier 1",IF(AND('Service Line Inventory'!M1002='Dropdown Answer Key'!$B$26,OR('Service Line Inventory'!S1002="Lead",S1002="Unknown SL")),"Tier 2",IF(AND('Service Line Inventory'!M1002='Dropdown Answer Key'!$B$27,OR('Service Line Inventory'!S1002="Lead",S1002="Unknown SL")),"Tier 2",IF('Service Line Inventory'!S1002="GRR","Tier 3",IF((AND('Service Line Inventory'!M1002='Dropdown Answer Key'!$B$25,'Service Line Inventory'!Q1002='Dropdown Answer Key'!$M$25,O1002='Dropdown Answer Key'!$G$27,'Service Line Inventory'!P1002='Dropdown Answer Key'!$J$27,S1002="Non Lead")),"Tier 4",IF((AND('Service Line Inventory'!M1002='Dropdown Answer Key'!$B$25,'Service Line Inventory'!Q1002='Dropdown Answer Key'!$M$25,O1002='Dropdown Answer Key'!$G$27,S1002="Non Lead")),"Tier 4",IF((AND('Service Line Inventory'!M1002='Dropdown Answer Key'!$B$25,'Service Line Inventory'!Q1002='Dropdown Answer Key'!$M$25,'Service Line Inventory'!P1002='Dropdown Answer Key'!$J$27,S1002="Non Lead")),"Tier 4","Tier 5"))))))))</f>
        <v>BLANK</v>
      </c>
      <c r="U1002" s="109" t="str">
        <f t="shared" si="61"/>
        <v>ERROR</v>
      </c>
      <c r="V1002" s="83" t="str">
        <f t="shared" si="62"/>
        <v>ERROR</v>
      </c>
      <c r="W1002" s="83" t="str">
        <f t="shared" si="63"/>
        <v>NO</v>
      </c>
      <c r="X1002" s="115"/>
      <c r="Y1002" s="84"/>
      <c r="Z1002" s="85"/>
    </row>
    <row r="1003" spans="1:26" x14ac:dyDescent="0.25">
      <c r="A1003" s="89"/>
      <c r="B1003" s="90"/>
      <c r="C1003" s="112"/>
      <c r="D1003" s="90"/>
      <c r="E1003" s="112"/>
      <c r="F1003" s="112"/>
      <c r="G1003" s="114"/>
      <c r="H1003" s="102"/>
      <c r="I1003" s="90"/>
      <c r="J1003" s="91"/>
      <c r="K1003" s="90"/>
      <c r="L1003" s="102" t="str">
        <f t="shared" si="60"/>
        <v>ERROR</v>
      </c>
      <c r="M1003" s="118"/>
      <c r="N1003" s="90"/>
      <c r="O1003" s="90"/>
      <c r="P1003" s="90"/>
      <c r="Q1003" s="89"/>
      <c r="R1003" s="90"/>
      <c r="S1003" s="121" t="str">
        <f>IF(OR(B1003="",$C$3="",$G$3=""),"ERROR",IF(AND(B1003='Dropdown Answer Key'!$B$12,OR(E1003="Lead",E1003="U, May have L",E1003="COM",E1003="")),"Lead",IF(AND(B1003='Dropdown Answer Key'!$B$12,OR(AND(E1003="GALV",H1003="Y"),AND(E1003="GALV",H1003="UN"),AND(E1003="GALV",H1003=""))),"GRR",IF(AND(B1003='Dropdown Answer Key'!$B$12,E1003="Unknown"),"Unknown SL",IF(AND(B1003='Dropdown Answer Key'!$B$13,OR(F1003="Lead",F1003="U, May have L",F1003="COM",F1003="")),"Lead",IF(AND(B1003='Dropdown Answer Key'!$B$13,OR(AND(F1003="GALV",H1003="Y"),AND(F1003="GALV",H1003="UN"),AND(F1003="GALV",H1003=""))),"GRR",IF(AND(B1003='Dropdown Answer Key'!$B$13,F1003="Unknown"),"Unknown SL",IF(AND(B1003='Dropdown Answer Key'!$B$14,OR(E1003="Lead",E1003="U, May have L",E1003="COM",E1003="")),"Lead",IF(AND(B1003='Dropdown Answer Key'!$B$14,OR(F1003="Lead",F1003="U, May have L",F1003="COM",F1003="")),"Lead",IF(AND(B1003='Dropdown Answer Key'!$B$14,OR(AND(E1003="GALV",H1003="Y"),AND(E1003="GALV",H1003="UN"),AND(E1003="GALV",H1003=""),AND(F1003="GALV",H1003="Y"),AND(F1003="GALV",H1003="UN"),AND(F1003="GALV",H1003=""),AND(F1003="GALV",I1003="Y"),AND(F1003="GALV",I1003="UN"),AND(F1003="GALV",I1003=""))),"GRR",IF(AND(B1003='Dropdown Answer Key'!$B$14,OR(E1003="Unknown",F1003="Unknown")),"Unknown SL","Non Lead")))))))))))</f>
        <v>ERROR</v>
      </c>
      <c r="T1003" s="122" t="str">
        <f>IF(OR(M1003="",Q1003="",S1003="ERROR"),"BLANK",IF((AND(M1003='Dropdown Answer Key'!$B$25,OR('Service Line Inventory'!S1003="Lead",S1003="Unknown SL"))),"Tier 1",IF(AND('Service Line Inventory'!M1003='Dropdown Answer Key'!$B$26,OR('Service Line Inventory'!S1003="Lead",S1003="Unknown SL")),"Tier 2",IF(AND('Service Line Inventory'!M1003='Dropdown Answer Key'!$B$27,OR('Service Line Inventory'!S1003="Lead",S1003="Unknown SL")),"Tier 2",IF('Service Line Inventory'!S1003="GRR","Tier 3",IF((AND('Service Line Inventory'!M1003='Dropdown Answer Key'!$B$25,'Service Line Inventory'!Q1003='Dropdown Answer Key'!$M$25,O1003='Dropdown Answer Key'!$G$27,'Service Line Inventory'!P1003='Dropdown Answer Key'!$J$27,S1003="Non Lead")),"Tier 4",IF((AND('Service Line Inventory'!M1003='Dropdown Answer Key'!$B$25,'Service Line Inventory'!Q1003='Dropdown Answer Key'!$M$25,O1003='Dropdown Answer Key'!$G$27,S1003="Non Lead")),"Tier 4",IF((AND('Service Line Inventory'!M1003='Dropdown Answer Key'!$B$25,'Service Line Inventory'!Q1003='Dropdown Answer Key'!$M$25,'Service Line Inventory'!P1003='Dropdown Answer Key'!$J$27,S1003="Non Lead")),"Tier 4","Tier 5"))))))))</f>
        <v>BLANK</v>
      </c>
      <c r="U1003" s="123" t="str">
        <f t="shared" si="61"/>
        <v>ERROR</v>
      </c>
      <c r="V1003" s="122" t="str">
        <f t="shared" si="62"/>
        <v>ERROR</v>
      </c>
      <c r="W1003" s="122" t="str">
        <f t="shared" si="63"/>
        <v>NO</v>
      </c>
      <c r="X1003" s="116"/>
      <c r="Y1003" s="105"/>
      <c r="Z1003" s="85"/>
    </row>
    <row r="1004" spans="1:26" x14ac:dyDescent="0.25">
      <c r="A1004" s="80"/>
      <c r="B1004" s="80"/>
      <c r="C1004" s="111"/>
      <c r="D1004" s="81"/>
      <c r="E1004" s="111"/>
      <c r="F1004" s="111"/>
      <c r="G1004" s="113"/>
      <c r="H1004" s="101"/>
      <c r="I1004" s="81"/>
      <c r="J1004" s="82"/>
      <c r="K1004" s="81"/>
      <c r="L1004" s="101" t="str">
        <f t="shared" si="60"/>
        <v>ERROR</v>
      </c>
      <c r="M1004" s="117"/>
      <c r="N1004" s="81"/>
      <c r="O1004" s="81"/>
      <c r="P1004" s="81"/>
      <c r="Q1004" s="80"/>
      <c r="R1004" s="81"/>
      <c r="S1004" s="106" t="str">
        <f>IF(OR(B1004="",$C$3="",$G$3=""),"ERROR",IF(AND(B1004='Dropdown Answer Key'!$B$12,OR(E1004="Lead",E1004="U, May have L",E1004="COM",E1004="")),"Lead",IF(AND(B1004='Dropdown Answer Key'!$B$12,OR(AND(E1004="GALV",H1004="Y"),AND(E1004="GALV",H1004="UN"),AND(E1004="GALV",H1004=""))),"GRR",IF(AND(B1004='Dropdown Answer Key'!$B$12,E1004="Unknown"),"Unknown SL",IF(AND(B1004='Dropdown Answer Key'!$B$13,OR(F1004="Lead",F1004="U, May have L",F1004="COM",F1004="")),"Lead",IF(AND(B1004='Dropdown Answer Key'!$B$13,OR(AND(F1004="GALV",H1004="Y"),AND(F1004="GALV",H1004="UN"),AND(F1004="GALV",H1004=""))),"GRR",IF(AND(B1004='Dropdown Answer Key'!$B$13,F1004="Unknown"),"Unknown SL",IF(AND(B1004='Dropdown Answer Key'!$B$14,OR(E1004="Lead",E1004="U, May have L",E1004="COM",E1004="")),"Lead",IF(AND(B1004='Dropdown Answer Key'!$B$14,OR(F1004="Lead",F1004="U, May have L",F1004="COM",F1004="")),"Lead",IF(AND(B1004='Dropdown Answer Key'!$B$14,OR(AND(E1004="GALV",H1004="Y"),AND(E1004="GALV",H1004="UN"),AND(E1004="GALV",H1004=""),AND(F1004="GALV",H1004="Y"),AND(F1004="GALV",H1004="UN"),AND(F1004="GALV",H1004=""),AND(F1004="GALV",I1004="Y"),AND(F1004="GALV",I1004="UN"),AND(F1004="GALV",I1004=""))),"GRR",IF(AND(B1004='Dropdown Answer Key'!$B$14,OR(E1004="Unknown",F1004="Unknown")),"Unknown SL","Non Lead")))))))))))</f>
        <v>ERROR</v>
      </c>
      <c r="T1004" s="83" t="str">
        <f>IF(OR(M1004="",Q1004="",S1004="ERROR"),"BLANK",IF((AND(M1004='Dropdown Answer Key'!$B$25,OR('Service Line Inventory'!S1004="Lead",S1004="Unknown SL"))),"Tier 1",IF(AND('Service Line Inventory'!M1004='Dropdown Answer Key'!$B$26,OR('Service Line Inventory'!S1004="Lead",S1004="Unknown SL")),"Tier 2",IF(AND('Service Line Inventory'!M1004='Dropdown Answer Key'!$B$27,OR('Service Line Inventory'!S1004="Lead",S1004="Unknown SL")),"Tier 2",IF('Service Line Inventory'!S1004="GRR","Tier 3",IF((AND('Service Line Inventory'!M1004='Dropdown Answer Key'!$B$25,'Service Line Inventory'!Q1004='Dropdown Answer Key'!$M$25,O1004='Dropdown Answer Key'!$G$27,'Service Line Inventory'!P1004='Dropdown Answer Key'!$J$27,S1004="Non Lead")),"Tier 4",IF((AND('Service Line Inventory'!M1004='Dropdown Answer Key'!$B$25,'Service Line Inventory'!Q1004='Dropdown Answer Key'!$M$25,O1004='Dropdown Answer Key'!$G$27,S1004="Non Lead")),"Tier 4",IF((AND('Service Line Inventory'!M1004='Dropdown Answer Key'!$B$25,'Service Line Inventory'!Q1004='Dropdown Answer Key'!$M$25,'Service Line Inventory'!P1004='Dropdown Answer Key'!$J$27,S1004="Non Lead")),"Tier 4","Tier 5"))))))))</f>
        <v>BLANK</v>
      </c>
      <c r="U1004" s="109" t="str">
        <f t="shared" si="61"/>
        <v>ERROR</v>
      </c>
      <c r="V1004" s="83" t="str">
        <f t="shared" si="62"/>
        <v>ERROR</v>
      </c>
      <c r="W1004" s="83" t="str">
        <f t="shared" si="63"/>
        <v>NO</v>
      </c>
      <c r="X1004" s="115"/>
      <c r="Y1004" s="84"/>
      <c r="Z1004" s="85"/>
    </row>
    <row r="1005" spans="1:26" x14ac:dyDescent="0.25">
      <c r="A1005" s="89"/>
      <c r="B1005" s="90"/>
      <c r="C1005" s="112"/>
      <c r="D1005" s="90"/>
      <c r="E1005" s="112"/>
      <c r="F1005" s="112"/>
      <c r="G1005" s="114"/>
      <c r="H1005" s="102"/>
      <c r="I1005" s="90"/>
      <c r="J1005" s="91"/>
      <c r="K1005" s="90"/>
      <c r="L1005" s="102" t="str">
        <f t="shared" si="60"/>
        <v>ERROR</v>
      </c>
      <c r="M1005" s="118"/>
      <c r="N1005" s="90"/>
      <c r="O1005" s="90"/>
      <c r="P1005" s="90"/>
      <c r="Q1005" s="89"/>
      <c r="R1005" s="90"/>
      <c r="S1005" s="121" t="str">
        <f>IF(OR(B1005="",$C$3="",$G$3=""),"ERROR",IF(AND(B1005='Dropdown Answer Key'!$B$12,OR(E1005="Lead",E1005="U, May have L",E1005="COM",E1005="")),"Lead",IF(AND(B1005='Dropdown Answer Key'!$B$12,OR(AND(E1005="GALV",H1005="Y"),AND(E1005="GALV",H1005="UN"),AND(E1005="GALV",H1005=""))),"GRR",IF(AND(B1005='Dropdown Answer Key'!$B$12,E1005="Unknown"),"Unknown SL",IF(AND(B1005='Dropdown Answer Key'!$B$13,OR(F1005="Lead",F1005="U, May have L",F1005="COM",F1005="")),"Lead",IF(AND(B1005='Dropdown Answer Key'!$B$13,OR(AND(F1005="GALV",H1005="Y"),AND(F1005="GALV",H1005="UN"),AND(F1005="GALV",H1005=""))),"GRR",IF(AND(B1005='Dropdown Answer Key'!$B$13,F1005="Unknown"),"Unknown SL",IF(AND(B1005='Dropdown Answer Key'!$B$14,OR(E1005="Lead",E1005="U, May have L",E1005="COM",E1005="")),"Lead",IF(AND(B1005='Dropdown Answer Key'!$B$14,OR(F1005="Lead",F1005="U, May have L",F1005="COM",F1005="")),"Lead",IF(AND(B1005='Dropdown Answer Key'!$B$14,OR(AND(E1005="GALV",H1005="Y"),AND(E1005="GALV",H1005="UN"),AND(E1005="GALV",H1005=""),AND(F1005="GALV",H1005="Y"),AND(F1005="GALV",H1005="UN"),AND(F1005="GALV",H1005=""),AND(F1005="GALV",I1005="Y"),AND(F1005="GALV",I1005="UN"),AND(F1005="GALV",I1005=""))),"GRR",IF(AND(B1005='Dropdown Answer Key'!$B$14,OR(E1005="Unknown",F1005="Unknown")),"Unknown SL","Non Lead")))))))))))</f>
        <v>ERROR</v>
      </c>
      <c r="T1005" s="122" t="str">
        <f>IF(OR(M1005="",Q1005="",S1005="ERROR"),"BLANK",IF((AND(M1005='Dropdown Answer Key'!$B$25,OR('Service Line Inventory'!S1005="Lead",S1005="Unknown SL"))),"Tier 1",IF(AND('Service Line Inventory'!M1005='Dropdown Answer Key'!$B$26,OR('Service Line Inventory'!S1005="Lead",S1005="Unknown SL")),"Tier 2",IF(AND('Service Line Inventory'!M1005='Dropdown Answer Key'!$B$27,OR('Service Line Inventory'!S1005="Lead",S1005="Unknown SL")),"Tier 2",IF('Service Line Inventory'!S1005="GRR","Tier 3",IF((AND('Service Line Inventory'!M1005='Dropdown Answer Key'!$B$25,'Service Line Inventory'!Q1005='Dropdown Answer Key'!$M$25,O1005='Dropdown Answer Key'!$G$27,'Service Line Inventory'!P1005='Dropdown Answer Key'!$J$27,S1005="Non Lead")),"Tier 4",IF((AND('Service Line Inventory'!M1005='Dropdown Answer Key'!$B$25,'Service Line Inventory'!Q1005='Dropdown Answer Key'!$M$25,O1005='Dropdown Answer Key'!$G$27,S1005="Non Lead")),"Tier 4",IF((AND('Service Line Inventory'!M1005='Dropdown Answer Key'!$B$25,'Service Line Inventory'!Q1005='Dropdown Answer Key'!$M$25,'Service Line Inventory'!P1005='Dropdown Answer Key'!$J$27,S1005="Non Lead")),"Tier 4","Tier 5"))))))))</f>
        <v>BLANK</v>
      </c>
      <c r="U1005" s="123" t="str">
        <f t="shared" si="61"/>
        <v>ERROR</v>
      </c>
      <c r="V1005" s="122" t="str">
        <f t="shared" si="62"/>
        <v>ERROR</v>
      </c>
      <c r="W1005" s="122" t="str">
        <f t="shared" si="63"/>
        <v>NO</v>
      </c>
      <c r="X1005" s="116"/>
      <c r="Y1005" s="105"/>
      <c r="Z1005" s="85"/>
    </row>
    <row r="1006" spans="1:26" x14ac:dyDescent="0.25">
      <c r="A1006" s="80"/>
      <c r="B1006" s="80"/>
      <c r="C1006" s="111"/>
      <c r="D1006" s="81"/>
      <c r="E1006" s="111"/>
      <c r="F1006" s="111"/>
      <c r="G1006" s="113"/>
      <c r="H1006" s="101"/>
      <c r="I1006" s="81"/>
      <c r="J1006" s="82"/>
      <c r="K1006" s="81"/>
      <c r="L1006" s="101" t="str">
        <f t="shared" si="60"/>
        <v>ERROR</v>
      </c>
      <c r="M1006" s="117"/>
      <c r="N1006" s="81"/>
      <c r="O1006" s="81"/>
      <c r="P1006" s="81"/>
      <c r="Q1006" s="80"/>
      <c r="R1006" s="81"/>
      <c r="S1006" s="106" t="str">
        <f>IF(OR(B1006="",$C$3="",$G$3=""),"ERROR",IF(AND(B1006='Dropdown Answer Key'!$B$12,OR(E1006="Lead",E1006="U, May have L",E1006="COM",E1006="")),"Lead",IF(AND(B1006='Dropdown Answer Key'!$B$12,OR(AND(E1006="GALV",H1006="Y"),AND(E1006="GALV",H1006="UN"),AND(E1006="GALV",H1006=""))),"GRR",IF(AND(B1006='Dropdown Answer Key'!$B$12,E1006="Unknown"),"Unknown SL",IF(AND(B1006='Dropdown Answer Key'!$B$13,OR(F1006="Lead",F1006="U, May have L",F1006="COM",F1006="")),"Lead",IF(AND(B1006='Dropdown Answer Key'!$B$13,OR(AND(F1006="GALV",H1006="Y"),AND(F1006="GALV",H1006="UN"),AND(F1006="GALV",H1006=""))),"GRR",IF(AND(B1006='Dropdown Answer Key'!$B$13,F1006="Unknown"),"Unknown SL",IF(AND(B1006='Dropdown Answer Key'!$B$14,OR(E1006="Lead",E1006="U, May have L",E1006="COM",E1006="")),"Lead",IF(AND(B1006='Dropdown Answer Key'!$B$14,OR(F1006="Lead",F1006="U, May have L",F1006="COM",F1006="")),"Lead",IF(AND(B1006='Dropdown Answer Key'!$B$14,OR(AND(E1006="GALV",H1006="Y"),AND(E1006="GALV",H1006="UN"),AND(E1006="GALV",H1006=""),AND(F1006="GALV",H1006="Y"),AND(F1006="GALV",H1006="UN"),AND(F1006="GALV",H1006=""),AND(F1006="GALV",I1006="Y"),AND(F1006="GALV",I1006="UN"),AND(F1006="GALV",I1006=""))),"GRR",IF(AND(B1006='Dropdown Answer Key'!$B$14,OR(E1006="Unknown",F1006="Unknown")),"Unknown SL","Non Lead")))))))))))</f>
        <v>ERROR</v>
      </c>
      <c r="T1006" s="83" t="str">
        <f>IF(OR(M1006="",Q1006="",S1006="ERROR"),"BLANK",IF((AND(M1006='Dropdown Answer Key'!$B$25,OR('Service Line Inventory'!S1006="Lead",S1006="Unknown SL"))),"Tier 1",IF(AND('Service Line Inventory'!M1006='Dropdown Answer Key'!$B$26,OR('Service Line Inventory'!S1006="Lead",S1006="Unknown SL")),"Tier 2",IF(AND('Service Line Inventory'!M1006='Dropdown Answer Key'!$B$27,OR('Service Line Inventory'!S1006="Lead",S1006="Unknown SL")),"Tier 2",IF('Service Line Inventory'!S1006="GRR","Tier 3",IF((AND('Service Line Inventory'!M1006='Dropdown Answer Key'!$B$25,'Service Line Inventory'!Q1006='Dropdown Answer Key'!$M$25,O1006='Dropdown Answer Key'!$G$27,'Service Line Inventory'!P1006='Dropdown Answer Key'!$J$27,S1006="Non Lead")),"Tier 4",IF((AND('Service Line Inventory'!M1006='Dropdown Answer Key'!$B$25,'Service Line Inventory'!Q1006='Dropdown Answer Key'!$M$25,O1006='Dropdown Answer Key'!$G$27,S1006="Non Lead")),"Tier 4",IF((AND('Service Line Inventory'!M1006='Dropdown Answer Key'!$B$25,'Service Line Inventory'!Q1006='Dropdown Answer Key'!$M$25,'Service Line Inventory'!P1006='Dropdown Answer Key'!$J$27,S1006="Non Lead")),"Tier 4","Tier 5"))))))))</f>
        <v>BLANK</v>
      </c>
      <c r="U1006" s="109" t="str">
        <f t="shared" si="61"/>
        <v>ERROR</v>
      </c>
      <c r="V1006" s="83" t="str">
        <f t="shared" si="62"/>
        <v>ERROR</v>
      </c>
      <c r="W1006" s="83" t="str">
        <f t="shared" si="63"/>
        <v>NO</v>
      </c>
      <c r="X1006" s="115"/>
      <c r="Y1006" s="84"/>
      <c r="Z1006" s="85"/>
    </row>
    <row r="1007" spans="1:26" x14ac:dyDescent="0.25">
      <c r="A1007" s="89"/>
      <c r="B1007" s="90"/>
      <c r="C1007" s="112"/>
      <c r="D1007" s="90"/>
      <c r="E1007" s="112"/>
      <c r="F1007" s="112"/>
      <c r="G1007" s="114"/>
      <c r="H1007" s="102"/>
      <c r="I1007" s="90"/>
      <c r="J1007" s="91"/>
      <c r="K1007" s="90"/>
      <c r="L1007" s="102" t="str">
        <f t="shared" si="60"/>
        <v>ERROR</v>
      </c>
      <c r="M1007" s="118"/>
      <c r="N1007" s="90"/>
      <c r="O1007" s="90"/>
      <c r="P1007" s="90"/>
      <c r="Q1007" s="89"/>
      <c r="R1007" s="90"/>
      <c r="S1007" s="121" t="str">
        <f>IF(OR(B1007="",$C$3="",$G$3=""),"ERROR",IF(AND(B1007='Dropdown Answer Key'!$B$12,OR(E1007="Lead",E1007="U, May have L",E1007="COM",E1007="")),"Lead",IF(AND(B1007='Dropdown Answer Key'!$B$12,OR(AND(E1007="GALV",H1007="Y"),AND(E1007="GALV",H1007="UN"),AND(E1007="GALV",H1007=""))),"GRR",IF(AND(B1007='Dropdown Answer Key'!$B$12,E1007="Unknown"),"Unknown SL",IF(AND(B1007='Dropdown Answer Key'!$B$13,OR(F1007="Lead",F1007="U, May have L",F1007="COM",F1007="")),"Lead",IF(AND(B1007='Dropdown Answer Key'!$B$13,OR(AND(F1007="GALV",H1007="Y"),AND(F1007="GALV",H1007="UN"),AND(F1007="GALV",H1007=""))),"GRR",IF(AND(B1007='Dropdown Answer Key'!$B$13,F1007="Unknown"),"Unknown SL",IF(AND(B1007='Dropdown Answer Key'!$B$14,OR(E1007="Lead",E1007="U, May have L",E1007="COM",E1007="")),"Lead",IF(AND(B1007='Dropdown Answer Key'!$B$14,OR(F1007="Lead",F1007="U, May have L",F1007="COM",F1007="")),"Lead",IF(AND(B1007='Dropdown Answer Key'!$B$14,OR(AND(E1007="GALV",H1007="Y"),AND(E1007="GALV",H1007="UN"),AND(E1007="GALV",H1007=""),AND(F1007="GALV",H1007="Y"),AND(F1007="GALV",H1007="UN"),AND(F1007="GALV",H1007=""),AND(F1007="GALV",I1007="Y"),AND(F1007="GALV",I1007="UN"),AND(F1007="GALV",I1007=""))),"GRR",IF(AND(B1007='Dropdown Answer Key'!$B$14,OR(E1007="Unknown",F1007="Unknown")),"Unknown SL","Non Lead")))))))))))</f>
        <v>ERROR</v>
      </c>
      <c r="T1007" s="122" t="str">
        <f>IF(OR(M1007="",Q1007="",S1007="ERROR"),"BLANK",IF((AND(M1007='Dropdown Answer Key'!$B$25,OR('Service Line Inventory'!S1007="Lead",S1007="Unknown SL"))),"Tier 1",IF(AND('Service Line Inventory'!M1007='Dropdown Answer Key'!$B$26,OR('Service Line Inventory'!S1007="Lead",S1007="Unknown SL")),"Tier 2",IF(AND('Service Line Inventory'!M1007='Dropdown Answer Key'!$B$27,OR('Service Line Inventory'!S1007="Lead",S1007="Unknown SL")),"Tier 2",IF('Service Line Inventory'!S1007="GRR","Tier 3",IF((AND('Service Line Inventory'!M1007='Dropdown Answer Key'!$B$25,'Service Line Inventory'!Q1007='Dropdown Answer Key'!$M$25,O1007='Dropdown Answer Key'!$G$27,'Service Line Inventory'!P1007='Dropdown Answer Key'!$J$27,S1007="Non Lead")),"Tier 4",IF((AND('Service Line Inventory'!M1007='Dropdown Answer Key'!$B$25,'Service Line Inventory'!Q1007='Dropdown Answer Key'!$M$25,O1007='Dropdown Answer Key'!$G$27,S1007="Non Lead")),"Tier 4",IF((AND('Service Line Inventory'!M1007='Dropdown Answer Key'!$B$25,'Service Line Inventory'!Q1007='Dropdown Answer Key'!$M$25,'Service Line Inventory'!P1007='Dropdown Answer Key'!$J$27,S1007="Non Lead")),"Tier 4","Tier 5"))))))))</f>
        <v>BLANK</v>
      </c>
      <c r="U1007" s="123" t="str">
        <f t="shared" si="61"/>
        <v>ERROR</v>
      </c>
      <c r="V1007" s="122" t="str">
        <f t="shared" si="62"/>
        <v>ERROR</v>
      </c>
      <c r="W1007" s="122" t="str">
        <f t="shared" si="63"/>
        <v>NO</v>
      </c>
      <c r="X1007" s="116"/>
      <c r="Y1007" s="105"/>
      <c r="Z1007" s="85"/>
    </row>
    <row r="1008" spans="1:26" x14ac:dyDescent="0.25">
      <c r="A1008" s="80"/>
      <c r="B1008" s="80"/>
      <c r="C1008" s="111"/>
      <c r="D1008" s="81"/>
      <c r="E1008" s="111"/>
      <c r="F1008" s="111"/>
      <c r="G1008" s="113"/>
      <c r="H1008" s="101"/>
      <c r="I1008" s="81"/>
      <c r="J1008" s="82"/>
      <c r="K1008" s="81"/>
      <c r="L1008" s="101" t="str">
        <f t="shared" si="60"/>
        <v>ERROR</v>
      </c>
      <c r="M1008" s="117"/>
      <c r="N1008" s="81"/>
      <c r="O1008" s="81"/>
      <c r="P1008" s="81"/>
      <c r="Q1008" s="80"/>
      <c r="R1008" s="81"/>
      <c r="S1008" s="106" t="str">
        <f>IF(OR(B1008="",$C$3="",$G$3=""),"ERROR",IF(AND(B1008='Dropdown Answer Key'!$B$12,OR(E1008="Lead",E1008="U, May have L",E1008="COM",E1008="")),"Lead",IF(AND(B1008='Dropdown Answer Key'!$B$12,OR(AND(E1008="GALV",H1008="Y"),AND(E1008="GALV",H1008="UN"),AND(E1008="GALV",H1008=""))),"GRR",IF(AND(B1008='Dropdown Answer Key'!$B$12,E1008="Unknown"),"Unknown SL",IF(AND(B1008='Dropdown Answer Key'!$B$13,OR(F1008="Lead",F1008="U, May have L",F1008="COM",F1008="")),"Lead",IF(AND(B1008='Dropdown Answer Key'!$B$13,OR(AND(F1008="GALV",H1008="Y"),AND(F1008="GALV",H1008="UN"),AND(F1008="GALV",H1008=""))),"GRR",IF(AND(B1008='Dropdown Answer Key'!$B$13,F1008="Unknown"),"Unknown SL",IF(AND(B1008='Dropdown Answer Key'!$B$14,OR(E1008="Lead",E1008="U, May have L",E1008="COM",E1008="")),"Lead",IF(AND(B1008='Dropdown Answer Key'!$B$14,OR(F1008="Lead",F1008="U, May have L",F1008="COM",F1008="")),"Lead",IF(AND(B1008='Dropdown Answer Key'!$B$14,OR(AND(E1008="GALV",H1008="Y"),AND(E1008="GALV",H1008="UN"),AND(E1008="GALV",H1008=""),AND(F1008="GALV",H1008="Y"),AND(F1008="GALV",H1008="UN"),AND(F1008="GALV",H1008=""),AND(F1008="GALV",I1008="Y"),AND(F1008="GALV",I1008="UN"),AND(F1008="GALV",I1008=""))),"GRR",IF(AND(B1008='Dropdown Answer Key'!$B$14,OR(E1008="Unknown",F1008="Unknown")),"Unknown SL","Non Lead")))))))))))</f>
        <v>ERROR</v>
      </c>
      <c r="T1008" s="83" t="str">
        <f>IF(OR(M1008="",Q1008="",S1008="ERROR"),"BLANK",IF((AND(M1008='Dropdown Answer Key'!$B$25,OR('Service Line Inventory'!S1008="Lead",S1008="Unknown SL"))),"Tier 1",IF(AND('Service Line Inventory'!M1008='Dropdown Answer Key'!$B$26,OR('Service Line Inventory'!S1008="Lead",S1008="Unknown SL")),"Tier 2",IF(AND('Service Line Inventory'!M1008='Dropdown Answer Key'!$B$27,OR('Service Line Inventory'!S1008="Lead",S1008="Unknown SL")),"Tier 2",IF('Service Line Inventory'!S1008="GRR","Tier 3",IF((AND('Service Line Inventory'!M1008='Dropdown Answer Key'!$B$25,'Service Line Inventory'!Q1008='Dropdown Answer Key'!$M$25,O1008='Dropdown Answer Key'!$G$27,'Service Line Inventory'!P1008='Dropdown Answer Key'!$J$27,S1008="Non Lead")),"Tier 4",IF((AND('Service Line Inventory'!M1008='Dropdown Answer Key'!$B$25,'Service Line Inventory'!Q1008='Dropdown Answer Key'!$M$25,O1008='Dropdown Answer Key'!$G$27,S1008="Non Lead")),"Tier 4",IF((AND('Service Line Inventory'!M1008='Dropdown Answer Key'!$B$25,'Service Line Inventory'!Q1008='Dropdown Answer Key'!$M$25,'Service Line Inventory'!P1008='Dropdown Answer Key'!$J$27,S1008="Non Lead")),"Tier 4","Tier 5"))))))))</f>
        <v>BLANK</v>
      </c>
      <c r="U1008" s="109" t="str">
        <f t="shared" si="61"/>
        <v>ERROR</v>
      </c>
      <c r="V1008" s="83" t="str">
        <f t="shared" si="62"/>
        <v>ERROR</v>
      </c>
      <c r="W1008" s="83" t="str">
        <f t="shared" si="63"/>
        <v>NO</v>
      </c>
      <c r="X1008" s="115"/>
      <c r="Y1008" s="84"/>
      <c r="Z1008" s="85"/>
    </row>
    <row r="1009" spans="1:26" x14ac:dyDescent="0.25">
      <c r="A1009" s="89"/>
      <c r="B1009" s="90"/>
      <c r="C1009" s="112"/>
      <c r="D1009" s="90"/>
      <c r="E1009" s="112"/>
      <c r="F1009" s="112"/>
      <c r="G1009" s="114"/>
      <c r="H1009" s="102"/>
      <c r="I1009" s="90"/>
      <c r="J1009" s="91"/>
      <c r="K1009" s="90"/>
      <c r="L1009" s="102" t="str">
        <f t="shared" si="60"/>
        <v>ERROR</v>
      </c>
      <c r="M1009" s="118"/>
      <c r="N1009" s="90"/>
      <c r="O1009" s="90"/>
      <c r="P1009" s="90"/>
      <c r="Q1009" s="89"/>
      <c r="R1009" s="90"/>
      <c r="S1009" s="121" t="str">
        <f>IF(OR(B1009="",$C$3="",$G$3=""),"ERROR",IF(AND(B1009='Dropdown Answer Key'!$B$12,OR(E1009="Lead",E1009="U, May have L",E1009="COM",E1009="")),"Lead",IF(AND(B1009='Dropdown Answer Key'!$B$12,OR(AND(E1009="GALV",H1009="Y"),AND(E1009="GALV",H1009="UN"),AND(E1009="GALV",H1009=""))),"GRR",IF(AND(B1009='Dropdown Answer Key'!$B$12,E1009="Unknown"),"Unknown SL",IF(AND(B1009='Dropdown Answer Key'!$B$13,OR(F1009="Lead",F1009="U, May have L",F1009="COM",F1009="")),"Lead",IF(AND(B1009='Dropdown Answer Key'!$B$13,OR(AND(F1009="GALV",H1009="Y"),AND(F1009="GALV",H1009="UN"),AND(F1009="GALV",H1009=""))),"GRR",IF(AND(B1009='Dropdown Answer Key'!$B$13,F1009="Unknown"),"Unknown SL",IF(AND(B1009='Dropdown Answer Key'!$B$14,OR(E1009="Lead",E1009="U, May have L",E1009="COM",E1009="")),"Lead",IF(AND(B1009='Dropdown Answer Key'!$B$14,OR(F1009="Lead",F1009="U, May have L",F1009="COM",F1009="")),"Lead",IF(AND(B1009='Dropdown Answer Key'!$B$14,OR(AND(E1009="GALV",H1009="Y"),AND(E1009="GALV",H1009="UN"),AND(E1009="GALV",H1009=""),AND(F1009="GALV",H1009="Y"),AND(F1009="GALV",H1009="UN"),AND(F1009="GALV",H1009=""),AND(F1009="GALV",I1009="Y"),AND(F1009="GALV",I1009="UN"),AND(F1009="GALV",I1009=""))),"GRR",IF(AND(B1009='Dropdown Answer Key'!$B$14,OR(E1009="Unknown",F1009="Unknown")),"Unknown SL","Non Lead")))))))))))</f>
        <v>ERROR</v>
      </c>
      <c r="T1009" s="122" t="str">
        <f>IF(OR(M1009="",Q1009="",S1009="ERROR"),"BLANK",IF((AND(M1009='Dropdown Answer Key'!$B$25,OR('Service Line Inventory'!S1009="Lead",S1009="Unknown SL"))),"Tier 1",IF(AND('Service Line Inventory'!M1009='Dropdown Answer Key'!$B$26,OR('Service Line Inventory'!S1009="Lead",S1009="Unknown SL")),"Tier 2",IF(AND('Service Line Inventory'!M1009='Dropdown Answer Key'!$B$27,OR('Service Line Inventory'!S1009="Lead",S1009="Unknown SL")),"Tier 2",IF('Service Line Inventory'!S1009="GRR","Tier 3",IF((AND('Service Line Inventory'!M1009='Dropdown Answer Key'!$B$25,'Service Line Inventory'!Q1009='Dropdown Answer Key'!$M$25,O1009='Dropdown Answer Key'!$G$27,'Service Line Inventory'!P1009='Dropdown Answer Key'!$J$27,S1009="Non Lead")),"Tier 4",IF((AND('Service Line Inventory'!M1009='Dropdown Answer Key'!$B$25,'Service Line Inventory'!Q1009='Dropdown Answer Key'!$M$25,O1009='Dropdown Answer Key'!$G$27,S1009="Non Lead")),"Tier 4",IF((AND('Service Line Inventory'!M1009='Dropdown Answer Key'!$B$25,'Service Line Inventory'!Q1009='Dropdown Answer Key'!$M$25,'Service Line Inventory'!P1009='Dropdown Answer Key'!$J$27,S1009="Non Lead")),"Tier 4","Tier 5"))))))))</f>
        <v>BLANK</v>
      </c>
      <c r="U1009" s="123" t="str">
        <f t="shared" si="61"/>
        <v>ERROR</v>
      </c>
      <c r="V1009" s="122" t="str">
        <f t="shared" si="62"/>
        <v>ERROR</v>
      </c>
      <c r="W1009" s="122" t="str">
        <f t="shared" si="63"/>
        <v>NO</v>
      </c>
      <c r="X1009" s="116"/>
      <c r="Y1009" s="105"/>
      <c r="Z1009" s="85"/>
    </row>
    <row r="1010" spans="1:26" x14ac:dyDescent="0.25">
      <c r="A1010" s="80"/>
      <c r="B1010" s="80"/>
      <c r="C1010" s="111"/>
      <c r="D1010" s="81"/>
      <c r="E1010" s="111"/>
      <c r="F1010" s="111"/>
      <c r="G1010" s="113"/>
      <c r="H1010" s="101"/>
      <c r="I1010" s="81"/>
      <c r="J1010" s="82"/>
      <c r="K1010" s="81"/>
      <c r="L1010" s="101" t="str">
        <f t="shared" si="60"/>
        <v>ERROR</v>
      </c>
      <c r="M1010" s="117"/>
      <c r="N1010" s="81"/>
      <c r="O1010" s="81"/>
      <c r="P1010" s="81"/>
      <c r="Q1010" s="80"/>
      <c r="R1010" s="81"/>
      <c r="S1010" s="106" t="str">
        <f>IF(OR(B1010="",$C$3="",$G$3=""),"ERROR",IF(AND(B1010='Dropdown Answer Key'!$B$12,OR(E1010="Lead",E1010="U, May have L",E1010="COM",E1010="")),"Lead",IF(AND(B1010='Dropdown Answer Key'!$B$12,OR(AND(E1010="GALV",H1010="Y"),AND(E1010="GALV",H1010="UN"),AND(E1010="GALV",H1010=""))),"GRR",IF(AND(B1010='Dropdown Answer Key'!$B$12,E1010="Unknown"),"Unknown SL",IF(AND(B1010='Dropdown Answer Key'!$B$13,OR(F1010="Lead",F1010="U, May have L",F1010="COM",F1010="")),"Lead",IF(AND(B1010='Dropdown Answer Key'!$B$13,OR(AND(F1010="GALV",H1010="Y"),AND(F1010="GALV",H1010="UN"),AND(F1010="GALV",H1010=""))),"GRR",IF(AND(B1010='Dropdown Answer Key'!$B$13,F1010="Unknown"),"Unknown SL",IF(AND(B1010='Dropdown Answer Key'!$B$14,OR(E1010="Lead",E1010="U, May have L",E1010="COM",E1010="")),"Lead",IF(AND(B1010='Dropdown Answer Key'!$B$14,OR(F1010="Lead",F1010="U, May have L",F1010="COM",F1010="")),"Lead",IF(AND(B1010='Dropdown Answer Key'!$B$14,OR(AND(E1010="GALV",H1010="Y"),AND(E1010="GALV",H1010="UN"),AND(E1010="GALV",H1010=""),AND(F1010="GALV",H1010="Y"),AND(F1010="GALV",H1010="UN"),AND(F1010="GALV",H1010=""),AND(F1010="GALV",I1010="Y"),AND(F1010="GALV",I1010="UN"),AND(F1010="GALV",I1010=""))),"GRR",IF(AND(B1010='Dropdown Answer Key'!$B$14,OR(E1010="Unknown",F1010="Unknown")),"Unknown SL","Non Lead")))))))))))</f>
        <v>ERROR</v>
      </c>
      <c r="T1010" s="83" t="str">
        <f>IF(OR(M1010="",Q1010="",S1010="ERROR"),"BLANK",IF((AND(M1010='Dropdown Answer Key'!$B$25,OR('Service Line Inventory'!S1010="Lead",S1010="Unknown SL"))),"Tier 1",IF(AND('Service Line Inventory'!M1010='Dropdown Answer Key'!$B$26,OR('Service Line Inventory'!S1010="Lead",S1010="Unknown SL")),"Tier 2",IF(AND('Service Line Inventory'!M1010='Dropdown Answer Key'!$B$27,OR('Service Line Inventory'!S1010="Lead",S1010="Unknown SL")),"Tier 2",IF('Service Line Inventory'!S1010="GRR","Tier 3",IF((AND('Service Line Inventory'!M1010='Dropdown Answer Key'!$B$25,'Service Line Inventory'!Q1010='Dropdown Answer Key'!$M$25,O1010='Dropdown Answer Key'!$G$27,'Service Line Inventory'!P1010='Dropdown Answer Key'!$J$27,S1010="Non Lead")),"Tier 4",IF((AND('Service Line Inventory'!M1010='Dropdown Answer Key'!$B$25,'Service Line Inventory'!Q1010='Dropdown Answer Key'!$M$25,O1010='Dropdown Answer Key'!$G$27,S1010="Non Lead")),"Tier 4",IF((AND('Service Line Inventory'!M1010='Dropdown Answer Key'!$B$25,'Service Line Inventory'!Q1010='Dropdown Answer Key'!$M$25,'Service Line Inventory'!P1010='Dropdown Answer Key'!$J$27,S1010="Non Lead")),"Tier 4","Tier 5"))))))))</f>
        <v>BLANK</v>
      </c>
      <c r="U1010" s="109" t="str">
        <f t="shared" si="61"/>
        <v>ERROR</v>
      </c>
      <c r="V1010" s="83" t="str">
        <f t="shared" si="62"/>
        <v>ERROR</v>
      </c>
      <c r="W1010" s="83" t="str">
        <f t="shared" si="63"/>
        <v>NO</v>
      </c>
      <c r="X1010" s="115"/>
      <c r="Y1010" s="84"/>
      <c r="Z1010" s="85"/>
    </row>
    <row r="1011" spans="1:26" x14ac:dyDescent="0.25">
      <c r="A1011" s="89"/>
      <c r="B1011" s="90"/>
      <c r="C1011" s="112"/>
      <c r="D1011" s="90"/>
      <c r="E1011" s="112"/>
      <c r="F1011" s="112"/>
      <c r="G1011" s="114"/>
      <c r="H1011" s="102"/>
      <c r="I1011" s="90"/>
      <c r="J1011" s="91"/>
      <c r="K1011" s="90"/>
      <c r="L1011" s="102" t="str">
        <f t="shared" si="60"/>
        <v>ERROR</v>
      </c>
      <c r="M1011" s="118"/>
      <c r="N1011" s="90"/>
      <c r="O1011" s="90"/>
      <c r="P1011" s="90"/>
      <c r="Q1011" s="89"/>
      <c r="R1011" s="90"/>
      <c r="S1011" s="121" t="str">
        <f>IF(OR(B1011="",$C$3="",$G$3=""),"ERROR",IF(AND(B1011='Dropdown Answer Key'!$B$12,OR(E1011="Lead",E1011="U, May have L",E1011="COM",E1011="")),"Lead",IF(AND(B1011='Dropdown Answer Key'!$B$12,OR(AND(E1011="GALV",H1011="Y"),AND(E1011="GALV",H1011="UN"),AND(E1011="GALV",H1011=""))),"GRR",IF(AND(B1011='Dropdown Answer Key'!$B$12,E1011="Unknown"),"Unknown SL",IF(AND(B1011='Dropdown Answer Key'!$B$13,OR(F1011="Lead",F1011="U, May have L",F1011="COM",F1011="")),"Lead",IF(AND(B1011='Dropdown Answer Key'!$B$13,OR(AND(F1011="GALV",H1011="Y"),AND(F1011="GALV",H1011="UN"),AND(F1011="GALV",H1011=""))),"GRR",IF(AND(B1011='Dropdown Answer Key'!$B$13,F1011="Unknown"),"Unknown SL",IF(AND(B1011='Dropdown Answer Key'!$B$14,OR(E1011="Lead",E1011="U, May have L",E1011="COM",E1011="")),"Lead",IF(AND(B1011='Dropdown Answer Key'!$B$14,OR(F1011="Lead",F1011="U, May have L",F1011="COM",F1011="")),"Lead",IF(AND(B1011='Dropdown Answer Key'!$B$14,OR(AND(E1011="GALV",H1011="Y"),AND(E1011="GALV",H1011="UN"),AND(E1011="GALV",H1011=""),AND(F1011="GALV",H1011="Y"),AND(F1011="GALV",H1011="UN"),AND(F1011="GALV",H1011=""),AND(F1011="GALV",I1011="Y"),AND(F1011="GALV",I1011="UN"),AND(F1011="GALV",I1011=""))),"GRR",IF(AND(B1011='Dropdown Answer Key'!$B$14,OR(E1011="Unknown",F1011="Unknown")),"Unknown SL","Non Lead")))))))))))</f>
        <v>ERROR</v>
      </c>
      <c r="T1011" s="122" t="str">
        <f>IF(OR(M1011="",Q1011="",S1011="ERROR"),"BLANK",IF((AND(M1011='Dropdown Answer Key'!$B$25,OR('Service Line Inventory'!S1011="Lead",S1011="Unknown SL"))),"Tier 1",IF(AND('Service Line Inventory'!M1011='Dropdown Answer Key'!$B$26,OR('Service Line Inventory'!S1011="Lead",S1011="Unknown SL")),"Tier 2",IF(AND('Service Line Inventory'!M1011='Dropdown Answer Key'!$B$27,OR('Service Line Inventory'!S1011="Lead",S1011="Unknown SL")),"Tier 2",IF('Service Line Inventory'!S1011="GRR","Tier 3",IF((AND('Service Line Inventory'!M1011='Dropdown Answer Key'!$B$25,'Service Line Inventory'!Q1011='Dropdown Answer Key'!$M$25,O1011='Dropdown Answer Key'!$G$27,'Service Line Inventory'!P1011='Dropdown Answer Key'!$J$27,S1011="Non Lead")),"Tier 4",IF((AND('Service Line Inventory'!M1011='Dropdown Answer Key'!$B$25,'Service Line Inventory'!Q1011='Dropdown Answer Key'!$M$25,O1011='Dropdown Answer Key'!$G$27,S1011="Non Lead")),"Tier 4",IF((AND('Service Line Inventory'!M1011='Dropdown Answer Key'!$B$25,'Service Line Inventory'!Q1011='Dropdown Answer Key'!$M$25,'Service Line Inventory'!P1011='Dropdown Answer Key'!$J$27,S1011="Non Lead")),"Tier 4","Tier 5"))))))))</f>
        <v>BLANK</v>
      </c>
      <c r="U1011" s="123" t="str">
        <f t="shared" si="61"/>
        <v>ERROR</v>
      </c>
      <c r="V1011" s="122" t="str">
        <f t="shared" si="62"/>
        <v>ERROR</v>
      </c>
      <c r="W1011" s="122" t="str">
        <f t="shared" si="63"/>
        <v>NO</v>
      </c>
      <c r="X1011" s="116"/>
      <c r="Y1011" s="105"/>
      <c r="Z1011" s="85"/>
    </row>
    <row r="1012" spans="1:26" x14ac:dyDescent="0.25">
      <c r="A1012" s="80"/>
      <c r="B1012" s="80"/>
      <c r="C1012" s="111"/>
      <c r="D1012" s="81"/>
      <c r="E1012" s="111"/>
      <c r="F1012" s="111"/>
      <c r="G1012" s="113"/>
      <c r="H1012" s="101"/>
      <c r="I1012" s="81"/>
      <c r="J1012" s="82"/>
      <c r="K1012" s="81"/>
      <c r="L1012" s="101" t="str">
        <f t="shared" si="60"/>
        <v>ERROR</v>
      </c>
      <c r="M1012" s="117"/>
      <c r="N1012" s="81"/>
      <c r="O1012" s="81"/>
      <c r="P1012" s="81"/>
      <c r="Q1012" s="80"/>
      <c r="R1012" s="81"/>
      <c r="S1012" s="106" t="str">
        <f>IF(OR(B1012="",$C$3="",$G$3=""),"ERROR",IF(AND(B1012='Dropdown Answer Key'!$B$12,OR(E1012="Lead",E1012="U, May have L",E1012="COM",E1012="")),"Lead",IF(AND(B1012='Dropdown Answer Key'!$B$12,OR(AND(E1012="GALV",H1012="Y"),AND(E1012="GALV",H1012="UN"),AND(E1012="GALV",H1012=""))),"GRR",IF(AND(B1012='Dropdown Answer Key'!$B$12,E1012="Unknown"),"Unknown SL",IF(AND(B1012='Dropdown Answer Key'!$B$13,OR(F1012="Lead",F1012="U, May have L",F1012="COM",F1012="")),"Lead",IF(AND(B1012='Dropdown Answer Key'!$B$13,OR(AND(F1012="GALV",H1012="Y"),AND(F1012="GALV",H1012="UN"),AND(F1012="GALV",H1012=""))),"GRR",IF(AND(B1012='Dropdown Answer Key'!$B$13,F1012="Unknown"),"Unknown SL",IF(AND(B1012='Dropdown Answer Key'!$B$14,OR(E1012="Lead",E1012="U, May have L",E1012="COM",E1012="")),"Lead",IF(AND(B1012='Dropdown Answer Key'!$B$14,OR(F1012="Lead",F1012="U, May have L",F1012="COM",F1012="")),"Lead",IF(AND(B1012='Dropdown Answer Key'!$B$14,OR(AND(E1012="GALV",H1012="Y"),AND(E1012="GALV",H1012="UN"),AND(E1012="GALV",H1012=""),AND(F1012="GALV",H1012="Y"),AND(F1012="GALV",H1012="UN"),AND(F1012="GALV",H1012=""),AND(F1012="GALV",I1012="Y"),AND(F1012="GALV",I1012="UN"),AND(F1012="GALV",I1012=""))),"GRR",IF(AND(B1012='Dropdown Answer Key'!$B$14,OR(E1012="Unknown",F1012="Unknown")),"Unknown SL","Non Lead")))))))))))</f>
        <v>ERROR</v>
      </c>
      <c r="T1012" s="83" t="str">
        <f>IF(OR(M1012="",Q1012="",S1012="ERROR"),"BLANK",IF((AND(M1012='Dropdown Answer Key'!$B$25,OR('Service Line Inventory'!S1012="Lead",S1012="Unknown SL"))),"Tier 1",IF(AND('Service Line Inventory'!M1012='Dropdown Answer Key'!$B$26,OR('Service Line Inventory'!S1012="Lead",S1012="Unknown SL")),"Tier 2",IF(AND('Service Line Inventory'!M1012='Dropdown Answer Key'!$B$27,OR('Service Line Inventory'!S1012="Lead",S1012="Unknown SL")),"Tier 2",IF('Service Line Inventory'!S1012="GRR","Tier 3",IF((AND('Service Line Inventory'!M1012='Dropdown Answer Key'!$B$25,'Service Line Inventory'!Q1012='Dropdown Answer Key'!$M$25,O1012='Dropdown Answer Key'!$G$27,'Service Line Inventory'!P1012='Dropdown Answer Key'!$J$27,S1012="Non Lead")),"Tier 4",IF((AND('Service Line Inventory'!M1012='Dropdown Answer Key'!$B$25,'Service Line Inventory'!Q1012='Dropdown Answer Key'!$M$25,O1012='Dropdown Answer Key'!$G$27,S1012="Non Lead")),"Tier 4",IF((AND('Service Line Inventory'!M1012='Dropdown Answer Key'!$B$25,'Service Line Inventory'!Q1012='Dropdown Answer Key'!$M$25,'Service Line Inventory'!P1012='Dropdown Answer Key'!$J$27,S1012="Non Lead")),"Tier 4","Tier 5"))))))))</f>
        <v>BLANK</v>
      </c>
      <c r="U1012" s="109" t="str">
        <f t="shared" si="61"/>
        <v>ERROR</v>
      </c>
      <c r="V1012" s="83" t="str">
        <f t="shared" si="62"/>
        <v>ERROR</v>
      </c>
      <c r="W1012" s="83" t="str">
        <f t="shared" si="63"/>
        <v>NO</v>
      </c>
      <c r="X1012" s="115"/>
      <c r="Y1012" s="84"/>
      <c r="Z1012" s="85"/>
    </row>
    <row r="1013" spans="1:26" x14ac:dyDescent="0.25">
      <c r="A1013" s="89"/>
      <c r="B1013" s="90"/>
      <c r="C1013" s="112"/>
      <c r="D1013" s="90"/>
      <c r="E1013" s="112"/>
      <c r="F1013" s="112"/>
      <c r="G1013" s="114"/>
      <c r="H1013" s="102"/>
      <c r="I1013" s="90"/>
      <c r="J1013" s="91"/>
      <c r="K1013" s="90"/>
      <c r="L1013" s="102" t="str">
        <f t="shared" si="60"/>
        <v>ERROR</v>
      </c>
      <c r="M1013" s="118"/>
      <c r="N1013" s="90"/>
      <c r="O1013" s="90"/>
      <c r="P1013" s="90"/>
      <c r="Q1013" s="89"/>
      <c r="R1013" s="90"/>
      <c r="S1013" s="121" t="str">
        <f>IF(OR(B1013="",$C$3="",$G$3=""),"ERROR",IF(AND(B1013='Dropdown Answer Key'!$B$12,OR(E1013="Lead",E1013="U, May have L",E1013="COM",E1013="")),"Lead",IF(AND(B1013='Dropdown Answer Key'!$B$12,OR(AND(E1013="GALV",H1013="Y"),AND(E1013="GALV",H1013="UN"),AND(E1013="GALV",H1013=""))),"GRR",IF(AND(B1013='Dropdown Answer Key'!$B$12,E1013="Unknown"),"Unknown SL",IF(AND(B1013='Dropdown Answer Key'!$B$13,OR(F1013="Lead",F1013="U, May have L",F1013="COM",F1013="")),"Lead",IF(AND(B1013='Dropdown Answer Key'!$B$13,OR(AND(F1013="GALV",H1013="Y"),AND(F1013="GALV",H1013="UN"),AND(F1013="GALV",H1013=""))),"GRR",IF(AND(B1013='Dropdown Answer Key'!$B$13,F1013="Unknown"),"Unknown SL",IF(AND(B1013='Dropdown Answer Key'!$B$14,OR(E1013="Lead",E1013="U, May have L",E1013="COM",E1013="")),"Lead",IF(AND(B1013='Dropdown Answer Key'!$B$14,OR(F1013="Lead",F1013="U, May have L",F1013="COM",F1013="")),"Lead",IF(AND(B1013='Dropdown Answer Key'!$B$14,OR(AND(E1013="GALV",H1013="Y"),AND(E1013="GALV",H1013="UN"),AND(E1013="GALV",H1013=""),AND(F1013="GALV",H1013="Y"),AND(F1013="GALV",H1013="UN"),AND(F1013="GALV",H1013=""),AND(F1013="GALV",I1013="Y"),AND(F1013="GALV",I1013="UN"),AND(F1013="GALV",I1013=""))),"GRR",IF(AND(B1013='Dropdown Answer Key'!$B$14,OR(E1013="Unknown",F1013="Unknown")),"Unknown SL","Non Lead")))))))))))</f>
        <v>ERROR</v>
      </c>
      <c r="T1013" s="122" t="str">
        <f>IF(OR(M1013="",Q1013="",S1013="ERROR"),"BLANK",IF((AND(M1013='Dropdown Answer Key'!$B$25,OR('Service Line Inventory'!S1013="Lead",S1013="Unknown SL"))),"Tier 1",IF(AND('Service Line Inventory'!M1013='Dropdown Answer Key'!$B$26,OR('Service Line Inventory'!S1013="Lead",S1013="Unknown SL")),"Tier 2",IF(AND('Service Line Inventory'!M1013='Dropdown Answer Key'!$B$27,OR('Service Line Inventory'!S1013="Lead",S1013="Unknown SL")),"Tier 2",IF('Service Line Inventory'!S1013="GRR","Tier 3",IF((AND('Service Line Inventory'!M1013='Dropdown Answer Key'!$B$25,'Service Line Inventory'!Q1013='Dropdown Answer Key'!$M$25,O1013='Dropdown Answer Key'!$G$27,'Service Line Inventory'!P1013='Dropdown Answer Key'!$J$27,S1013="Non Lead")),"Tier 4",IF((AND('Service Line Inventory'!M1013='Dropdown Answer Key'!$B$25,'Service Line Inventory'!Q1013='Dropdown Answer Key'!$M$25,O1013='Dropdown Answer Key'!$G$27,S1013="Non Lead")),"Tier 4",IF((AND('Service Line Inventory'!M1013='Dropdown Answer Key'!$B$25,'Service Line Inventory'!Q1013='Dropdown Answer Key'!$M$25,'Service Line Inventory'!P1013='Dropdown Answer Key'!$J$27,S1013="Non Lead")),"Tier 4","Tier 5"))))))))</f>
        <v>BLANK</v>
      </c>
      <c r="U1013" s="123" t="str">
        <f t="shared" si="61"/>
        <v>ERROR</v>
      </c>
      <c r="V1013" s="122" t="str">
        <f t="shared" si="62"/>
        <v>ERROR</v>
      </c>
      <c r="W1013" s="122" t="str">
        <f t="shared" si="63"/>
        <v>NO</v>
      </c>
      <c r="X1013" s="116"/>
      <c r="Y1013" s="105"/>
      <c r="Z1013" s="85"/>
    </row>
    <row r="1014" spans="1:26" x14ac:dyDescent="0.25">
      <c r="A1014" s="80"/>
      <c r="B1014" s="80"/>
      <c r="C1014" s="111"/>
      <c r="D1014" s="81"/>
      <c r="E1014" s="111"/>
      <c r="F1014" s="111"/>
      <c r="G1014" s="113"/>
      <c r="H1014" s="101"/>
      <c r="I1014" s="81"/>
      <c r="J1014" s="82"/>
      <c r="K1014" s="81"/>
      <c r="L1014" s="101" t="str">
        <f t="shared" si="60"/>
        <v>ERROR</v>
      </c>
      <c r="M1014" s="117"/>
      <c r="N1014" s="81"/>
      <c r="O1014" s="81"/>
      <c r="P1014" s="81"/>
      <c r="Q1014" s="80"/>
      <c r="R1014" s="81"/>
      <c r="S1014" s="106" t="str">
        <f>IF(OR(B1014="",$C$3="",$G$3=""),"ERROR",IF(AND(B1014='Dropdown Answer Key'!$B$12,OR(E1014="Lead",E1014="U, May have L",E1014="COM",E1014="")),"Lead",IF(AND(B1014='Dropdown Answer Key'!$B$12,OR(AND(E1014="GALV",H1014="Y"),AND(E1014="GALV",H1014="UN"),AND(E1014="GALV",H1014=""))),"GRR",IF(AND(B1014='Dropdown Answer Key'!$B$12,E1014="Unknown"),"Unknown SL",IF(AND(B1014='Dropdown Answer Key'!$B$13,OR(F1014="Lead",F1014="U, May have L",F1014="COM",F1014="")),"Lead",IF(AND(B1014='Dropdown Answer Key'!$B$13,OR(AND(F1014="GALV",H1014="Y"),AND(F1014="GALV",H1014="UN"),AND(F1014="GALV",H1014=""))),"GRR",IF(AND(B1014='Dropdown Answer Key'!$B$13,F1014="Unknown"),"Unknown SL",IF(AND(B1014='Dropdown Answer Key'!$B$14,OR(E1014="Lead",E1014="U, May have L",E1014="COM",E1014="")),"Lead",IF(AND(B1014='Dropdown Answer Key'!$B$14,OR(F1014="Lead",F1014="U, May have L",F1014="COM",F1014="")),"Lead",IF(AND(B1014='Dropdown Answer Key'!$B$14,OR(AND(E1014="GALV",H1014="Y"),AND(E1014="GALV",H1014="UN"),AND(E1014="GALV",H1014=""),AND(F1014="GALV",H1014="Y"),AND(F1014="GALV",H1014="UN"),AND(F1014="GALV",H1014=""),AND(F1014="GALV",I1014="Y"),AND(F1014="GALV",I1014="UN"),AND(F1014="GALV",I1014=""))),"GRR",IF(AND(B1014='Dropdown Answer Key'!$B$14,OR(E1014="Unknown",F1014="Unknown")),"Unknown SL","Non Lead")))))))))))</f>
        <v>ERROR</v>
      </c>
      <c r="T1014" s="83" t="str">
        <f>IF(OR(M1014="",Q1014="",S1014="ERROR"),"BLANK",IF((AND(M1014='Dropdown Answer Key'!$B$25,OR('Service Line Inventory'!S1014="Lead",S1014="Unknown SL"))),"Tier 1",IF(AND('Service Line Inventory'!M1014='Dropdown Answer Key'!$B$26,OR('Service Line Inventory'!S1014="Lead",S1014="Unknown SL")),"Tier 2",IF(AND('Service Line Inventory'!M1014='Dropdown Answer Key'!$B$27,OR('Service Line Inventory'!S1014="Lead",S1014="Unknown SL")),"Tier 2",IF('Service Line Inventory'!S1014="GRR","Tier 3",IF((AND('Service Line Inventory'!M1014='Dropdown Answer Key'!$B$25,'Service Line Inventory'!Q1014='Dropdown Answer Key'!$M$25,O1014='Dropdown Answer Key'!$G$27,'Service Line Inventory'!P1014='Dropdown Answer Key'!$J$27,S1014="Non Lead")),"Tier 4",IF((AND('Service Line Inventory'!M1014='Dropdown Answer Key'!$B$25,'Service Line Inventory'!Q1014='Dropdown Answer Key'!$M$25,O1014='Dropdown Answer Key'!$G$27,S1014="Non Lead")),"Tier 4",IF((AND('Service Line Inventory'!M1014='Dropdown Answer Key'!$B$25,'Service Line Inventory'!Q1014='Dropdown Answer Key'!$M$25,'Service Line Inventory'!P1014='Dropdown Answer Key'!$J$27,S1014="Non Lead")),"Tier 4","Tier 5"))))))))</f>
        <v>BLANK</v>
      </c>
      <c r="U1014" s="109" t="str">
        <f t="shared" si="61"/>
        <v>ERROR</v>
      </c>
      <c r="V1014" s="83" t="str">
        <f t="shared" si="62"/>
        <v>ERROR</v>
      </c>
      <c r="W1014" s="83" t="str">
        <f t="shared" si="63"/>
        <v>NO</v>
      </c>
      <c r="X1014" s="115"/>
      <c r="Y1014" s="84"/>
      <c r="Z1014" s="85"/>
    </row>
    <row r="1015" spans="1:26" x14ac:dyDescent="0.25">
      <c r="A1015" s="89"/>
      <c r="B1015" s="90"/>
      <c r="C1015" s="112"/>
      <c r="D1015" s="90"/>
      <c r="E1015" s="112"/>
      <c r="F1015" s="112"/>
      <c r="G1015" s="114"/>
      <c r="H1015" s="102"/>
      <c r="I1015" s="90"/>
      <c r="J1015" s="91"/>
      <c r="K1015" s="90"/>
      <c r="L1015" s="102" t="str">
        <f t="shared" si="60"/>
        <v>ERROR</v>
      </c>
      <c r="M1015" s="118"/>
      <c r="N1015" s="90"/>
      <c r="O1015" s="90"/>
      <c r="P1015" s="90"/>
      <c r="Q1015" s="89"/>
      <c r="R1015" s="90"/>
      <c r="S1015" s="121" t="str">
        <f>IF(OR(B1015="",$C$3="",$G$3=""),"ERROR",IF(AND(B1015='Dropdown Answer Key'!$B$12,OR(E1015="Lead",E1015="U, May have L",E1015="COM",E1015="")),"Lead",IF(AND(B1015='Dropdown Answer Key'!$B$12,OR(AND(E1015="GALV",H1015="Y"),AND(E1015="GALV",H1015="UN"),AND(E1015="GALV",H1015=""))),"GRR",IF(AND(B1015='Dropdown Answer Key'!$B$12,E1015="Unknown"),"Unknown SL",IF(AND(B1015='Dropdown Answer Key'!$B$13,OR(F1015="Lead",F1015="U, May have L",F1015="COM",F1015="")),"Lead",IF(AND(B1015='Dropdown Answer Key'!$B$13,OR(AND(F1015="GALV",H1015="Y"),AND(F1015="GALV",H1015="UN"),AND(F1015="GALV",H1015=""))),"GRR",IF(AND(B1015='Dropdown Answer Key'!$B$13,F1015="Unknown"),"Unknown SL",IF(AND(B1015='Dropdown Answer Key'!$B$14,OR(E1015="Lead",E1015="U, May have L",E1015="COM",E1015="")),"Lead",IF(AND(B1015='Dropdown Answer Key'!$B$14,OR(F1015="Lead",F1015="U, May have L",F1015="COM",F1015="")),"Lead",IF(AND(B1015='Dropdown Answer Key'!$B$14,OR(AND(E1015="GALV",H1015="Y"),AND(E1015="GALV",H1015="UN"),AND(E1015="GALV",H1015=""),AND(F1015="GALV",H1015="Y"),AND(F1015="GALV",H1015="UN"),AND(F1015="GALV",H1015=""),AND(F1015="GALV",I1015="Y"),AND(F1015="GALV",I1015="UN"),AND(F1015="GALV",I1015=""))),"GRR",IF(AND(B1015='Dropdown Answer Key'!$B$14,OR(E1015="Unknown",F1015="Unknown")),"Unknown SL","Non Lead")))))))))))</f>
        <v>ERROR</v>
      </c>
      <c r="T1015" s="122" t="str">
        <f>IF(OR(M1015="",Q1015="",S1015="ERROR"),"BLANK",IF((AND(M1015='Dropdown Answer Key'!$B$25,OR('Service Line Inventory'!S1015="Lead",S1015="Unknown SL"))),"Tier 1",IF(AND('Service Line Inventory'!M1015='Dropdown Answer Key'!$B$26,OR('Service Line Inventory'!S1015="Lead",S1015="Unknown SL")),"Tier 2",IF(AND('Service Line Inventory'!M1015='Dropdown Answer Key'!$B$27,OR('Service Line Inventory'!S1015="Lead",S1015="Unknown SL")),"Tier 2",IF('Service Line Inventory'!S1015="GRR","Tier 3",IF((AND('Service Line Inventory'!M1015='Dropdown Answer Key'!$B$25,'Service Line Inventory'!Q1015='Dropdown Answer Key'!$M$25,O1015='Dropdown Answer Key'!$G$27,'Service Line Inventory'!P1015='Dropdown Answer Key'!$J$27,S1015="Non Lead")),"Tier 4",IF((AND('Service Line Inventory'!M1015='Dropdown Answer Key'!$B$25,'Service Line Inventory'!Q1015='Dropdown Answer Key'!$M$25,O1015='Dropdown Answer Key'!$G$27,S1015="Non Lead")),"Tier 4",IF((AND('Service Line Inventory'!M1015='Dropdown Answer Key'!$B$25,'Service Line Inventory'!Q1015='Dropdown Answer Key'!$M$25,'Service Line Inventory'!P1015='Dropdown Answer Key'!$J$27,S1015="Non Lead")),"Tier 4","Tier 5"))))))))</f>
        <v>BLANK</v>
      </c>
      <c r="U1015" s="123" t="str">
        <f t="shared" si="61"/>
        <v>ERROR</v>
      </c>
      <c r="V1015" s="122" t="str">
        <f t="shared" si="62"/>
        <v>ERROR</v>
      </c>
      <c r="W1015" s="122" t="str">
        <f t="shared" si="63"/>
        <v>NO</v>
      </c>
      <c r="X1015" s="116"/>
      <c r="Y1015" s="105"/>
      <c r="Z1015" s="85"/>
    </row>
    <row r="1016" spans="1:26" x14ac:dyDescent="0.25">
      <c r="A1016" s="80"/>
      <c r="B1016" s="80"/>
      <c r="C1016" s="111"/>
      <c r="D1016" s="81"/>
      <c r="E1016" s="111"/>
      <c r="F1016" s="111"/>
      <c r="G1016" s="113"/>
      <c r="H1016" s="101"/>
      <c r="I1016" s="81"/>
      <c r="J1016" s="82"/>
      <c r="K1016" s="81"/>
      <c r="L1016" s="101" t="str">
        <f t="shared" si="60"/>
        <v>ERROR</v>
      </c>
      <c r="M1016" s="117"/>
      <c r="N1016" s="81"/>
      <c r="O1016" s="81"/>
      <c r="P1016" s="81"/>
      <c r="Q1016" s="80"/>
      <c r="R1016" s="81"/>
      <c r="S1016" s="106" t="str">
        <f>IF(OR(B1016="",$C$3="",$G$3=""),"ERROR",IF(AND(B1016='Dropdown Answer Key'!$B$12,OR(E1016="Lead",E1016="U, May have L",E1016="COM",E1016="")),"Lead",IF(AND(B1016='Dropdown Answer Key'!$B$12,OR(AND(E1016="GALV",H1016="Y"),AND(E1016="GALV",H1016="UN"),AND(E1016="GALV",H1016=""))),"GRR",IF(AND(B1016='Dropdown Answer Key'!$B$12,E1016="Unknown"),"Unknown SL",IF(AND(B1016='Dropdown Answer Key'!$B$13,OR(F1016="Lead",F1016="U, May have L",F1016="COM",F1016="")),"Lead",IF(AND(B1016='Dropdown Answer Key'!$B$13,OR(AND(F1016="GALV",H1016="Y"),AND(F1016="GALV",H1016="UN"),AND(F1016="GALV",H1016=""))),"GRR",IF(AND(B1016='Dropdown Answer Key'!$B$13,F1016="Unknown"),"Unknown SL",IF(AND(B1016='Dropdown Answer Key'!$B$14,OR(E1016="Lead",E1016="U, May have L",E1016="COM",E1016="")),"Lead",IF(AND(B1016='Dropdown Answer Key'!$B$14,OR(F1016="Lead",F1016="U, May have L",F1016="COM",F1016="")),"Lead",IF(AND(B1016='Dropdown Answer Key'!$B$14,OR(AND(E1016="GALV",H1016="Y"),AND(E1016="GALV",H1016="UN"),AND(E1016="GALV",H1016=""),AND(F1016="GALV",H1016="Y"),AND(F1016="GALV",H1016="UN"),AND(F1016="GALV",H1016=""),AND(F1016="GALV",I1016="Y"),AND(F1016="GALV",I1016="UN"),AND(F1016="GALV",I1016=""))),"GRR",IF(AND(B1016='Dropdown Answer Key'!$B$14,OR(E1016="Unknown",F1016="Unknown")),"Unknown SL","Non Lead")))))))))))</f>
        <v>ERROR</v>
      </c>
      <c r="T1016" s="83" t="str">
        <f>IF(OR(M1016="",Q1016="",S1016="ERROR"),"BLANK",IF((AND(M1016='Dropdown Answer Key'!$B$25,OR('Service Line Inventory'!S1016="Lead",S1016="Unknown SL"))),"Tier 1",IF(AND('Service Line Inventory'!M1016='Dropdown Answer Key'!$B$26,OR('Service Line Inventory'!S1016="Lead",S1016="Unknown SL")),"Tier 2",IF(AND('Service Line Inventory'!M1016='Dropdown Answer Key'!$B$27,OR('Service Line Inventory'!S1016="Lead",S1016="Unknown SL")),"Tier 2",IF('Service Line Inventory'!S1016="GRR","Tier 3",IF((AND('Service Line Inventory'!M1016='Dropdown Answer Key'!$B$25,'Service Line Inventory'!Q1016='Dropdown Answer Key'!$M$25,O1016='Dropdown Answer Key'!$G$27,'Service Line Inventory'!P1016='Dropdown Answer Key'!$J$27,S1016="Non Lead")),"Tier 4",IF((AND('Service Line Inventory'!M1016='Dropdown Answer Key'!$B$25,'Service Line Inventory'!Q1016='Dropdown Answer Key'!$M$25,O1016='Dropdown Answer Key'!$G$27,S1016="Non Lead")),"Tier 4",IF((AND('Service Line Inventory'!M1016='Dropdown Answer Key'!$B$25,'Service Line Inventory'!Q1016='Dropdown Answer Key'!$M$25,'Service Line Inventory'!P1016='Dropdown Answer Key'!$J$27,S1016="Non Lead")),"Tier 4","Tier 5"))))))))</f>
        <v>BLANK</v>
      </c>
      <c r="U1016" s="109" t="str">
        <f t="shared" si="61"/>
        <v>ERROR</v>
      </c>
      <c r="V1016" s="83" t="str">
        <f t="shared" si="62"/>
        <v>ERROR</v>
      </c>
      <c r="W1016" s="83" t="str">
        <f t="shared" si="63"/>
        <v>NO</v>
      </c>
      <c r="X1016" s="115"/>
      <c r="Y1016" s="84"/>
      <c r="Z1016" s="85"/>
    </row>
    <row r="1017" spans="1:26" x14ac:dyDescent="0.25">
      <c r="A1017" s="89"/>
      <c r="B1017" s="90"/>
      <c r="C1017" s="112"/>
      <c r="D1017" s="90"/>
      <c r="E1017" s="112"/>
      <c r="F1017" s="112"/>
      <c r="G1017" s="114"/>
      <c r="H1017" s="102"/>
      <c r="I1017" s="90"/>
      <c r="J1017" s="91"/>
      <c r="K1017" s="90"/>
      <c r="L1017" s="102" t="str">
        <f t="shared" si="60"/>
        <v>ERROR</v>
      </c>
      <c r="M1017" s="118"/>
      <c r="N1017" s="90"/>
      <c r="O1017" s="90"/>
      <c r="P1017" s="90"/>
      <c r="Q1017" s="89"/>
      <c r="R1017" s="90"/>
      <c r="S1017" s="121" t="str">
        <f>IF(OR(B1017="",$C$3="",$G$3=""),"ERROR",IF(AND(B1017='Dropdown Answer Key'!$B$12,OR(E1017="Lead",E1017="U, May have L",E1017="COM",E1017="")),"Lead",IF(AND(B1017='Dropdown Answer Key'!$B$12,OR(AND(E1017="GALV",H1017="Y"),AND(E1017="GALV",H1017="UN"),AND(E1017="GALV",H1017=""))),"GRR",IF(AND(B1017='Dropdown Answer Key'!$B$12,E1017="Unknown"),"Unknown SL",IF(AND(B1017='Dropdown Answer Key'!$B$13,OR(F1017="Lead",F1017="U, May have L",F1017="COM",F1017="")),"Lead",IF(AND(B1017='Dropdown Answer Key'!$B$13,OR(AND(F1017="GALV",H1017="Y"),AND(F1017="GALV",H1017="UN"),AND(F1017="GALV",H1017=""))),"GRR",IF(AND(B1017='Dropdown Answer Key'!$B$13,F1017="Unknown"),"Unknown SL",IF(AND(B1017='Dropdown Answer Key'!$B$14,OR(E1017="Lead",E1017="U, May have L",E1017="COM",E1017="")),"Lead",IF(AND(B1017='Dropdown Answer Key'!$B$14,OR(F1017="Lead",F1017="U, May have L",F1017="COM",F1017="")),"Lead",IF(AND(B1017='Dropdown Answer Key'!$B$14,OR(AND(E1017="GALV",H1017="Y"),AND(E1017="GALV",H1017="UN"),AND(E1017="GALV",H1017=""),AND(F1017="GALV",H1017="Y"),AND(F1017="GALV",H1017="UN"),AND(F1017="GALV",H1017=""),AND(F1017="GALV",I1017="Y"),AND(F1017="GALV",I1017="UN"),AND(F1017="GALV",I1017=""))),"GRR",IF(AND(B1017='Dropdown Answer Key'!$B$14,OR(E1017="Unknown",F1017="Unknown")),"Unknown SL","Non Lead")))))))))))</f>
        <v>ERROR</v>
      </c>
      <c r="T1017" s="122" t="str">
        <f>IF(OR(M1017="",Q1017="",S1017="ERROR"),"BLANK",IF((AND(M1017='Dropdown Answer Key'!$B$25,OR('Service Line Inventory'!S1017="Lead",S1017="Unknown SL"))),"Tier 1",IF(AND('Service Line Inventory'!M1017='Dropdown Answer Key'!$B$26,OR('Service Line Inventory'!S1017="Lead",S1017="Unknown SL")),"Tier 2",IF(AND('Service Line Inventory'!M1017='Dropdown Answer Key'!$B$27,OR('Service Line Inventory'!S1017="Lead",S1017="Unknown SL")),"Tier 2",IF('Service Line Inventory'!S1017="GRR","Tier 3",IF((AND('Service Line Inventory'!M1017='Dropdown Answer Key'!$B$25,'Service Line Inventory'!Q1017='Dropdown Answer Key'!$M$25,O1017='Dropdown Answer Key'!$G$27,'Service Line Inventory'!P1017='Dropdown Answer Key'!$J$27,S1017="Non Lead")),"Tier 4",IF((AND('Service Line Inventory'!M1017='Dropdown Answer Key'!$B$25,'Service Line Inventory'!Q1017='Dropdown Answer Key'!$M$25,O1017='Dropdown Answer Key'!$G$27,S1017="Non Lead")),"Tier 4",IF((AND('Service Line Inventory'!M1017='Dropdown Answer Key'!$B$25,'Service Line Inventory'!Q1017='Dropdown Answer Key'!$M$25,'Service Line Inventory'!P1017='Dropdown Answer Key'!$J$27,S1017="Non Lead")),"Tier 4","Tier 5"))))))))</f>
        <v>BLANK</v>
      </c>
      <c r="U1017" s="123" t="str">
        <f t="shared" si="61"/>
        <v>ERROR</v>
      </c>
      <c r="V1017" s="122" t="str">
        <f t="shared" si="62"/>
        <v>ERROR</v>
      </c>
      <c r="W1017" s="122" t="str">
        <f t="shared" si="63"/>
        <v>NO</v>
      </c>
      <c r="X1017" s="116"/>
      <c r="Y1017" s="105"/>
      <c r="Z1017" s="85"/>
    </row>
    <row r="1018" spans="1:26" x14ac:dyDescent="0.25">
      <c r="A1018" s="80"/>
      <c r="B1018" s="80"/>
      <c r="C1018" s="111"/>
      <c r="D1018" s="81"/>
      <c r="E1018" s="111"/>
      <c r="F1018" s="111"/>
      <c r="G1018" s="113"/>
      <c r="H1018" s="101"/>
      <c r="I1018" s="81"/>
      <c r="J1018" s="82"/>
      <c r="K1018" s="81"/>
      <c r="L1018" s="101" t="str">
        <f t="shared" si="60"/>
        <v>ERROR</v>
      </c>
      <c r="M1018" s="117"/>
      <c r="N1018" s="81"/>
      <c r="O1018" s="81"/>
      <c r="P1018" s="81"/>
      <c r="Q1018" s="80"/>
      <c r="R1018" s="81"/>
      <c r="S1018" s="106" t="str">
        <f>IF(OR(B1018="",$C$3="",$G$3=""),"ERROR",IF(AND(B1018='Dropdown Answer Key'!$B$12,OR(E1018="Lead",E1018="U, May have L",E1018="COM",E1018="")),"Lead",IF(AND(B1018='Dropdown Answer Key'!$B$12,OR(AND(E1018="GALV",H1018="Y"),AND(E1018="GALV",H1018="UN"),AND(E1018="GALV",H1018=""))),"GRR",IF(AND(B1018='Dropdown Answer Key'!$B$12,E1018="Unknown"),"Unknown SL",IF(AND(B1018='Dropdown Answer Key'!$B$13,OR(F1018="Lead",F1018="U, May have L",F1018="COM",F1018="")),"Lead",IF(AND(B1018='Dropdown Answer Key'!$B$13,OR(AND(F1018="GALV",H1018="Y"),AND(F1018="GALV",H1018="UN"),AND(F1018="GALV",H1018=""))),"GRR",IF(AND(B1018='Dropdown Answer Key'!$B$13,F1018="Unknown"),"Unknown SL",IF(AND(B1018='Dropdown Answer Key'!$B$14,OR(E1018="Lead",E1018="U, May have L",E1018="COM",E1018="")),"Lead",IF(AND(B1018='Dropdown Answer Key'!$B$14,OR(F1018="Lead",F1018="U, May have L",F1018="COM",F1018="")),"Lead",IF(AND(B1018='Dropdown Answer Key'!$B$14,OR(AND(E1018="GALV",H1018="Y"),AND(E1018="GALV",H1018="UN"),AND(E1018="GALV",H1018=""),AND(F1018="GALV",H1018="Y"),AND(F1018="GALV",H1018="UN"),AND(F1018="GALV",H1018=""),AND(F1018="GALV",I1018="Y"),AND(F1018="GALV",I1018="UN"),AND(F1018="GALV",I1018=""))),"GRR",IF(AND(B1018='Dropdown Answer Key'!$B$14,OR(E1018="Unknown",F1018="Unknown")),"Unknown SL","Non Lead")))))))))))</f>
        <v>ERROR</v>
      </c>
      <c r="T1018" s="83" t="str">
        <f>IF(OR(M1018="",Q1018="",S1018="ERROR"),"BLANK",IF((AND(M1018='Dropdown Answer Key'!$B$25,OR('Service Line Inventory'!S1018="Lead",S1018="Unknown SL"))),"Tier 1",IF(AND('Service Line Inventory'!M1018='Dropdown Answer Key'!$B$26,OR('Service Line Inventory'!S1018="Lead",S1018="Unknown SL")),"Tier 2",IF(AND('Service Line Inventory'!M1018='Dropdown Answer Key'!$B$27,OR('Service Line Inventory'!S1018="Lead",S1018="Unknown SL")),"Tier 2",IF('Service Line Inventory'!S1018="GRR","Tier 3",IF((AND('Service Line Inventory'!M1018='Dropdown Answer Key'!$B$25,'Service Line Inventory'!Q1018='Dropdown Answer Key'!$M$25,O1018='Dropdown Answer Key'!$G$27,'Service Line Inventory'!P1018='Dropdown Answer Key'!$J$27,S1018="Non Lead")),"Tier 4",IF((AND('Service Line Inventory'!M1018='Dropdown Answer Key'!$B$25,'Service Line Inventory'!Q1018='Dropdown Answer Key'!$M$25,O1018='Dropdown Answer Key'!$G$27,S1018="Non Lead")),"Tier 4",IF((AND('Service Line Inventory'!M1018='Dropdown Answer Key'!$B$25,'Service Line Inventory'!Q1018='Dropdown Answer Key'!$M$25,'Service Line Inventory'!P1018='Dropdown Answer Key'!$J$27,S1018="Non Lead")),"Tier 4","Tier 5"))))))))</f>
        <v>BLANK</v>
      </c>
      <c r="U1018" s="109" t="str">
        <f t="shared" si="61"/>
        <v>ERROR</v>
      </c>
      <c r="V1018" s="83" t="str">
        <f t="shared" si="62"/>
        <v>ERROR</v>
      </c>
      <c r="W1018" s="83" t="str">
        <f t="shared" si="63"/>
        <v>NO</v>
      </c>
      <c r="X1018" s="115"/>
      <c r="Y1018" s="84"/>
      <c r="Z1018" s="85"/>
    </row>
    <row r="1019" spans="1:26" x14ac:dyDescent="0.25">
      <c r="A1019" s="89"/>
      <c r="B1019" s="90"/>
      <c r="C1019" s="112"/>
      <c r="D1019" s="90"/>
      <c r="E1019" s="112"/>
      <c r="F1019" s="112"/>
      <c r="G1019" s="114"/>
      <c r="H1019" s="102"/>
      <c r="I1019" s="90"/>
      <c r="J1019" s="91"/>
      <c r="K1019" s="90"/>
      <c r="L1019" s="102" t="str">
        <f t="shared" si="60"/>
        <v>ERROR</v>
      </c>
      <c r="M1019" s="118"/>
      <c r="N1019" s="90"/>
      <c r="O1019" s="90"/>
      <c r="P1019" s="90"/>
      <c r="Q1019" s="89"/>
      <c r="R1019" s="90"/>
      <c r="S1019" s="121" t="str">
        <f>IF(OR(B1019="",$C$3="",$G$3=""),"ERROR",IF(AND(B1019='Dropdown Answer Key'!$B$12,OR(E1019="Lead",E1019="U, May have L",E1019="COM",E1019="")),"Lead",IF(AND(B1019='Dropdown Answer Key'!$B$12,OR(AND(E1019="GALV",H1019="Y"),AND(E1019="GALV",H1019="UN"),AND(E1019="GALV",H1019=""))),"GRR",IF(AND(B1019='Dropdown Answer Key'!$B$12,E1019="Unknown"),"Unknown SL",IF(AND(B1019='Dropdown Answer Key'!$B$13,OR(F1019="Lead",F1019="U, May have L",F1019="COM",F1019="")),"Lead",IF(AND(B1019='Dropdown Answer Key'!$B$13,OR(AND(F1019="GALV",H1019="Y"),AND(F1019="GALV",H1019="UN"),AND(F1019="GALV",H1019=""))),"GRR",IF(AND(B1019='Dropdown Answer Key'!$B$13,F1019="Unknown"),"Unknown SL",IF(AND(B1019='Dropdown Answer Key'!$B$14,OR(E1019="Lead",E1019="U, May have L",E1019="COM",E1019="")),"Lead",IF(AND(B1019='Dropdown Answer Key'!$B$14,OR(F1019="Lead",F1019="U, May have L",F1019="COM",F1019="")),"Lead",IF(AND(B1019='Dropdown Answer Key'!$B$14,OR(AND(E1019="GALV",H1019="Y"),AND(E1019="GALV",H1019="UN"),AND(E1019="GALV",H1019=""),AND(F1019="GALV",H1019="Y"),AND(F1019="GALV",H1019="UN"),AND(F1019="GALV",H1019=""),AND(F1019="GALV",I1019="Y"),AND(F1019="GALV",I1019="UN"),AND(F1019="GALV",I1019=""))),"GRR",IF(AND(B1019='Dropdown Answer Key'!$B$14,OR(E1019="Unknown",F1019="Unknown")),"Unknown SL","Non Lead")))))))))))</f>
        <v>ERROR</v>
      </c>
      <c r="T1019" s="122" t="str">
        <f>IF(OR(M1019="",Q1019="",S1019="ERROR"),"BLANK",IF((AND(M1019='Dropdown Answer Key'!$B$25,OR('Service Line Inventory'!S1019="Lead",S1019="Unknown SL"))),"Tier 1",IF(AND('Service Line Inventory'!M1019='Dropdown Answer Key'!$B$26,OR('Service Line Inventory'!S1019="Lead",S1019="Unknown SL")),"Tier 2",IF(AND('Service Line Inventory'!M1019='Dropdown Answer Key'!$B$27,OR('Service Line Inventory'!S1019="Lead",S1019="Unknown SL")),"Tier 2",IF('Service Line Inventory'!S1019="GRR","Tier 3",IF((AND('Service Line Inventory'!M1019='Dropdown Answer Key'!$B$25,'Service Line Inventory'!Q1019='Dropdown Answer Key'!$M$25,O1019='Dropdown Answer Key'!$G$27,'Service Line Inventory'!P1019='Dropdown Answer Key'!$J$27,S1019="Non Lead")),"Tier 4",IF((AND('Service Line Inventory'!M1019='Dropdown Answer Key'!$B$25,'Service Line Inventory'!Q1019='Dropdown Answer Key'!$M$25,O1019='Dropdown Answer Key'!$G$27,S1019="Non Lead")),"Tier 4",IF((AND('Service Line Inventory'!M1019='Dropdown Answer Key'!$B$25,'Service Line Inventory'!Q1019='Dropdown Answer Key'!$M$25,'Service Line Inventory'!P1019='Dropdown Answer Key'!$J$27,S1019="Non Lead")),"Tier 4","Tier 5"))))))))</f>
        <v>BLANK</v>
      </c>
      <c r="U1019" s="123" t="str">
        <f t="shared" si="61"/>
        <v>ERROR</v>
      </c>
      <c r="V1019" s="122" t="str">
        <f t="shared" si="62"/>
        <v>ERROR</v>
      </c>
      <c r="W1019" s="122" t="str">
        <f t="shared" si="63"/>
        <v>NO</v>
      </c>
      <c r="X1019" s="116"/>
      <c r="Y1019" s="105"/>
      <c r="Z1019" s="85"/>
    </row>
    <row r="1020" spans="1:26" x14ac:dyDescent="0.25">
      <c r="A1020" s="80"/>
      <c r="B1020" s="80"/>
      <c r="C1020" s="111"/>
      <c r="D1020" s="81"/>
      <c r="E1020" s="111"/>
      <c r="F1020" s="111"/>
      <c r="G1020" s="113"/>
      <c r="H1020" s="101"/>
      <c r="I1020" s="81"/>
      <c r="J1020" s="82"/>
      <c r="K1020" s="81"/>
      <c r="L1020" s="101" t="str">
        <f t="shared" si="60"/>
        <v>ERROR</v>
      </c>
      <c r="M1020" s="117"/>
      <c r="N1020" s="81"/>
      <c r="O1020" s="81"/>
      <c r="P1020" s="81"/>
      <c r="Q1020" s="80"/>
      <c r="R1020" s="81"/>
      <c r="S1020" s="106" t="str">
        <f>IF(OR(B1020="",$C$3="",$G$3=""),"ERROR",IF(AND(B1020='Dropdown Answer Key'!$B$12,OR(E1020="Lead",E1020="U, May have L",E1020="COM",E1020="")),"Lead",IF(AND(B1020='Dropdown Answer Key'!$B$12,OR(AND(E1020="GALV",H1020="Y"),AND(E1020="GALV",H1020="UN"),AND(E1020="GALV",H1020=""))),"GRR",IF(AND(B1020='Dropdown Answer Key'!$B$12,E1020="Unknown"),"Unknown SL",IF(AND(B1020='Dropdown Answer Key'!$B$13,OR(F1020="Lead",F1020="U, May have L",F1020="COM",F1020="")),"Lead",IF(AND(B1020='Dropdown Answer Key'!$B$13,OR(AND(F1020="GALV",H1020="Y"),AND(F1020="GALV",H1020="UN"),AND(F1020="GALV",H1020=""))),"GRR",IF(AND(B1020='Dropdown Answer Key'!$B$13,F1020="Unknown"),"Unknown SL",IF(AND(B1020='Dropdown Answer Key'!$B$14,OR(E1020="Lead",E1020="U, May have L",E1020="COM",E1020="")),"Lead",IF(AND(B1020='Dropdown Answer Key'!$B$14,OR(F1020="Lead",F1020="U, May have L",F1020="COM",F1020="")),"Lead",IF(AND(B1020='Dropdown Answer Key'!$B$14,OR(AND(E1020="GALV",H1020="Y"),AND(E1020="GALV",H1020="UN"),AND(E1020="GALV",H1020=""),AND(F1020="GALV",H1020="Y"),AND(F1020="GALV",H1020="UN"),AND(F1020="GALV",H1020=""),AND(F1020="GALV",I1020="Y"),AND(F1020="GALV",I1020="UN"),AND(F1020="GALV",I1020=""))),"GRR",IF(AND(B1020='Dropdown Answer Key'!$B$14,OR(E1020="Unknown",F1020="Unknown")),"Unknown SL","Non Lead")))))))))))</f>
        <v>ERROR</v>
      </c>
      <c r="T1020" s="83" t="str">
        <f>IF(OR(M1020="",Q1020="",S1020="ERROR"),"BLANK",IF((AND(M1020='Dropdown Answer Key'!$B$25,OR('Service Line Inventory'!S1020="Lead",S1020="Unknown SL"))),"Tier 1",IF(AND('Service Line Inventory'!M1020='Dropdown Answer Key'!$B$26,OR('Service Line Inventory'!S1020="Lead",S1020="Unknown SL")),"Tier 2",IF(AND('Service Line Inventory'!M1020='Dropdown Answer Key'!$B$27,OR('Service Line Inventory'!S1020="Lead",S1020="Unknown SL")),"Tier 2",IF('Service Line Inventory'!S1020="GRR","Tier 3",IF((AND('Service Line Inventory'!M1020='Dropdown Answer Key'!$B$25,'Service Line Inventory'!Q1020='Dropdown Answer Key'!$M$25,O1020='Dropdown Answer Key'!$G$27,'Service Line Inventory'!P1020='Dropdown Answer Key'!$J$27,S1020="Non Lead")),"Tier 4",IF((AND('Service Line Inventory'!M1020='Dropdown Answer Key'!$B$25,'Service Line Inventory'!Q1020='Dropdown Answer Key'!$M$25,O1020='Dropdown Answer Key'!$G$27,S1020="Non Lead")),"Tier 4",IF((AND('Service Line Inventory'!M1020='Dropdown Answer Key'!$B$25,'Service Line Inventory'!Q1020='Dropdown Answer Key'!$M$25,'Service Line Inventory'!P1020='Dropdown Answer Key'!$J$27,S1020="Non Lead")),"Tier 4","Tier 5"))))))))</f>
        <v>BLANK</v>
      </c>
      <c r="U1020" s="109" t="str">
        <f t="shared" si="61"/>
        <v>ERROR</v>
      </c>
      <c r="V1020" s="83" t="str">
        <f t="shared" si="62"/>
        <v>ERROR</v>
      </c>
      <c r="W1020" s="83" t="str">
        <f t="shared" si="63"/>
        <v>NO</v>
      </c>
      <c r="X1020" s="115"/>
      <c r="Y1020" s="84"/>
      <c r="Z1020" s="85"/>
    </row>
    <row r="1021" spans="1:26" x14ac:dyDescent="0.25">
      <c r="A1021" s="89"/>
      <c r="B1021" s="90"/>
      <c r="C1021" s="112"/>
      <c r="D1021" s="90"/>
      <c r="E1021" s="112"/>
      <c r="F1021" s="112"/>
      <c r="G1021" s="114"/>
      <c r="H1021" s="102"/>
      <c r="I1021" s="90"/>
      <c r="J1021" s="91"/>
      <c r="K1021" s="90"/>
      <c r="L1021" s="102" t="str">
        <f t="shared" si="60"/>
        <v>ERROR</v>
      </c>
      <c r="M1021" s="118"/>
      <c r="N1021" s="90"/>
      <c r="O1021" s="90"/>
      <c r="P1021" s="90"/>
      <c r="Q1021" s="89"/>
      <c r="R1021" s="90"/>
      <c r="S1021" s="121" t="str">
        <f>IF(OR(B1021="",$C$3="",$G$3=""),"ERROR",IF(AND(B1021='Dropdown Answer Key'!$B$12,OR(E1021="Lead",E1021="U, May have L",E1021="COM",E1021="")),"Lead",IF(AND(B1021='Dropdown Answer Key'!$B$12,OR(AND(E1021="GALV",H1021="Y"),AND(E1021="GALV",H1021="UN"),AND(E1021="GALV",H1021=""))),"GRR",IF(AND(B1021='Dropdown Answer Key'!$B$12,E1021="Unknown"),"Unknown SL",IF(AND(B1021='Dropdown Answer Key'!$B$13,OR(F1021="Lead",F1021="U, May have L",F1021="COM",F1021="")),"Lead",IF(AND(B1021='Dropdown Answer Key'!$B$13,OR(AND(F1021="GALV",H1021="Y"),AND(F1021="GALV",H1021="UN"),AND(F1021="GALV",H1021=""))),"GRR",IF(AND(B1021='Dropdown Answer Key'!$B$13,F1021="Unknown"),"Unknown SL",IF(AND(B1021='Dropdown Answer Key'!$B$14,OR(E1021="Lead",E1021="U, May have L",E1021="COM",E1021="")),"Lead",IF(AND(B1021='Dropdown Answer Key'!$B$14,OR(F1021="Lead",F1021="U, May have L",F1021="COM",F1021="")),"Lead",IF(AND(B1021='Dropdown Answer Key'!$B$14,OR(AND(E1021="GALV",H1021="Y"),AND(E1021="GALV",H1021="UN"),AND(E1021="GALV",H1021=""),AND(F1021="GALV",H1021="Y"),AND(F1021="GALV",H1021="UN"),AND(F1021="GALV",H1021=""),AND(F1021="GALV",I1021="Y"),AND(F1021="GALV",I1021="UN"),AND(F1021="GALV",I1021=""))),"GRR",IF(AND(B1021='Dropdown Answer Key'!$B$14,OR(E1021="Unknown",F1021="Unknown")),"Unknown SL","Non Lead")))))))))))</f>
        <v>ERROR</v>
      </c>
      <c r="T1021" s="122" t="str">
        <f>IF(OR(M1021="",Q1021="",S1021="ERROR"),"BLANK",IF((AND(M1021='Dropdown Answer Key'!$B$25,OR('Service Line Inventory'!S1021="Lead",S1021="Unknown SL"))),"Tier 1",IF(AND('Service Line Inventory'!M1021='Dropdown Answer Key'!$B$26,OR('Service Line Inventory'!S1021="Lead",S1021="Unknown SL")),"Tier 2",IF(AND('Service Line Inventory'!M1021='Dropdown Answer Key'!$B$27,OR('Service Line Inventory'!S1021="Lead",S1021="Unknown SL")),"Tier 2",IF('Service Line Inventory'!S1021="GRR","Tier 3",IF((AND('Service Line Inventory'!M1021='Dropdown Answer Key'!$B$25,'Service Line Inventory'!Q1021='Dropdown Answer Key'!$M$25,O1021='Dropdown Answer Key'!$G$27,'Service Line Inventory'!P1021='Dropdown Answer Key'!$J$27,S1021="Non Lead")),"Tier 4",IF((AND('Service Line Inventory'!M1021='Dropdown Answer Key'!$B$25,'Service Line Inventory'!Q1021='Dropdown Answer Key'!$M$25,O1021='Dropdown Answer Key'!$G$27,S1021="Non Lead")),"Tier 4",IF((AND('Service Line Inventory'!M1021='Dropdown Answer Key'!$B$25,'Service Line Inventory'!Q1021='Dropdown Answer Key'!$M$25,'Service Line Inventory'!P1021='Dropdown Answer Key'!$J$27,S1021="Non Lead")),"Tier 4","Tier 5"))))))))</f>
        <v>BLANK</v>
      </c>
      <c r="U1021" s="123" t="str">
        <f t="shared" si="61"/>
        <v>ERROR</v>
      </c>
      <c r="V1021" s="122" t="str">
        <f t="shared" si="62"/>
        <v>ERROR</v>
      </c>
      <c r="W1021" s="122" t="str">
        <f t="shared" si="63"/>
        <v>NO</v>
      </c>
      <c r="X1021" s="116"/>
      <c r="Y1021" s="105"/>
      <c r="Z1021" s="85"/>
    </row>
    <row r="1022" spans="1:26" x14ac:dyDescent="0.25">
      <c r="A1022" s="80"/>
      <c r="B1022" s="80"/>
      <c r="C1022" s="111"/>
      <c r="D1022" s="81"/>
      <c r="E1022" s="111"/>
      <c r="F1022" s="111"/>
      <c r="G1022" s="113"/>
      <c r="H1022" s="101"/>
      <c r="I1022" s="81"/>
      <c r="J1022" s="82"/>
      <c r="K1022" s="81"/>
      <c r="L1022" s="101" t="str">
        <f t="shared" si="60"/>
        <v>ERROR</v>
      </c>
      <c r="M1022" s="117"/>
      <c r="N1022" s="81"/>
      <c r="O1022" s="81"/>
      <c r="P1022" s="81"/>
      <c r="Q1022" s="80"/>
      <c r="R1022" s="81"/>
      <c r="S1022" s="106" t="str">
        <f>IF(OR(B1022="",$C$3="",$G$3=""),"ERROR",IF(AND(B1022='Dropdown Answer Key'!$B$12,OR(E1022="Lead",E1022="U, May have L",E1022="COM",E1022="")),"Lead",IF(AND(B1022='Dropdown Answer Key'!$B$12,OR(AND(E1022="GALV",H1022="Y"),AND(E1022="GALV",H1022="UN"),AND(E1022="GALV",H1022=""))),"GRR",IF(AND(B1022='Dropdown Answer Key'!$B$12,E1022="Unknown"),"Unknown SL",IF(AND(B1022='Dropdown Answer Key'!$B$13,OR(F1022="Lead",F1022="U, May have L",F1022="COM",F1022="")),"Lead",IF(AND(B1022='Dropdown Answer Key'!$B$13,OR(AND(F1022="GALV",H1022="Y"),AND(F1022="GALV",H1022="UN"),AND(F1022="GALV",H1022=""))),"GRR",IF(AND(B1022='Dropdown Answer Key'!$B$13,F1022="Unknown"),"Unknown SL",IF(AND(B1022='Dropdown Answer Key'!$B$14,OR(E1022="Lead",E1022="U, May have L",E1022="COM",E1022="")),"Lead",IF(AND(B1022='Dropdown Answer Key'!$B$14,OR(F1022="Lead",F1022="U, May have L",F1022="COM",F1022="")),"Lead",IF(AND(B1022='Dropdown Answer Key'!$B$14,OR(AND(E1022="GALV",H1022="Y"),AND(E1022="GALV",H1022="UN"),AND(E1022="GALV",H1022=""),AND(F1022="GALV",H1022="Y"),AND(F1022="GALV",H1022="UN"),AND(F1022="GALV",H1022=""),AND(F1022="GALV",I1022="Y"),AND(F1022="GALV",I1022="UN"),AND(F1022="GALV",I1022=""))),"GRR",IF(AND(B1022='Dropdown Answer Key'!$B$14,OR(E1022="Unknown",F1022="Unknown")),"Unknown SL","Non Lead")))))))))))</f>
        <v>ERROR</v>
      </c>
      <c r="T1022" s="83" t="str">
        <f>IF(OR(M1022="",Q1022="",S1022="ERROR"),"BLANK",IF((AND(M1022='Dropdown Answer Key'!$B$25,OR('Service Line Inventory'!S1022="Lead",S1022="Unknown SL"))),"Tier 1",IF(AND('Service Line Inventory'!M1022='Dropdown Answer Key'!$B$26,OR('Service Line Inventory'!S1022="Lead",S1022="Unknown SL")),"Tier 2",IF(AND('Service Line Inventory'!M1022='Dropdown Answer Key'!$B$27,OR('Service Line Inventory'!S1022="Lead",S1022="Unknown SL")),"Tier 2",IF('Service Line Inventory'!S1022="GRR","Tier 3",IF((AND('Service Line Inventory'!M1022='Dropdown Answer Key'!$B$25,'Service Line Inventory'!Q1022='Dropdown Answer Key'!$M$25,O1022='Dropdown Answer Key'!$G$27,'Service Line Inventory'!P1022='Dropdown Answer Key'!$J$27,S1022="Non Lead")),"Tier 4",IF((AND('Service Line Inventory'!M1022='Dropdown Answer Key'!$B$25,'Service Line Inventory'!Q1022='Dropdown Answer Key'!$M$25,O1022='Dropdown Answer Key'!$G$27,S1022="Non Lead")),"Tier 4",IF((AND('Service Line Inventory'!M1022='Dropdown Answer Key'!$B$25,'Service Line Inventory'!Q1022='Dropdown Answer Key'!$M$25,'Service Line Inventory'!P1022='Dropdown Answer Key'!$J$27,S1022="Non Lead")),"Tier 4","Tier 5"))))))))</f>
        <v>BLANK</v>
      </c>
      <c r="U1022" s="109" t="str">
        <f t="shared" si="61"/>
        <v>ERROR</v>
      </c>
      <c r="V1022" s="83" t="str">
        <f t="shared" si="62"/>
        <v>ERROR</v>
      </c>
      <c r="W1022" s="83" t="str">
        <f t="shared" si="63"/>
        <v>NO</v>
      </c>
      <c r="X1022" s="115"/>
      <c r="Y1022" s="84"/>
      <c r="Z1022" s="85"/>
    </row>
    <row r="1023" spans="1:26" x14ac:dyDescent="0.25">
      <c r="A1023" s="89"/>
      <c r="B1023" s="90"/>
      <c r="C1023" s="112"/>
      <c r="D1023" s="90"/>
      <c r="E1023" s="112"/>
      <c r="F1023" s="112"/>
      <c r="G1023" s="114"/>
      <c r="H1023" s="102"/>
      <c r="I1023" s="90"/>
      <c r="J1023" s="91"/>
      <c r="K1023" s="90"/>
      <c r="L1023" s="102" t="str">
        <f t="shared" si="60"/>
        <v>ERROR</v>
      </c>
      <c r="M1023" s="118"/>
      <c r="N1023" s="90"/>
      <c r="O1023" s="90"/>
      <c r="P1023" s="90"/>
      <c r="Q1023" s="89"/>
      <c r="R1023" s="90"/>
      <c r="S1023" s="121" t="str">
        <f>IF(OR(B1023="",$C$3="",$G$3=""),"ERROR",IF(AND(B1023='Dropdown Answer Key'!$B$12,OR(E1023="Lead",E1023="U, May have L",E1023="COM",E1023="")),"Lead",IF(AND(B1023='Dropdown Answer Key'!$B$12,OR(AND(E1023="GALV",H1023="Y"),AND(E1023="GALV",H1023="UN"),AND(E1023="GALV",H1023=""))),"GRR",IF(AND(B1023='Dropdown Answer Key'!$B$12,E1023="Unknown"),"Unknown SL",IF(AND(B1023='Dropdown Answer Key'!$B$13,OR(F1023="Lead",F1023="U, May have L",F1023="COM",F1023="")),"Lead",IF(AND(B1023='Dropdown Answer Key'!$B$13,OR(AND(F1023="GALV",H1023="Y"),AND(F1023="GALV",H1023="UN"),AND(F1023="GALV",H1023=""))),"GRR",IF(AND(B1023='Dropdown Answer Key'!$B$13,F1023="Unknown"),"Unknown SL",IF(AND(B1023='Dropdown Answer Key'!$B$14,OR(E1023="Lead",E1023="U, May have L",E1023="COM",E1023="")),"Lead",IF(AND(B1023='Dropdown Answer Key'!$B$14,OR(F1023="Lead",F1023="U, May have L",F1023="COM",F1023="")),"Lead",IF(AND(B1023='Dropdown Answer Key'!$B$14,OR(AND(E1023="GALV",H1023="Y"),AND(E1023="GALV",H1023="UN"),AND(E1023="GALV",H1023=""),AND(F1023="GALV",H1023="Y"),AND(F1023="GALV",H1023="UN"),AND(F1023="GALV",H1023=""),AND(F1023="GALV",I1023="Y"),AND(F1023="GALV",I1023="UN"),AND(F1023="GALV",I1023=""))),"GRR",IF(AND(B1023='Dropdown Answer Key'!$B$14,OR(E1023="Unknown",F1023="Unknown")),"Unknown SL","Non Lead")))))))))))</f>
        <v>ERROR</v>
      </c>
      <c r="T1023" s="122" t="str">
        <f>IF(OR(M1023="",Q1023="",S1023="ERROR"),"BLANK",IF((AND(M1023='Dropdown Answer Key'!$B$25,OR('Service Line Inventory'!S1023="Lead",S1023="Unknown SL"))),"Tier 1",IF(AND('Service Line Inventory'!M1023='Dropdown Answer Key'!$B$26,OR('Service Line Inventory'!S1023="Lead",S1023="Unknown SL")),"Tier 2",IF(AND('Service Line Inventory'!M1023='Dropdown Answer Key'!$B$27,OR('Service Line Inventory'!S1023="Lead",S1023="Unknown SL")),"Tier 2",IF('Service Line Inventory'!S1023="GRR","Tier 3",IF((AND('Service Line Inventory'!M1023='Dropdown Answer Key'!$B$25,'Service Line Inventory'!Q1023='Dropdown Answer Key'!$M$25,O1023='Dropdown Answer Key'!$G$27,'Service Line Inventory'!P1023='Dropdown Answer Key'!$J$27,S1023="Non Lead")),"Tier 4",IF((AND('Service Line Inventory'!M1023='Dropdown Answer Key'!$B$25,'Service Line Inventory'!Q1023='Dropdown Answer Key'!$M$25,O1023='Dropdown Answer Key'!$G$27,S1023="Non Lead")),"Tier 4",IF((AND('Service Line Inventory'!M1023='Dropdown Answer Key'!$B$25,'Service Line Inventory'!Q1023='Dropdown Answer Key'!$M$25,'Service Line Inventory'!P1023='Dropdown Answer Key'!$J$27,S1023="Non Lead")),"Tier 4","Tier 5"))))))))</f>
        <v>BLANK</v>
      </c>
      <c r="U1023" s="123" t="str">
        <f t="shared" si="61"/>
        <v>ERROR</v>
      </c>
      <c r="V1023" s="122" t="str">
        <f t="shared" si="62"/>
        <v>ERROR</v>
      </c>
      <c r="W1023" s="122" t="str">
        <f t="shared" si="63"/>
        <v>NO</v>
      </c>
      <c r="X1023" s="116"/>
      <c r="Y1023" s="105"/>
      <c r="Z1023" s="85"/>
    </row>
    <row r="1024" spans="1:26" x14ac:dyDescent="0.25">
      <c r="A1024" s="80"/>
      <c r="B1024" s="80"/>
      <c r="C1024" s="111"/>
      <c r="D1024" s="81"/>
      <c r="E1024" s="111"/>
      <c r="F1024" s="111"/>
      <c r="G1024" s="113"/>
      <c r="H1024" s="101"/>
      <c r="I1024" s="81"/>
      <c r="J1024" s="82"/>
      <c r="K1024" s="81"/>
      <c r="L1024" s="101" t="str">
        <f t="shared" si="60"/>
        <v>ERROR</v>
      </c>
      <c r="M1024" s="117"/>
      <c r="N1024" s="81"/>
      <c r="O1024" s="81"/>
      <c r="P1024" s="81"/>
      <c r="Q1024" s="80"/>
      <c r="R1024" s="81"/>
      <c r="S1024" s="106" t="str">
        <f>IF(OR(B1024="",$C$3="",$G$3=""),"ERROR",IF(AND(B1024='Dropdown Answer Key'!$B$12,OR(E1024="Lead",E1024="U, May have L",E1024="COM",E1024="")),"Lead",IF(AND(B1024='Dropdown Answer Key'!$B$12,OR(AND(E1024="GALV",H1024="Y"),AND(E1024="GALV",H1024="UN"),AND(E1024="GALV",H1024=""))),"GRR",IF(AND(B1024='Dropdown Answer Key'!$B$12,E1024="Unknown"),"Unknown SL",IF(AND(B1024='Dropdown Answer Key'!$B$13,OR(F1024="Lead",F1024="U, May have L",F1024="COM",F1024="")),"Lead",IF(AND(B1024='Dropdown Answer Key'!$B$13,OR(AND(F1024="GALV",H1024="Y"),AND(F1024="GALV",H1024="UN"),AND(F1024="GALV",H1024=""))),"GRR",IF(AND(B1024='Dropdown Answer Key'!$B$13,F1024="Unknown"),"Unknown SL",IF(AND(B1024='Dropdown Answer Key'!$B$14,OR(E1024="Lead",E1024="U, May have L",E1024="COM",E1024="")),"Lead",IF(AND(B1024='Dropdown Answer Key'!$B$14,OR(F1024="Lead",F1024="U, May have L",F1024="COM",F1024="")),"Lead",IF(AND(B1024='Dropdown Answer Key'!$B$14,OR(AND(E1024="GALV",H1024="Y"),AND(E1024="GALV",H1024="UN"),AND(E1024="GALV",H1024=""),AND(F1024="GALV",H1024="Y"),AND(F1024="GALV",H1024="UN"),AND(F1024="GALV",H1024=""),AND(F1024="GALV",I1024="Y"),AND(F1024="GALV",I1024="UN"),AND(F1024="GALV",I1024=""))),"GRR",IF(AND(B1024='Dropdown Answer Key'!$B$14,OR(E1024="Unknown",F1024="Unknown")),"Unknown SL","Non Lead")))))))))))</f>
        <v>ERROR</v>
      </c>
      <c r="T1024" s="83" t="str">
        <f>IF(OR(M1024="",Q1024="",S1024="ERROR"),"BLANK",IF((AND(M1024='Dropdown Answer Key'!$B$25,OR('Service Line Inventory'!S1024="Lead",S1024="Unknown SL"))),"Tier 1",IF(AND('Service Line Inventory'!M1024='Dropdown Answer Key'!$B$26,OR('Service Line Inventory'!S1024="Lead",S1024="Unknown SL")),"Tier 2",IF(AND('Service Line Inventory'!M1024='Dropdown Answer Key'!$B$27,OR('Service Line Inventory'!S1024="Lead",S1024="Unknown SL")),"Tier 2",IF('Service Line Inventory'!S1024="GRR","Tier 3",IF((AND('Service Line Inventory'!M1024='Dropdown Answer Key'!$B$25,'Service Line Inventory'!Q1024='Dropdown Answer Key'!$M$25,O1024='Dropdown Answer Key'!$G$27,'Service Line Inventory'!P1024='Dropdown Answer Key'!$J$27,S1024="Non Lead")),"Tier 4",IF((AND('Service Line Inventory'!M1024='Dropdown Answer Key'!$B$25,'Service Line Inventory'!Q1024='Dropdown Answer Key'!$M$25,O1024='Dropdown Answer Key'!$G$27,S1024="Non Lead")),"Tier 4",IF((AND('Service Line Inventory'!M1024='Dropdown Answer Key'!$B$25,'Service Line Inventory'!Q1024='Dropdown Answer Key'!$M$25,'Service Line Inventory'!P1024='Dropdown Answer Key'!$J$27,S1024="Non Lead")),"Tier 4","Tier 5"))))))))</f>
        <v>BLANK</v>
      </c>
      <c r="U1024" s="109" t="str">
        <f t="shared" si="61"/>
        <v>ERROR</v>
      </c>
      <c r="V1024" s="83" t="str">
        <f t="shared" si="62"/>
        <v>ERROR</v>
      </c>
      <c r="W1024" s="83" t="str">
        <f t="shared" si="63"/>
        <v>NO</v>
      </c>
      <c r="X1024" s="115"/>
      <c r="Y1024" s="84"/>
      <c r="Z1024" s="85"/>
    </row>
    <row r="1025" spans="1:26" x14ac:dyDescent="0.25">
      <c r="A1025" s="89"/>
      <c r="B1025" s="90"/>
      <c r="C1025" s="112"/>
      <c r="D1025" s="90"/>
      <c r="E1025" s="112"/>
      <c r="F1025" s="112"/>
      <c r="G1025" s="114"/>
      <c r="H1025" s="102"/>
      <c r="I1025" s="90"/>
      <c r="J1025" s="91"/>
      <c r="K1025" s="90"/>
      <c r="L1025" s="102" t="str">
        <f t="shared" si="60"/>
        <v>ERROR</v>
      </c>
      <c r="M1025" s="118"/>
      <c r="N1025" s="90"/>
      <c r="O1025" s="90"/>
      <c r="P1025" s="90"/>
      <c r="Q1025" s="89"/>
      <c r="R1025" s="90"/>
      <c r="S1025" s="121" t="str">
        <f>IF(OR(B1025="",$C$3="",$G$3=""),"ERROR",IF(AND(B1025='Dropdown Answer Key'!$B$12,OR(E1025="Lead",E1025="U, May have L",E1025="COM",E1025="")),"Lead",IF(AND(B1025='Dropdown Answer Key'!$B$12,OR(AND(E1025="GALV",H1025="Y"),AND(E1025="GALV",H1025="UN"),AND(E1025="GALV",H1025=""))),"GRR",IF(AND(B1025='Dropdown Answer Key'!$B$12,E1025="Unknown"),"Unknown SL",IF(AND(B1025='Dropdown Answer Key'!$B$13,OR(F1025="Lead",F1025="U, May have L",F1025="COM",F1025="")),"Lead",IF(AND(B1025='Dropdown Answer Key'!$B$13,OR(AND(F1025="GALV",H1025="Y"),AND(F1025="GALV",H1025="UN"),AND(F1025="GALV",H1025=""))),"GRR",IF(AND(B1025='Dropdown Answer Key'!$B$13,F1025="Unknown"),"Unknown SL",IF(AND(B1025='Dropdown Answer Key'!$B$14,OR(E1025="Lead",E1025="U, May have L",E1025="COM",E1025="")),"Lead",IF(AND(B1025='Dropdown Answer Key'!$B$14,OR(F1025="Lead",F1025="U, May have L",F1025="COM",F1025="")),"Lead",IF(AND(B1025='Dropdown Answer Key'!$B$14,OR(AND(E1025="GALV",H1025="Y"),AND(E1025="GALV",H1025="UN"),AND(E1025="GALV",H1025=""),AND(F1025="GALV",H1025="Y"),AND(F1025="GALV",H1025="UN"),AND(F1025="GALV",H1025=""),AND(F1025="GALV",I1025="Y"),AND(F1025="GALV",I1025="UN"),AND(F1025="GALV",I1025=""))),"GRR",IF(AND(B1025='Dropdown Answer Key'!$B$14,OR(E1025="Unknown",F1025="Unknown")),"Unknown SL","Non Lead")))))))))))</f>
        <v>ERROR</v>
      </c>
      <c r="T1025" s="122" t="str">
        <f>IF(OR(M1025="",Q1025="",S1025="ERROR"),"BLANK",IF((AND(M1025='Dropdown Answer Key'!$B$25,OR('Service Line Inventory'!S1025="Lead",S1025="Unknown SL"))),"Tier 1",IF(AND('Service Line Inventory'!M1025='Dropdown Answer Key'!$B$26,OR('Service Line Inventory'!S1025="Lead",S1025="Unknown SL")),"Tier 2",IF(AND('Service Line Inventory'!M1025='Dropdown Answer Key'!$B$27,OR('Service Line Inventory'!S1025="Lead",S1025="Unknown SL")),"Tier 2",IF('Service Line Inventory'!S1025="GRR","Tier 3",IF((AND('Service Line Inventory'!M1025='Dropdown Answer Key'!$B$25,'Service Line Inventory'!Q1025='Dropdown Answer Key'!$M$25,O1025='Dropdown Answer Key'!$G$27,'Service Line Inventory'!P1025='Dropdown Answer Key'!$J$27,S1025="Non Lead")),"Tier 4",IF((AND('Service Line Inventory'!M1025='Dropdown Answer Key'!$B$25,'Service Line Inventory'!Q1025='Dropdown Answer Key'!$M$25,O1025='Dropdown Answer Key'!$G$27,S1025="Non Lead")),"Tier 4",IF((AND('Service Line Inventory'!M1025='Dropdown Answer Key'!$B$25,'Service Line Inventory'!Q1025='Dropdown Answer Key'!$M$25,'Service Line Inventory'!P1025='Dropdown Answer Key'!$J$27,S1025="Non Lead")),"Tier 4","Tier 5"))))))))</f>
        <v>BLANK</v>
      </c>
      <c r="U1025" s="123" t="str">
        <f t="shared" si="61"/>
        <v>ERROR</v>
      </c>
      <c r="V1025" s="122" t="str">
        <f t="shared" si="62"/>
        <v>ERROR</v>
      </c>
      <c r="W1025" s="122" t="str">
        <f t="shared" si="63"/>
        <v>NO</v>
      </c>
      <c r="X1025" s="116"/>
      <c r="Y1025" s="105"/>
      <c r="Z1025" s="85"/>
    </row>
    <row r="1026" spans="1:26" x14ac:dyDescent="0.25">
      <c r="A1026" s="80"/>
      <c r="B1026" s="80"/>
      <c r="C1026" s="111"/>
      <c r="D1026" s="81"/>
      <c r="E1026" s="111"/>
      <c r="F1026" s="111"/>
      <c r="G1026" s="113"/>
      <c r="H1026" s="101"/>
      <c r="I1026" s="81"/>
      <c r="J1026" s="82"/>
      <c r="K1026" s="81"/>
      <c r="L1026" s="101" t="str">
        <f t="shared" si="60"/>
        <v>ERROR</v>
      </c>
      <c r="M1026" s="117"/>
      <c r="N1026" s="81"/>
      <c r="O1026" s="81"/>
      <c r="P1026" s="81"/>
      <c r="Q1026" s="80"/>
      <c r="R1026" s="81"/>
      <c r="S1026" s="106" t="str">
        <f>IF(OR(B1026="",$C$3="",$G$3=""),"ERROR",IF(AND(B1026='Dropdown Answer Key'!$B$12,OR(E1026="Lead",E1026="U, May have L",E1026="COM",E1026="")),"Lead",IF(AND(B1026='Dropdown Answer Key'!$B$12,OR(AND(E1026="GALV",H1026="Y"),AND(E1026="GALV",H1026="UN"),AND(E1026="GALV",H1026=""))),"GRR",IF(AND(B1026='Dropdown Answer Key'!$B$12,E1026="Unknown"),"Unknown SL",IF(AND(B1026='Dropdown Answer Key'!$B$13,OR(F1026="Lead",F1026="U, May have L",F1026="COM",F1026="")),"Lead",IF(AND(B1026='Dropdown Answer Key'!$B$13,OR(AND(F1026="GALV",H1026="Y"),AND(F1026="GALV",H1026="UN"),AND(F1026="GALV",H1026=""))),"GRR",IF(AND(B1026='Dropdown Answer Key'!$B$13,F1026="Unknown"),"Unknown SL",IF(AND(B1026='Dropdown Answer Key'!$B$14,OR(E1026="Lead",E1026="U, May have L",E1026="COM",E1026="")),"Lead",IF(AND(B1026='Dropdown Answer Key'!$B$14,OR(F1026="Lead",F1026="U, May have L",F1026="COM",F1026="")),"Lead",IF(AND(B1026='Dropdown Answer Key'!$B$14,OR(AND(E1026="GALV",H1026="Y"),AND(E1026="GALV",H1026="UN"),AND(E1026="GALV",H1026=""),AND(F1026="GALV",H1026="Y"),AND(F1026="GALV",H1026="UN"),AND(F1026="GALV",H1026=""),AND(F1026="GALV",I1026="Y"),AND(F1026="GALV",I1026="UN"),AND(F1026="GALV",I1026=""))),"GRR",IF(AND(B1026='Dropdown Answer Key'!$B$14,OR(E1026="Unknown",F1026="Unknown")),"Unknown SL","Non Lead")))))))))))</f>
        <v>ERROR</v>
      </c>
      <c r="T1026" s="83" t="str">
        <f>IF(OR(M1026="",Q1026="",S1026="ERROR"),"BLANK",IF((AND(M1026='Dropdown Answer Key'!$B$25,OR('Service Line Inventory'!S1026="Lead",S1026="Unknown SL"))),"Tier 1",IF(AND('Service Line Inventory'!M1026='Dropdown Answer Key'!$B$26,OR('Service Line Inventory'!S1026="Lead",S1026="Unknown SL")),"Tier 2",IF(AND('Service Line Inventory'!M1026='Dropdown Answer Key'!$B$27,OR('Service Line Inventory'!S1026="Lead",S1026="Unknown SL")),"Tier 2",IF('Service Line Inventory'!S1026="GRR","Tier 3",IF((AND('Service Line Inventory'!M1026='Dropdown Answer Key'!$B$25,'Service Line Inventory'!Q1026='Dropdown Answer Key'!$M$25,O1026='Dropdown Answer Key'!$G$27,'Service Line Inventory'!P1026='Dropdown Answer Key'!$J$27,S1026="Non Lead")),"Tier 4",IF((AND('Service Line Inventory'!M1026='Dropdown Answer Key'!$B$25,'Service Line Inventory'!Q1026='Dropdown Answer Key'!$M$25,O1026='Dropdown Answer Key'!$G$27,S1026="Non Lead")),"Tier 4",IF((AND('Service Line Inventory'!M1026='Dropdown Answer Key'!$B$25,'Service Line Inventory'!Q1026='Dropdown Answer Key'!$M$25,'Service Line Inventory'!P1026='Dropdown Answer Key'!$J$27,S1026="Non Lead")),"Tier 4","Tier 5"))))))))</f>
        <v>BLANK</v>
      </c>
      <c r="U1026" s="109" t="str">
        <f t="shared" si="61"/>
        <v>ERROR</v>
      </c>
      <c r="V1026" s="83" t="str">
        <f t="shared" si="62"/>
        <v>ERROR</v>
      </c>
      <c r="W1026" s="83" t="str">
        <f t="shared" si="63"/>
        <v>NO</v>
      </c>
      <c r="X1026" s="115"/>
      <c r="Y1026" s="84"/>
      <c r="Z1026" s="85"/>
    </row>
    <row r="1027" spans="1:26" x14ac:dyDescent="0.25">
      <c r="A1027" s="89"/>
      <c r="B1027" s="90"/>
      <c r="C1027" s="112"/>
      <c r="D1027" s="90"/>
      <c r="E1027" s="112"/>
      <c r="F1027" s="112"/>
      <c r="G1027" s="114"/>
      <c r="H1027" s="102"/>
      <c r="I1027" s="90"/>
      <c r="J1027" s="91"/>
      <c r="K1027" s="90"/>
      <c r="L1027" s="102" t="str">
        <f t="shared" si="60"/>
        <v>ERROR</v>
      </c>
      <c r="M1027" s="118"/>
      <c r="N1027" s="90"/>
      <c r="O1027" s="90"/>
      <c r="P1027" s="90"/>
      <c r="Q1027" s="89"/>
      <c r="R1027" s="90"/>
      <c r="S1027" s="121" t="str">
        <f>IF(OR(B1027="",$C$3="",$G$3=""),"ERROR",IF(AND(B1027='Dropdown Answer Key'!$B$12,OR(E1027="Lead",E1027="U, May have L",E1027="COM",E1027="")),"Lead",IF(AND(B1027='Dropdown Answer Key'!$B$12,OR(AND(E1027="GALV",H1027="Y"),AND(E1027="GALV",H1027="UN"),AND(E1027="GALV",H1027=""))),"GRR",IF(AND(B1027='Dropdown Answer Key'!$B$12,E1027="Unknown"),"Unknown SL",IF(AND(B1027='Dropdown Answer Key'!$B$13,OR(F1027="Lead",F1027="U, May have L",F1027="COM",F1027="")),"Lead",IF(AND(B1027='Dropdown Answer Key'!$B$13,OR(AND(F1027="GALV",H1027="Y"),AND(F1027="GALV",H1027="UN"),AND(F1027="GALV",H1027=""))),"GRR",IF(AND(B1027='Dropdown Answer Key'!$B$13,F1027="Unknown"),"Unknown SL",IF(AND(B1027='Dropdown Answer Key'!$B$14,OR(E1027="Lead",E1027="U, May have L",E1027="COM",E1027="")),"Lead",IF(AND(B1027='Dropdown Answer Key'!$B$14,OR(F1027="Lead",F1027="U, May have L",F1027="COM",F1027="")),"Lead",IF(AND(B1027='Dropdown Answer Key'!$B$14,OR(AND(E1027="GALV",H1027="Y"),AND(E1027="GALV",H1027="UN"),AND(E1027="GALV",H1027=""),AND(F1027="GALV",H1027="Y"),AND(F1027="GALV",H1027="UN"),AND(F1027="GALV",H1027=""),AND(F1027="GALV",I1027="Y"),AND(F1027="GALV",I1027="UN"),AND(F1027="GALV",I1027=""))),"GRR",IF(AND(B1027='Dropdown Answer Key'!$B$14,OR(E1027="Unknown",F1027="Unknown")),"Unknown SL","Non Lead")))))))))))</f>
        <v>ERROR</v>
      </c>
      <c r="T1027" s="122" t="str">
        <f>IF(OR(M1027="",Q1027="",S1027="ERROR"),"BLANK",IF((AND(M1027='Dropdown Answer Key'!$B$25,OR('Service Line Inventory'!S1027="Lead",S1027="Unknown SL"))),"Tier 1",IF(AND('Service Line Inventory'!M1027='Dropdown Answer Key'!$B$26,OR('Service Line Inventory'!S1027="Lead",S1027="Unknown SL")),"Tier 2",IF(AND('Service Line Inventory'!M1027='Dropdown Answer Key'!$B$27,OR('Service Line Inventory'!S1027="Lead",S1027="Unknown SL")),"Tier 2",IF('Service Line Inventory'!S1027="GRR","Tier 3",IF((AND('Service Line Inventory'!M1027='Dropdown Answer Key'!$B$25,'Service Line Inventory'!Q1027='Dropdown Answer Key'!$M$25,O1027='Dropdown Answer Key'!$G$27,'Service Line Inventory'!P1027='Dropdown Answer Key'!$J$27,S1027="Non Lead")),"Tier 4",IF((AND('Service Line Inventory'!M1027='Dropdown Answer Key'!$B$25,'Service Line Inventory'!Q1027='Dropdown Answer Key'!$M$25,O1027='Dropdown Answer Key'!$G$27,S1027="Non Lead")),"Tier 4",IF((AND('Service Line Inventory'!M1027='Dropdown Answer Key'!$B$25,'Service Line Inventory'!Q1027='Dropdown Answer Key'!$M$25,'Service Line Inventory'!P1027='Dropdown Answer Key'!$J$27,S1027="Non Lead")),"Tier 4","Tier 5"))))))))</f>
        <v>BLANK</v>
      </c>
      <c r="U1027" s="123" t="str">
        <f t="shared" si="61"/>
        <v>ERROR</v>
      </c>
      <c r="V1027" s="122" t="str">
        <f t="shared" si="62"/>
        <v>ERROR</v>
      </c>
      <c r="W1027" s="122" t="str">
        <f t="shared" si="63"/>
        <v>NO</v>
      </c>
      <c r="X1027" s="116"/>
      <c r="Y1027" s="105"/>
      <c r="Z1027" s="85"/>
    </row>
    <row r="1028" spans="1:26" x14ac:dyDescent="0.25">
      <c r="A1028" s="80"/>
      <c r="B1028" s="80"/>
      <c r="C1028" s="111"/>
      <c r="D1028" s="81"/>
      <c r="E1028" s="111"/>
      <c r="F1028" s="111"/>
      <c r="G1028" s="113"/>
      <c r="H1028" s="101"/>
      <c r="I1028" s="81"/>
      <c r="J1028" s="82"/>
      <c r="K1028" s="81"/>
      <c r="L1028" s="101" t="str">
        <f t="shared" si="60"/>
        <v>ERROR</v>
      </c>
      <c r="M1028" s="117"/>
      <c r="N1028" s="81"/>
      <c r="O1028" s="81"/>
      <c r="P1028" s="81"/>
      <c r="Q1028" s="80"/>
      <c r="R1028" s="81"/>
      <c r="S1028" s="106" t="str">
        <f>IF(OR(B1028="",$C$3="",$G$3=""),"ERROR",IF(AND(B1028='Dropdown Answer Key'!$B$12,OR(E1028="Lead",E1028="U, May have L",E1028="COM",E1028="")),"Lead",IF(AND(B1028='Dropdown Answer Key'!$B$12,OR(AND(E1028="GALV",H1028="Y"),AND(E1028="GALV",H1028="UN"),AND(E1028="GALV",H1028=""))),"GRR",IF(AND(B1028='Dropdown Answer Key'!$B$12,E1028="Unknown"),"Unknown SL",IF(AND(B1028='Dropdown Answer Key'!$B$13,OR(F1028="Lead",F1028="U, May have L",F1028="COM",F1028="")),"Lead",IF(AND(B1028='Dropdown Answer Key'!$B$13,OR(AND(F1028="GALV",H1028="Y"),AND(F1028="GALV",H1028="UN"),AND(F1028="GALV",H1028=""))),"GRR",IF(AND(B1028='Dropdown Answer Key'!$B$13,F1028="Unknown"),"Unknown SL",IF(AND(B1028='Dropdown Answer Key'!$B$14,OR(E1028="Lead",E1028="U, May have L",E1028="COM",E1028="")),"Lead",IF(AND(B1028='Dropdown Answer Key'!$B$14,OR(F1028="Lead",F1028="U, May have L",F1028="COM",F1028="")),"Lead",IF(AND(B1028='Dropdown Answer Key'!$B$14,OR(AND(E1028="GALV",H1028="Y"),AND(E1028="GALV",H1028="UN"),AND(E1028="GALV",H1028=""),AND(F1028="GALV",H1028="Y"),AND(F1028="GALV",H1028="UN"),AND(F1028="GALV",H1028=""),AND(F1028="GALV",I1028="Y"),AND(F1028="GALV",I1028="UN"),AND(F1028="GALV",I1028=""))),"GRR",IF(AND(B1028='Dropdown Answer Key'!$B$14,OR(E1028="Unknown",F1028="Unknown")),"Unknown SL","Non Lead")))))))))))</f>
        <v>ERROR</v>
      </c>
      <c r="T1028" s="83" t="str">
        <f>IF(OR(M1028="",Q1028="",S1028="ERROR"),"BLANK",IF((AND(M1028='Dropdown Answer Key'!$B$25,OR('Service Line Inventory'!S1028="Lead",S1028="Unknown SL"))),"Tier 1",IF(AND('Service Line Inventory'!M1028='Dropdown Answer Key'!$B$26,OR('Service Line Inventory'!S1028="Lead",S1028="Unknown SL")),"Tier 2",IF(AND('Service Line Inventory'!M1028='Dropdown Answer Key'!$B$27,OR('Service Line Inventory'!S1028="Lead",S1028="Unknown SL")),"Tier 2",IF('Service Line Inventory'!S1028="GRR","Tier 3",IF((AND('Service Line Inventory'!M1028='Dropdown Answer Key'!$B$25,'Service Line Inventory'!Q1028='Dropdown Answer Key'!$M$25,O1028='Dropdown Answer Key'!$G$27,'Service Line Inventory'!P1028='Dropdown Answer Key'!$J$27,S1028="Non Lead")),"Tier 4",IF((AND('Service Line Inventory'!M1028='Dropdown Answer Key'!$B$25,'Service Line Inventory'!Q1028='Dropdown Answer Key'!$M$25,O1028='Dropdown Answer Key'!$G$27,S1028="Non Lead")),"Tier 4",IF((AND('Service Line Inventory'!M1028='Dropdown Answer Key'!$B$25,'Service Line Inventory'!Q1028='Dropdown Answer Key'!$M$25,'Service Line Inventory'!P1028='Dropdown Answer Key'!$J$27,S1028="Non Lead")),"Tier 4","Tier 5"))))))))</f>
        <v>BLANK</v>
      </c>
      <c r="U1028" s="109" t="str">
        <f t="shared" si="61"/>
        <v>ERROR</v>
      </c>
      <c r="V1028" s="83" t="str">
        <f t="shared" si="62"/>
        <v>ERROR</v>
      </c>
      <c r="W1028" s="83" t="str">
        <f t="shared" si="63"/>
        <v>NO</v>
      </c>
      <c r="X1028" s="115"/>
      <c r="Y1028" s="84"/>
      <c r="Z1028" s="85"/>
    </row>
    <row r="1029" spans="1:26" x14ac:dyDescent="0.25">
      <c r="A1029" s="89"/>
      <c r="B1029" s="90"/>
      <c r="C1029" s="112"/>
      <c r="D1029" s="90"/>
      <c r="E1029" s="112"/>
      <c r="F1029" s="112"/>
      <c r="G1029" s="114"/>
      <c r="H1029" s="102"/>
      <c r="I1029" s="90"/>
      <c r="J1029" s="91"/>
      <c r="K1029" s="90"/>
      <c r="L1029" s="102" t="str">
        <f t="shared" si="60"/>
        <v>ERROR</v>
      </c>
      <c r="M1029" s="118"/>
      <c r="N1029" s="90"/>
      <c r="O1029" s="90"/>
      <c r="P1029" s="90"/>
      <c r="Q1029" s="89"/>
      <c r="R1029" s="90"/>
      <c r="S1029" s="121" t="str">
        <f>IF(OR(B1029="",$C$3="",$G$3=""),"ERROR",IF(AND(B1029='Dropdown Answer Key'!$B$12,OR(E1029="Lead",E1029="U, May have L",E1029="COM",E1029="")),"Lead",IF(AND(B1029='Dropdown Answer Key'!$B$12,OR(AND(E1029="GALV",H1029="Y"),AND(E1029="GALV",H1029="UN"),AND(E1029="GALV",H1029=""))),"GRR",IF(AND(B1029='Dropdown Answer Key'!$B$12,E1029="Unknown"),"Unknown SL",IF(AND(B1029='Dropdown Answer Key'!$B$13,OR(F1029="Lead",F1029="U, May have L",F1029="COM",F1029="")),"Lead",IF(AND(B1029='Dropdown Answer Key'!$B$13,OR(AND(F1029="GALV",H1029="Y"),AND(F1029="GALV",H1029="UN"),AND(F1029="GALV",H1029=""))),"GRR",IF(AND(B1029='Dropdown Answer Key'!$B$13,F1029="Unknown"),"Unknown SL",IF(AND(B1029='Dropdown Answer Key'!$B$14,OR(E1029="Lead",E1029="U, May have L",E1029="COM",E1029="")),"Lead",IF(AND(B1029='Dropdown Answer Key'!$B$14,OR(F1029="Lead",F1029="U, May have L",F1029="COM",F1029="")),"Lead",IF(AND(B1029='Dropdown Answer Key'!$B$14,OR(AND(E1029="GALV",H1029="Y"),AND(E1029="GALV",H1029="UN"),AND(E1029="GALV",H1029=""),AND(F1029="GALV",H1029="Y"),AND(F1029="GALV",H1029="UN"),AND(F1029="GALV",H1029=""),AND(F1029="GALV",I1029="Y"),AND(F1029="GALV",I1029="UN"),AND(F1029="GALV",I1029=""))),"GRR",IF(AND(B1029='Dropdown Answer Key'!$B$14,OR(E1029="Unknown",F1029="Unknown")),"Unknown SL","Non Lead")))))))))))</f>
        <v>ERROR</v>
      </c>
      <c r="T1029" s="122" t="str">
        <f>IF(OR(M1029="",Q1029="",S1029="ERROR"),"BLANK",IF((AND(M1029='Dropdown Answer Key'!$B$25,OR('Service Line Inventory'!S1029="Lead",S1029="Unknown SL"))),"Tier 1",IF(AND('Service Line Inventory'!M1029='Dropdown Answer Key'!$B$26,OR('Service Line Inventory'!S1029="Lead",S1029="Unknown SL")),"Tier 2",IF(AND('Service Line Inventory'!M1029='Dropdown Answer Key'!$B$27,OR('Service Line Inventory'!S1029="Lead",S1029="Unknown SL")),"Tier 2",IF('Service Line Inventory'!S1029="GRR","Tier 3",IF((AND('Service Line Inventory'!M1029='Dropdown Answer Key'!$B$25,'Service Line Inventory'!Q1029='Dropdown Answer Key'!$M$25,O1029='Dropdown Answer Key'!$G$27,'Service Line Inventory'!P1029='Dropdown Answer Key'!$J$27,S1029="Non Lead")),"Tier 4",IF((AND('Service Line Inventory'!M1029='Dropdown Answer Key'!$B$25,'Service Line Inventory'!Q1029='Dropdown Answer Key'!$M$25,O1029='Dropdown Answer Key'!$G$27,S1029="Non Lead")),"Tier 4",IF((AND('Service Line Inventory'!M1029='Dropdown Answer Key'!$B$25,'Service Line Inventory'!Q1029='Dropdown Answer Key'!$M$25,'Service Line Inventory'!P1029='Dropdown Answer Key'!$J$27,S1029="Non Lead")),"Tier 4","Tier 5"))))))))</f>
        <v>BLANK</v>
      </c>
      <c r="U1029" s="123" t="str">
        <f t="shared" si="61"/>
        <v>ERROR</v>
      </c>
      <c r="V1029" s="122" t="str">
        <f t="shared" si="62"/>
        <v>ERROR</v>
      </c>
      <c r="W1029" s="122" t="str">
        <f t="shared" si="63"/>
        <v>NO</v>
      </c>
      <c r="X1029" s="116"/>
      <c r="Y1029" s="105"/>
      <c r="Z1029" s="85"/>
    </row>
    <row r="1030" spans="1:26" x14ac:dyDescent="0.25">
      <c r="A1030" s="80"/>
      <c r="B1030" s="80"/>
      <c r="C1030" s="111"/>
      <c r="D1030" s="81"/>
      <c r="E1030" s="111"/>
      <c r="F1030" s="111"/>
      <c r="G1030" s="113"/>
      <c r="H1030" s="101"/>
      <c r="I1030" s="81"/>
      <c r="J1030" s="82"/>
      <c r="K1030" s="81"/>
      <c r="L1030" s="101" t="str">
        <f t="shared" si="60"/>
        <v>ERROR</v>
      </c>
      <c r="M1030" s="117"/>
      <c r="N1030" s="81"/>
      <c r="O1030" s="81"/>
      <c r="P1030" s="81"/>
      <c r="Q1030" s="80"/>
      <c r="R1030" s="81"/>
      <c r="S1030" s="106" t="str">
        <f>IF(OR(B1030="",$C$3="",$G$3=""),"ERROR",IF(AND(B1030='Dropdown Answer Key'!$B$12,OR(E1030="Lead",E1030="U, May have L",E1030="COM",E1030="")),"Lead",IF(AND(B1030='Dropdown Answer Key'!$B$12,OR(AND(E1030="GALV",H1030="Y"),AND(E1030="GALV",H1030="UN"),AND(E1030="GALV",H1030=""))),"GRR",IF(AND(B1030='Dropdown Answer Key'!$B$12,E1030="Unknown"),"Unknown SL",IF(AND(B1030='Dropdown Answer Key'!$B$13,OR(F1030="Lead",F1030="U, May have L",F1030="COM",F1030="")),"Lead",IF(AND(B1030='Dropdown Answer Key'!$B$13,OR(AND(F1030="GALV",H1030="Y"),AND(F1030="GALV",H1030="UN"),AND(F1030="GALV",H1030=""))),"GRR",IF(AND(B1030='Dropdown Answer Key'!$B$13,F1030="Unknown"),"Unknown SL",IF(AND(B1030='Dropdown Answer Key'!$B$14,OR(E1030="Lead",E1030="U, May have L",E1030="COM",E1030="")),"Lead",IF(AND(B1030='Dropdown Answer Key'!$B$14,OR(F1030="Lead",F1030="U, May have L",F1030="COM",F1030="")),"Lead",IF(AND(B1030='Dropdown Answer Key'!$B$14,OR(AND(E1030="GALV",H1030="Y"),AND(E1030="GALV",H1030="UN"),AND(E1030="GALV",H1030=""),AND(F1030="GALV",H1030="Y"),AND(F1030="GALV",H1030="UN"),AND(F1030="GALV",H1030=""),AND(F1030="GALV",I1030="Y"),AND(F1030="GALV",I1030="UN"),AND(F1030="GALV",I1030=""))),"GRR",IF(AND(B1030='Dropdown Answer Key'!$B$14,OR(E1030="Unknown",F1030="Unknown")),"Unknown SL","Non Lead")))))))))))</f>
        <v>ERROR</v>
      </c>
      <c r="T1030" s="83" t="str">
        <f>IF(OR(M1030="",Q1030="",S1030="ERROR"),"BLANK",IF((AND(M1030='Dropdown Answer Key'!$B$25,OR('Service Line Inventory'!S1030="Lead",S1030="Unknown SL"))),"Tier 1",IF(AND('Service Line Inventory'!M1030='Dropdown Answer Key'!$B$26,OR('Service Line Inventory'!S1030="Lead",S1030="Unknown SL")),"Tier 2",IF(AND('Service Line Inventory'!M1030='Dropdown Answer Key'!$B$27,OR('Service Line Inventory'!S1030="Lead",S1030="Unknown SL")),"Tier 2",IF('Service Line Inventory'!S1030="GRR","Tier 3",IF((AND('Service Line Inventory'!M1030='Dropdown Answer Key'!$B$25,'Service Line Inventory'!Q1030='Dropdown Answer Key'!$M$25,O1030='Dropdown Answer Key'!$G$27,'Service Line Inventory'!P1030='Dropdown Answer Key'!$J$27,S1030="Non Lead")),"Tier 4",IF((AND('Service Line Inventory'!M1030='Dropdown Answer Key'!$B$25,'Service Line Inventory'!Q1030='Dropdown Answer Key'!$M$25,O1030='Dropdown Answer Key'!$G$27,S1030="Non Lead")),"Tier 4",IF((AND('Service Line Inventory'!M1030='Dropdown Answer Key'!$B$25,'Service Line Inventory'!Q1030='Dropdown Answer Key'!$M$25,'Service Line Inventory'!P1030='Dropdown Answer Key'!$J$27,S1030="Non Lead")),"Tier 4","Tier 5"))))))))</f>
        <v>BLANK</v>
      </c>
      <c r="U1030" s="109" t="str">
        <f t="shared" si="61"/>
        <v>ERROR</v>
      </c>
      <c r="V1030" s="83" t="str">
        <f t="shared" si="62"/>
        <v>ERROR</v>
      </c>
      <c r="W1030" s="83" t="str">
        <f t="shared" si="63"/>
        <v>NO</v>
      </c>
      <c r="X1030" s="115"/>
      <c r="Y1030" s="84"/>
      <c r="Z1030" s="85"/>
    </row>
    <row r="1031" spans="1:26" x14ac:dyDescent="0.25">
      <c r="A1031" s="89"/>
      <c r="B1031" s="90"/>
      <c r="C1031" s="112"/>
      <c r="D1031" s="90"/>
      <c r="E1031" s="112"/>
      <c r="F1031" s="112"/>
      <c r="G1031" s="114"/>
      <c r="H1031" s="102"/>
      <c r="I1031" s="90"/>
      <c r="J1031" s="91"/>
      <c r="K1031" s="90"/>
      <c r="L1031" s="102" t="str">
        <f t="shared" si="60"/>
        <v>ERROR</v>
      </c>
      <c r="M1031" s="118"/>
      <c r="N1031" s="90"/>
      <c r="O1031" s="90"/>
      <c r="P1031" s="90"/>
      <c r="Q1031" s="89"/>
      <c r="R1031" s="90"/>
      <c r="S1031" s="121" t="str">
        <f>IF(OR(B1031="",$C$3="",$G$3=""),"ERROR",IF(AND(B1031='Dropdown Answer Key'!$B$12,OR(E1031="Lead",E1031="U, May have L",E1031="COM",E1031="")),"Lead",IF(AND(B1031='Dropdown Answer Key'!$B$12,OR(AND(E1031="GALV",H1031="Y"),AND(E1031="GALV",H1031="UN"),AND(E1031="GALV",H1031=""))),"GRR",IF(AND(B1031='Dropdown Answer Key'!$B$12,E1031="Unknown"),"Unknown SL",IF(AND(B1031='Dropdown Answer Key'!$B$13,OR(F1031="Lead",F1031="U, May have L",F1031="COM",F1031="")),"Lead",IF(AND(B1031='Dropdown Answer Key'!$B$13,OR(AND(F1031="GALV",H1031="Y"),AND(F1031="GALV",H1031="UN"),AND(F1031="GALV",H1031=""))),"GRR",IF(AND(B1031='Dropdown Answer Key'!$B$13,F1031="Unknown"),"Unknown SL",IF(AND(B1031='Dropdown Answer Key'!$B$14,OR(E1031="Lead",E1031="U, May have L",E1031="COM",E1031="")),"Lead",IF(AND(B1031='Dropdown Answer Key'!$B$14,OR(F1031="Lead",F1031="U, May have L",F1031="COM",F1031="")),"Lead",IF(AND(B1031='Dropdown Answer Key'!$B$14,OR(AND(E1031="GALV",H1031="Y"),AND(E1031="GALV",H1031="UN"),AND(E1031="GALV",H1031=""),AND(F1031="GALV",H1031="Y"),AND(F1031="GALV",H1031="UN"),AND(F1031="GALV",H1031=""),AND(F1031="GALV",I1031="Y"),AND(F1031="GALV",I1031="UN"),AND(F1031="GALV",I1031=""))),"GRR",IF(AND(B1031='Dropdown Answer Key'!$B$14,OR(E1031="Unknown",F1031="Unknown")),"Unknown SL","Non Lead")))))))))))</f>
        <v>ERROR</v>
      </c>
      <c r="T1031" s="122" t="str">
        <f>IF(OR(M1031="",Q1031="",S1031="ERROR"),"BLANK",IF((AND(M1031='Dropdown Answer Key'!$B$25,OR('Service Line Inventory'!S1031="Lead",S1031="Unknown SL"))),"Tier 1",IF(AND('Service Line Inventory'!M1031='Dropdown Answer Key'!$B$26,OR('Service Line Inventory'!S1031="Lead",S1031="Unknown SL")),"Tier 2",IF(AND('Service Line Inventory'!M1031='Dropdown Answer Key'!$B$27,OR('Service Line Inventory'!S1031="Lead",S1031="Unknown SL")),"Tier 2",IF('Service Line Inventory'!S1031="GRR","Tier 3",IF((AND('Service Line Inventory'!M1031='Dropdown Answer Key'!$B$25,'Service Line Inventory'!Q1031='Dropdown Answer Key'!$M$25,O1031='Dropdown Answer Key'!$G$27,'Service Line Inventory'!P1031='Dropdown Answer Key'!$J$27,S1031="Non Lead")),"Tier 4",IF((AND('Service Line Inventory'!M1031='Dropdown Answer Key'!$B$25,'Service Line Inventory'!Q1031='Dropdown Answer Key'!$M$25,O1031='Dropdown Answer Key'!$G$27,S1031="Non Lead")),"Tier 4",IF((AND('Service Line Inventory'!M1031='Dropdown Answer Key'!$B$25,'Service Line Inventory'!Q1031='Dropdown Answer Key'!$M$25,'Service Line Inventory'!P1031='Dropdown Answer Key'!$J$27,S1031="Non Lead")),"Tier 4","Tier 5"))))))))</f>
        <v>BLANK</v>
      </c>
      <c r="U1031" s="123" t="str">
        <f t="shared" si="61"/>
        <v>ERROR</v>
      </c>
      <c r="V1031" s="122" t="str">
        <f t="shared" si="62"/>
        <v>ERROR</v>
      </c>
      <c r="W1031" s="122" t="str">
        <f t="shared" si="63"/>
        <v>NO</v>
      </c>
      <c r="X1031" s="116"/>
      <c r="Y1031" s="105"/>
      <c r="Z1031" s="85"/>
    </row>
    <row r="1032" spans="1:26" x14ac:dyDescent="0.25">
      <c r="A1032" s="80"/>
      <c r="B1032" s="80"/>
      <c r="C1032" s="111"/>
      <c r="D1032" s="81"/>
      <c r="E1032" s="111"/>
      <c r="F1032" s="111"/>
      <c r="G1032" s="113"/>
      <c r="H1032" s="101"/>
      <c r="I1032" s="81"/>
      <c r="J1032" s="82"/>
      <c r="K1032" s="81"/>
      <c r="L1032" s="101" t="str">
        <f t="shared" ref="L1032:L1095" si="64">S1032</f>
        <v>ERROR</v>
      </c>
      <c r="M1032" s="117"/>
      <c r="N1032" s="81"/>
      <c r="O1032" s="81"/>
      <c r="P1032" s="81"/>
      <c r="Q1032" s="80"/>
      <c r="R1032" s="81"/>
      <c r="S1032" s="106" t="str">
        <f>IF(OR(B1032="",$C$3="",$G$3=""),"ERROR",IF(AND(B1032='Dropdown Answer Key'!$B$12,OR(E1032="Lead",E1032="U, May have L",E1032="COM",E1032="")),"Lead",IF(AND(B1032='Dropdown Answer Key'!$B$12,OR(AND(E1032="GALV",H1032="Y"),AND(E1032="GALV",H1032="UN"),AND(E1032="GALV",H1032=""))),"GRR",IF(AND(B1032='Dropdown Answer Key'!$B$12,E1032="Unknown"),"Unknown SL",IF(AND(B1032='Dropdown Answer Key'!$B$13,OR(F1032="Lead",F1032="U, May have L",F1032="COM",F1032="")),"Lead",IF(AND(B1032='Dropdown Answer Key'!$B$13,OR(AND(F1032="GALV",H1032="Y"),AND(F1032="GALV",H1032="UN"),AND(F1032="GALV",H1032=""))),"GRR",IF(AND(B1032='Dropdown Answer Key'!$B$13,F1032="Unknown"),"Unknown SL",IF(AND(B1032='Dropdown Answer Key'!$B$14,OR(E1032="Lead",E1032="U, May have L",E1032="COM",E1032="")),"Lead",IF(AND(B1032='Dropdown Answer Key'!$B$14,OR(F1032="Lead",F1032="U, May have L",F1032="COM",F1032="")),"Lead",IF(AND(B1032='Dropdown Answer Key'!$B$14,OR(AND(E1032="GALV",H1032="Y"),AND(E1032="GALV",H1032="UN"),AND(E1032="GALV",H1032=""),AND(F1032="GALV",H1032="Y"),AND(F1032="GALV",H1032="UN"),AND(F1032="GALV",H1032=""),AND(F1032="GALV",I1032="Y"),AND(F1032="GALV",I1032="UN"),AND(F1032="GALV",I1032=""))),"GRR",IF(AND(B1032='Dropdown Answer Key'!$B$14,OR(E1032="Unknown",F1032="Unknown")),"Unknown SL","Non Lead")))))))))))</f>
        <v>ERROR</v>
      </c>
      <c r="T1032" s="83" t="str">
        <f>IF(OR(M1032="",Q1032="",S1032="ERROR"),"BLANK",IF((AND(M1032='Dropdown Answer Key'!$B$25,OR('Service Line Inventory'!S1032="Lead",S1032="Unknown SL"))),"Tier 1",IF(AND('Service Line Inventory'!M1032='Dropdown Answer Key'!$B$26,OR('Service Line Inventory'!S1032="Lead",S1032="Unknown SL")),"Tier 2",IF(AND('Service Line Inventory'!M1032='Dropdown Answer Key'!$B$27,OR('Service Line Inventory'!S1032="Lead",S1032="Unknown SL")),"Tier 2",IF('Service Line Inventory'!S1032="GRR","Tier 3",IF((AND('Service Line Inventory'!M1032='Dropdown Answer Key'!$B$25,'Service Line Inventory'!Q1032='Dropdown Answer Key'!$M$25,O1032='Dropdown Answer Key'!$G$27,'Service Line Inventory'!P1032='Dropdown Answer Key'!$J$27,S1032="Non Lead")),"Tier 4",IF((AND('Service Line Inventory'!M1032='Dropdown Answer Key'!$B$25,'Service Line Inventory'!Q1032='Dropdown Answer Key'!$M$25,O1032='Dropdown Answer Key'!$G$27,S1032="Non Lead")),"Tier 4",IF((AND('Service Line Inventory'!M1032='Dropdown Answer Key'!$B$25,'Service Line Inventory'!Q1032='Dropdown Answer Key'!$M$25,'Service Line Inventory'!P1032='Dropdown Answer Key'!$J$27,S1032="Non Lead")),"Tier 4","Tier 5"))))))))</f>
        <v>BLANK</v>
      </c>
      <c r="U1032" s="109" t="str">
        <f t="shared" si="61"/>
        <v>ERROR</v>
      </c>
      <c r="V1032" s="83" t="str">
        <f t="shared" si="62"/>
        <v>ERROR</v>
      </c>
      <c r="W1032" s="83" t="str">
        <f t="shared" si="63"/>
        <v>NO</v>
      </c>
      <c r="X1032" s="115"/>
      <c r="Y1032" s="84"/>
      <c r="Z1032" s="85"/>
    </row>
    <row r="1033" spans="1:26" x14ac:dyDescent="0.25">
      <c r="A1033" s="89"/>
      <c r="B1033" s="90"/>
      <c r="C1033" s="112"/>
      <c r="D1033" s="90"/>
      <c r="E1033" s="112"/>
      <c r="F1033" s="112"/>
      <c r="G1033" s="114"/>
      <c r="H1033" s="102"/>
      <c r="I1033" s="90"/>
      <c r="J1033" s="91"/>
      <c r="K1033" s="90"/>
      <c r="L1033" s="102" t="str">
        <f t="shared" si="64"/>
        <v>ERROR</v>
      </c>
      <c r="M1033" s="118"/>
      <c r="N1033" s="90"/>
      <c r="O1033" s="90"/>
      <c r="P1033" s="90"/>
      <c r="Q1033" s="89"/>
      <c r="R1033" s="90"/>
      <c r="S1033" s="121" t="str">
        <f>IF(OR(B1033="",$C$3="",$G$3=""),"ERROR",IF(AND(B1033='Dropdown Answer Key'!$B$12,OR(E1033="Lead",E1033="U, May have L",E1033="COM",E1033="")),"Lead",IF(AND(B1033='Dropdown Answer Key'!$B$12,OR(AND(E1033="GALV",H1033="Y"),AND(E1033="GALV",H1033="UN"),AND(E1033="GALV",H1033=""))),"GRR",IF(AND(B1033='Dropdown Answer Key'!$B$12,E1033="Unknown"),"Unknown SL",IF(AND(B1033='Dropdown Answer Key'!$B$13,OR(F1033="Lead",F1033="U, May have L",F1033="COM",F1033="")),"Lead",IF(AND(B1033='Dropdown Answer Key'!$B$13,OR(AND(F1033="GALV",H1033="Y"),AND(F1033="GALV",H1033="UN"),AND(F1033="GALV",H1033=""))),"GRR",IF(AND(B1033='Dropdown Answer Key'!$B$13,F1033="Unknown"),"Unknown SL",IF(AND(B1033='Dropdown Answer Key'!$B$14,OR(E1033="Lead",E1033="U, May have L",E1033="COM",E1033="")),"Lead",IF(AND(B1033='Dropdown Answer Key'!$B$14,OR(F1033="Lead",F1033="U, May have L",F1033="COM",F1033="")),"Lead",IF(AND(B1033='Dropdown Answer Key'!$B$14,OR(AND(E1033="GALV",H1033="Y"),AND(E1033="GALV",H1033="UN"),AND(E1033="GALV",H1033=""),AND(F1033="GALV",H1033="Y"),AND(F1033="GALV",H1033="UN"),AND(F1033="GALV",H1033=""),AND(F1033="GALV",I1033="Y"),AND(F1033="GALV",I1033="UN"),AND(F1033="GALV",I1033=""))),"GRR",IF(AND(B1033='Dropdown Answer Key'!$B$14,OR(E1033="Unknown",F1033="Unknown")),"Unknown SL","Non Lead")))))))))))</f>
        <v>ERROR</v>
      </c>
      <c r="T1033" s="122" t="str">
        <f>IF(OR(M1033="",Q1033="",S1033="ERROR"),"BLANK",IF((AND(M1033='Dropdown Answer Key'!$B$25,OR('Service Line Inventory'!S1033="Lead",S1033="Unknown SL"))),"Tier 1",IF(AND('Service Line Inventory'!M1033='Dropdown Answer Key'!$B$26,OR('Service Line Inventory'!S1033="Lead",S1033="Unknown SL")),"Tier 2",IF(AND('Service Line Inventory'!M1033='Dropdown Answer Key'!$B$27,OR('Service Line Inventory'!S1033="Lead",S1033="Unknown SL")),"Tier 2",IF('Service Line Inventory'!S1033="GRR","Tier 3",IF((AND('Service Line Inventory'!M1033='Dropdown Answer Key'!$B$25,'Service Line Inventory'!Q1033='Dropdown Answer Key'!$M$25,O1033='Dropdown Answer Key'!$G$27,'Service Line Inventory'!P1033='Dropdown Answer Key'!$J$27,S1033="Non Lead")),"Tier 4",IF((AND('Service Line Inventory'!M1033='Dropdown Answer Key'!$B$25,'Service Line Inventory'!Q1033='Dropdown Answer Key'!$M$25,O1033='Dropdown Answer Key'!$G$27,S1033="Non Lead")),"Tier 4",IF((AND('Service Line Inventory'!M1033='Dropdown Answer Key'!$B$25,'Service Line Inventory'!Q1033='Dropdown Answer Key'!$M$25,'Service Line Inventory'!P1033='Dropdown Answer Key'!$J$27,S1033="Non Lead")),"Tier 4","Tier 5"))))))))</f>
        <v>BLANK</v>
      </c>
      <c r="U1033" s="123" t="str">
        <f t="shared" ref="U1033:U1096" si="65">IF(OR(S1033="LEAD",S1033="GRR",S1033="Unknown SL"),"YES",IF(S1033="ERROR","ERROR","NO"))</f>
        <v>ERROR</v>
      </c>
      <c r="V1033" s="122" t="str">
        <f t="shared" ref="V1033:V1096" si="66">IF((OR(S1033="LEAD",S1033="GRR",S1033="Unknown SL")),"YES",IF(S1033="ERROR","ERROR","NO"))</f>
        <v>ERROR</v>
      </c>
      <c r="W1033" s="122" t="str">
        <f t="shared" ref="W1033:W1096" si="67">IF(V1033="YES","YES","NO")</f>
        <v>NO</v>
      </c>
      <c r="X1033" s="116"/>
      <c r="Y1033" s="105"/>
      <c r="Z1033" s="85"/>
    </row>
    <row r="1034" spans="1:26" x14ac:dyDescent="0.25">
      <c r="A1034" s="80"/>
      <c r="B1034" s="80"/>
      <c r="C1034" s="111"/>
      <c r="D1034" s="81"/>
      <c r="E1034" s="111"/>
      <c r="F1034" s="111"/>
      <c r="G1034" s="113"/>
      <c r="H1034" s="101"/>
      <c r="I1034" s="81"/>
      <c r="J1034" s="82"/>
      <c r="K1034" s="81"/>
      <c r="L1034" s="101" t="str">
        <f t="shared" si="64"/>
        <v>ERROR</v>
      </c>
      <c r="M1034" s="117"/>
      <c r="N1034" s="81"/>
      <c r="O1034" s="81"/>
      <c r="P1034" s="81"/>
      <c r="Q1034" s="80"/>
      <c r="R1034" s="81"/>
      <c r="S1034" s="106" t="str">
        <f>IF(OR(B1034="",$C$3="",$G$3=""),"ERROR",IF(AND(B1034='Dropdown Answer Key'!$B$12,OR(E1034="Lead",E1034="U, May have L",E1034="COM",E1034="")),"Lead",IF(AND(B1034='Dropdown Answer Key'!$B$12,OR(AND(E1034="GALV",H1034="Y"),AND(E1034="GALV",H1034="UN"),AND(E1034="GALV",H1034=""))),"GRR",IF(AND(B1034='Dropdown Answer Key'!$B$12,E1034="Unknown"),"Unknown SL",IF(AND(B1034='Dropdown Answer Key'!$B$13,OR(F1034="Lead",F1034="U, May have L",F1034="COM",F1034="")),"Lead",IF(AND(B1034='Dropdown Answer Key'!$B$13,OR(AND(F1034="GALV",H1034="Y"),AND(F1034="GALV",H1034="UN"),AND(F1034="GALV",H1034=""))),"GRR",IF(AND(B1034='Dropdown Answer Key'!$B$13,F1034="Unknown"),"Unknown SL",IF(AND(B1034='Dropdown Answer Key'!$B$14,OR(E1034="Lead",E1034="U, May have L",E1034="COM",E1034="")),"Lead",IF(AND(B1034='Dropdown Answer Key'!$B$14,OR(F1034="Lead",F1034="U, May have L",F1034="COM",F1034="")),"Lead",IF(AND(B1034='Dropdown Answer Key'!$B$14,OR(AND(E1034="GALV",H1034="Y"),AND(E1034="GALV",H1034="UN"),AND(E1034="GALV",H1034=""),AND(F1034="GALV",H1034="Y"),AND(F1034="GALV",H1034="UN"),AND(F1034="GALV",H1034=""),AND(F1034="GALV",I1034="Y"),AND(F1034="GALV",I1034="UN"),AND(F1034="GALV",I1034=""))),"GRR",IF(AND(B1034='Dropdown Answer Key'!$B$14,OR(E1034="Unknown",F1034="Unknown")),"Unknown SL","Non Lead")))))))))))</f>
        <v>ERROR</v>
      </c>
      <c r="T1034" s="83" t="str">
        <f>IF(OR(M1034="",Q1034="",S1034="ERROR"),"BLANK",IF((AND(M1034='Dropdown Answer Key'!$B$25,OR('Service Line Inventory'!S1034="Lead",S1034="Unknown SL"))),"Tier 1",IF(AND('Service Line Inventory'!M1034='Dropdown Answer Key'!$B$26,OR('Service Line Inventory'!S1034="Lead",S1034="Unknown SL")),"Tier 2",IF(AND('Service Line Inventory'!M1034='Dropdown Answer Key'!$B$27,OR('Service Line Inventory'!S1034="Lead",S1034="Unknown SL")),"Tier 2",IF('Service Line Inventory'!S1034="GRR","Tier 3",IF((AND('Service Line Inventory'!M1034='Dropdown Answer Key'!$B$25,'Service Line Inventory'!Q1034='Dropdown Answer Key'!$M$25,O1034='Dropdown Answer Key'!$G$27,'Service Line Inventory'!P1034='Dropdown Answer Key'!$J$27,S1034="Non Lead")),"Tier 4",IF((AND('Service Line Inventory'!M1034='Dropdown Answer Key'!$B$25,'Service Line Inventory'!Q1034='Dropdown Answer Key'!$M$25,O1034='Dropdown Answer Key'!$G$27,S1034="Non Lead")),"Tier 4",IF((AND('Service Line Inventory'!M1034='Dropdown Answer Key'!$B$25,'Service Line Inventory'!Q1034='Dropdown Answer Key'!$M$25,'Service Line Inventory'!P1034='Dropdown Answer Key'!$J$27,S1034="Non Lead")),"Tier 4","Tier 5"))))))))</f>
        <v>BLANK</v>
      </c>
      <c r="U1034" s="109" t="str">
        <f t="shared" si="65"/>
        <v>ERROR</v>
      </c>
      <c r="V1034" s="83" t="str">
        <f t="shared" si="66"/>
        <v>ERROR</v>
      </c>
      <c r="W1034" s="83" t="str">
        <f t="shared" si="67"/>
        <v>NO</v>
      </c>
      <c r="X1034" s="115"/>
      <c r="Y1034" s="84"/>
      <c r="Z1034" s="85"/>
    </row>
    <row r="1035" spans="1:26" x14ac:dyDescent="0.25">
      <c r="A1035" s="89"/>
      <c r="B1035" s="90"/>
      <c r="C1035" s="112"/>
      <c r="D1035" s="90"/>
      <c r="E1035" s="112"/>
      <c r="F1035" s="112"/>
      <c r="G1035" s="114"/>
      <c r="H1035" s="102"/>
      <c r="I1035" s="90"/>
      <c r="J1035" s="91"/>
      <c r="K1035" s="90"/>
      <c r="L1035" s="102" t="str">
        <f t="shared" si="64"/>
        <v>ERROR</v>
      </c>
      <c r="M1035" s="118"/>
      <c r="N1035" s="90"/>
      <c r="O1035" s="90"/>
      <c r="P1035" s="90"/>
      <c r="Q1035" s="89"/>
      <c r="R1035" s="90"/>
      <c r="S1035" s="121" t="str">
        <f>IF(OR(B1035="",$C$3="",$G$3=""),"ERROR",IF(AND(B1035='Dropdown Answer Key'!$B$12,OR(E1035="Lead",E1035="U, May have L",E1035="COM",E1035="")),"Lead",IF(AND(B1035='Dropdown Answer Key'!$B$12,OR(AND(E1035="GALV",H1035="Y"),AND(E1035="GALV",H1035="UN"),AND(E1035="GALV",H1035=""))),"GRR",IF(AND(B1035='Dropdown Answer Key'!$B$12,E1035="Unknown"),"Unknown SL",IF(AND(B1035='Dropdown Answer Key'!$B$13,OR(F1035="Lead",F1035="U, May have L",F1035="COM",F1035="")),"Lead",IF(AND(B1035='Dropdown Answer Key'!$B$13,OR(AND(F1035="GALV",H1035="Y"),AND(F1035="GALV",H1035="UN"),AND(F1035="GALV",H1035=""))),"GRR",IF(AND(B1035='Dropdown Answer Key'!$B$13,F1035="Unknown"),"Unknown SL",IF(AND(B1035='Dropdown Answer Key'!$B$14,OR(E1035="Lead",E1035="U, May have L",E1035="COM",E1035="")),"Lead",IF(AND(B1035='Dropdown Answer Key'!$B$14,OR(F1035="Lead",F1035="U, May have L",F1035="COM",F1035="")),"Lead",IF(AND(B1035='Dropdown Answer Key'!$B$14,OR(AND(E1035="GALV",H1035="Y"),AND(E1035="GALV",H1035="UN"),AND(E1035="GALV",H1035=""),AND(F1035="GALV",H1035="Y"),AND(F1035="GALV",H1035="UN"),AND(F1035="GALV",H1035=""),AND(F1035="GALV",I1035="Y"),AND(F1035="GALV",I1035="UN"),AND(F1035="GALV",I1035=""))),"GRR",IF(AND(B1035='Dropdown Answer Key'!$B$14,OR(E1035="Unknown",F1035="Unknown")),"Unknown SL","Non Lead")))))))))))</f>
        <v>ERROR</v>
      </c>
      <c r="T1035" s="122" t="str">
        <f>IF(OR(M1035="",Q1035="",S1035="ERROR"),"BLANK",IF((AND(M1035='Dropdown Answer Key'!$B$25,OR('Service Line Inventory'!S1035="Lead",S1035="Unknown SL"))),"Tier 1",IF(AND('Service Line Inventory'!M1035='Dropdown Answer Key'!$B$26,OR('Service Line Inventory'!S1035="Lead",S1035="Unknown SL")),"Tier 2",IF(AND('Service Line Inventory'!M1035='Dropdown Answer Key'!$B$27,OR('Service Line Inventory'!S1035="Lead",S1035="Unknown SL")),"Tier 2",IF('Service Line Inventory'!S1035="GRR","Tier 3",IF((AND('Service Line Inventory'!M1035='Dropdown Answer Key'!$B$25,'Service Line Inventory'!Q1035='Dropdown Answer Key'!$M$25,O1035='Dropdown Answer Key'!$G$27,'Service Line Inventory'!P1035='Dropdown Answer Key'!$J$27,S1035="Non Lead")),"Tier 4",IF((AND('Service Line Inventory'!M1035='Dropdown Answer Key'!$B$25,'Service Line Inventory'!Q1035='Dropdown Answer Key'!$M$25,O1035='Dropdown Answer Key'!$G$27,S1035="Non Lead")),"Tier 4",IF((AND('Service Line Inventory'!M1035='Dropdown Answer Key'!$B$25,'Service Line Inventory'!Q1035='Dropdown Answer Key'!$M$25,'Service Line Inventory'!P1035='Dropdown Answer Key'!$J$27,S1035="Non Lead")),"Tier 4","Tier 5"))))))))</f>
        <v>BLANK</v>
      </c>
      <c r="U1035" s="123" t="str">
        <f t="shared" si="65"/>
        <v>ERROR</v>
      </c>
      <c r="V1035" s="122" t="str">
        <f t="shared" si="66"/>
        <v>ERROR</v>
      </c>
      <c r="W1035" s="122" t="str">
        <f t="shared" si="67"/>
        <v>NO</v>
      </c>
      <c r="X1035" s="116"/>
      <c r="Y1035" s="105"/>
      <c r="Z1035" s="85"/>
    </row>
    <row r="1036" spans="1:26" x14ac:dyDescent="0.25">
      <c r="A1036" s="80"/>
      <c r="B1036" s="80"/>
      <c r="C1036" s="111"/>
      <c r="D1036" s="81"/>
      <c r="E1036" s="111"/>
      <c r="F1036" s="111"/>
      <c r="G1036" s="113"/>
      <c r="H1036" s="101"/>
      <c r="I1036" s="81"/>
      <c r="J1036" s="82"/>
      <c r="K1036" s="81"/>
      <c r="L1036" s="101" t="str">
        <f t="shared" si="64"/>
        <v>ERROR</v>
      </c>
      <c r="M1036" s="117"/>
      <c r="N1036" s="81"/>
      <c r="O1036" s="81"/>
      <c r="P1036" s="81"/>
      <c r="Q1036" s="80"/>
      <c r="R1036" s="81"/>
      <c r="S1036" s="106" t="str">
        <f>IF(OR(B1036="",$C$3="",$G$3=""),"ERROR",IF(AND(B1036='Dropdown Answer Key'!$B$12,OR(E1036="Lead",E1036="U, May have L",E1036="COM",E1036="")),"Lead",IF(AND(B1036='Dropdown Answer Key'!$B$12,OR(AND(E1036="GALV",H1036="Y"),AND(E1036="GALV",H1036="UN"),AND(E1036="GALV",H1036=""))),"GRR",IF(AND(B1036='Dropdown Answer Key'!$B$12,E1036="Unknown"),"Unknown SL",IF(AND(B1036='Dropdown Answer Key'!$B$13,OR(F1036="Lead",F1036="U, May have L",F1036="COM",F1036="")),"Lead",IF(AND(B1036='Dropdown Answer Key'!$B$13,OR(AND(F1036="GALV",H1036="Y"),AND(F1036="GALV",H1036="UN"),AND(F1036="GALV",H1036=""))),"GRR",IF(AND(B1036='Dropdown Answer Key'!$B$13,F1036="Unknown"),"Unknown SL",IF(AND(B1036='Dropdown Answer Key'!$B$14,OR(E1036="Lead",E1036="U, May have L",E1036="COM",E1036="")),"Lead",IF(AND(B1036='Dropdown Answer Key'!$B$14,OR(F1036="Lead",F1036="U, May have L",F1036="COM",F1036="")),"Lead",IF(AND(B1036='Dropdown Answer Key'!$B$14,OR(AND(E1036="GALV",H1036="Y"),AND(E1036="GALV",H1036="UN"),AND(E1036="GALV",H1036=""),AND(F1036="GALV",H1036="Y"),AND(F1036="GALV",H1036="UN"),AND(F1036="GALV",H1036=""),AND(F1036="GALV",I1036="Y"),AND(F1036="GALV",I1036="UN"),AND(F1036="GALV",I1036=""))),"GRR",IF(AND(B1036='Dropdown Answer Key'!$B$14,OR(E1036="Unknown",F1036="Unknown")),"Unknown SL","Non Lead")))))))))))</f>
        <v>ERROR</v>
      </c>
      <c r="T1036" s="83" t="str">
        <f>IF(OR(M1036="",Q1036="",S1036="ERROR"),"BLANK",IF((AND(M1036='Dropdown Answer Key'!$B$25,OR('Service Line Inventory'!S1036="Lead",S1036="Unknown SL"))),"Tier 1",IF(AND('Service Line Inventory'!M1036='Dropdown Answer Key'!$B$26,OR('Service Line Inventory'!S1036="Lead",S1036="Unknown SL")),"Tier 2",IF(AND('Service Line Inventory'!M1036='Dropdown Answer Key'!$B$27,OR('Service Line Inventory'!S1036="Lead",S1036="Unknown SL")),"Tier 2",IF('Service Line Inventory'!S1036="GRR","Tier 3",IF((AND('Service Line Inventory'!M1036='Dropdown Answer Key'!$B$25,'Service Line Inventory'!Q1036='Dropdown Answer Key'!$M$25,O1036='Dropdown Answer Key'!$G$27,'Service Line Inventory'!P1036='Dropdown Answer Key'!$J$27,S1036="Non Lead")),"Tier 4",IF((AND('Service Line Inventory'!M1036='Dropdown Answer Key'!$B$25,'Service Line Inventory'!Q1036='Dropdown Answer Key'!$M$25,O1036='Dropdown Answer Key'!$G$27,S1036="Non Lead")),"Tier 4",IF((AND('Service Line Inventory'!M1036='Dropdown Answer Key'!$B$25,'Service Line Inventory'!Q1036='Dropdown Answer Key'!$M$25,'Service Line Inventory'!P1036='Dropdown Answer Key'!$J$27,S1036="Non Lead")),"Tier 4","Tier 5"))))))))</f>
        <v>BLANK</v>
      </c>
      <c r="U1036" s="109" t="str">
        <f t="shared" si="65"/>
        <v>ERROR</v>
      </c>
      <c r="V1036" s="83" t="str">
        <f t="shared" si="66"/>
        <v>ERROR</v>
      </c>
      <c r="W1036" s="83" t="str">
        <f t="shared" si="67"/>
        <v>NO</v>
      </c>
      <c r="X1036" s="115"/>
      <c r="Y1036" s="84"/>
      <c r="Z1036" s="85"/>
    </row>
    <row r="1037" spans="1:26" x14ac:dyDescent="0.25">
      <c r="A1037" s="89"/>
      <c r="B1037" s="90"/>
      <c r="C1037" s="112"/>
      <c r="D1037" s="90"/>
      <c r="E1037" s="112"/>
      <c r="F1037" s="112"/>
      <c r="G1037" s="114"/>
      <c r="H1037" s="102"/>
      <c r="I1037" s="90"/>
      <c r="J1037" s="91"/>
      <c r="K1037" s="90"/>
      <c r="L1037" s="102" t="str">
        <f t="shared" si="64"/>
        <v>ERROR</v>
      </c>
      <c r="M1037" s="118"/>
      <c r="N1037" s="90"/>
      <c r="O1037" s="90"/>
      <c r="P1037" s="90"/>
      <c r="Q1037" s="89"/>
      <c r="R1037" s="90"/>
      <c r="S1037" s="121" t="str">
        <f>IF(OR(B1037="",$C$3="",$G$3=""),"ERROR",IF(AND(B1037='Dropdown Answer Key'!$B$12,OR(E1037="Lead",E1037="U, May have L",E1037="COM",E1037="")),"Lead",IF(AND(B1037='Dropdown Answer Key'!$B$12,OR(AND(E1037="GALV",H1037="Y"),AND(E1037="GALV",H1037="UN"),AND(E1037="GALV",H1037=""))),"GRR",IF(AND(B1037='Dropdown Answer Key'!$B$12,E1037="Unknown"),"Unknown SL",IF(AND(B1037='Dropdown Answer Key'!$B$13,OR(F1037="Lead",F1037="U, May have L",F1037="COM",F1037="")),"Lead",IF(AND(B1037='Dropdown Answer Key'!$B$13,OR(AND(F1037="GALV",H1037="Y"),AND(F1037="GALV",H1037="UN"),AND(F1037="GALV",H1037=""))),"GRR",IF(AND(B1037='Dropdown Answer Key'!$B$13,F1037="Unknown"),"Unknown SL",IF(AND(B1037='Dropdown Answer Key'!$B$14,OR(E1037="Lead",E1037="U, May have L",E1037="COM",E1037="")),"Lead",IF(AND(B1037='Dropdown Answer Key'!$B$14,OR(F1037="Lead",F1037="U, May have L",F1037="COM",F1037="")),"Lead",IF(AND(B1037='Dropdown Answer Key'!$B$14,OR(AND(E1037="GALV",H1037="Y"),AND(E1037="GALV",H1037="UN"),AND(E1037="GALV",H1037=""),AND(F1037="GALV",H1037="Y"),AND(F1037="GALV",H1037="UN"),AND(F1037="GALV",H1037=""),AND(F1037="GALV",I1037="Y"),AND(F1037="GALV",I1037="UN"),AND(F1037="GALV",I1037=""))),"GRR",IF(AND(B1037='Dropdown Answer Key'!$B$14,OR(E1037="Unknown",F1037="Unknown")),"Unknown SL","Non Lead")))))))))))</f>
        <v>ERROR</v>
      </c>
      <c r="T1037" s="122" t="str">
        <f>IF(OR(M1037="",Q1037="",S1037="ERROR"),"BLANK",IF((AND(M1037='Dropdown Answer Key'!$B$25,OR('Service Line Inventory'!S1037="Lead",S1037="Unknown SL"))),"Tier 1",IF(AND('Service Line Inventory'!M1037='Dropdown Answer Key'!$B$26,OR('Service Line Inventory'!S1037="Lead",S1037="Unknown SL")),"Tier 2",IF(AND('Service Line Inventory'!M1037='Dropdown Answer Key'!$B$27,OR('Service Line Inventory'!S1037="Lead",S1037="Unknown SL")),"Tier 2",IF('Service Line Inventory'!S1037="GRR","Tier 3",IF((AND('Service Line Inventory'!M1037='Dropdown Answer Key'!$B$25,'Service Line Inventory'!Q1037='Dropdown Answer Key'!$M$25,O1037='Dropdown Answer Key'!$G$27,'Service Line Inventory'!P1037='Dropdown Answer Key'!$J$27,S1037="Non Lead")),"Tier 4",IF((AND('Service Line Inventory'!M1037='Dropdown Answer Key'!$B$25,'Service Line Inventory'!Q1037='Dropdown Answer Key'!$M$25,O1037='Dropdown Answer Key'!$G$27,S1037="Non Lead")),"Tier 4",IF((AND('Service Line Inventory'!M1037='Dropdown Answer Key'!$B$25,'Service Line Inventory'!Q1037='Dropdown Answer Key'!$M$25,'Service Line Inventory'!P1037='Dropdown Answer Key'!$J$27,S1037="Non Lead")),"Tier 4","Tier 5"))))))))</f>
        <v>BLANK</v>
      </c>
      <c r="U1037" s="123" t="str">
        <f t="shared" si="65"/>
        <v>ERROR</v>
      </c>
      <c r="V1037" s="122" t="str">
        <f t="shared" si="66"/>
        <v>ERROR</v>
      </c>
      <c r="W1037" s="122" t="str">
        <f t="shared" si="67"/>
        <v>NO</v>
      </c>
      <c r="X1037" s="116"/>
      <c r="Y1037" s="105"/>
      <c r="Z1037" s="85"/>
    </row>
    <row r="1038" spans="1:26" x14ac:dyDescent="0.25">
      <c r="A1038" s="80"/>
      <c r="B1038" s="80"/>
      <c r="C1038" s="111"/>
      <c r="D1038" s="81"/>
      <c r="E1038" s="111"/>
      <c r="F1038" s="111"/>
      <c r="G1038" s="113"/>
      <c r="H1038" s="101"/>
      <c r="I1038" s="81"/>
      <c r="J1038" s="82"/>
      <c r="K1038" s="81"/>
      <c r="L1038" s="101" t="str">
        <f t="shared" si="64"/>
        <v>ERROR</v>
      </c>
      <c r="M1038" s="117"/>
      <c r="N1038" s="81"/>
      <c r="O1038" s="81"/>
      <c r="P1038" s="81"/>
      <c r="Q1038" s="80"/>
      <c r="R1038" s="81"/>
      <c r="S1038" s="106" t="str">
        <f>IF(OR(B1038="",$C$3="",$G$3=""),"ERROR",IF(AND(B1038='Dropdown Answer Key'!$B$12,OR(E1038="Lead",E1038="U, May have L",E1038="COM",E1038="")),"Lead",IF(AND(B1038='Dropdown Answer Key'!$B$12,OR(AND(E1038="GALV",H1038="Y"),AND(E1038="GALV",H1038="UN"),AND(E1038="GALV",H1038=""))),"GRR",IF(AND(B1038='Dropdown Answer Key'!$B$12,E1038="Unknown"),"Unknown SL",IF(AND(B1038='Dropdown Answer Key'!$B$13,OR(F1038="Lead",F1038="U, May have L",F1038="COM",F1038="")),"Lead",IF(AND(B1038='Dropdown Answer Key'!$B$13,OR(AND(F1038="GALV",H1038="Y"),AND(F1038="GALV",H1038="UN"),AND(F1038="GALV",H1038=""))),"GRR",IF(AND(B1038='Dropdown Answer Key'!$B$13,F1038="Unknown"),"Unknown SL",IF(AND(B1038='Dropdown Answer Key'!$B$14,OR(E1038="Lead",E1038="U, May have L",E1038="COM",E1038="")),"Lead",IF(AND(B1038='Dropdown Answer Key'!$B$14,OR(F1038="Lead",F1038="U, May have L",F1038="COM",F1038="")),"Lead",IF(AND(B1038='Dropdown Answer Key'!$B$14,OR(AND(E1038="GALV",H1038="Y"),AND(E1038="GALV",H1038="UN"),AND(E1038="GALV",H1038=""),AND(F1038="GALV",H1038="Y"),AND(F1038="GALV",H1038="UN"),AND(F1038="GALV",H1038=""),AND(F1038="GALV",I1038="Y"),AND(F1038="GALV",I1038="UN"),AND(F1038="GALV",I1038=""))),"GRR",IF(AND(B1038='Dropdown Answer Key'!$B$14,OR(E1038="Unknown",F1038="Unknown")),"Unknown SL","Non Lead")))))))))))</f>
        <v>ERROR</v>
      </c>
      <c r="T1038" s="83" t="str">
        <f>IF(OR(M1038="",Q1038="",S1038="ERROR"),"BLANK",IF((AND(M1038='Dropdown Answer Key'!$B$25,OR('Service Line Inventory'!S1038="Lead",S1038="Unknown SL"))),"Tier 1",IF(AND('Service Line Inventory'!M1038='Dropdown Answer Key'!$B$26,OR('Service Line Inventory'!S1038="Lead",S1038="Unknown SL")),"Tier 2",IF(AND('Service Line Inventory'!M1038='Dropdown Answer Key'!$B$27,OR('Service Line Inventory'!S1038="Lead",S1038="Unknown SL")),"Tier 2",IF('Service Line Inventory'!S1038="GRR","Tier 3",IF((AND('Service Line Inventory'!M1038='Dropdown Answer Key'!$B$25,'Service Line Inventory'!Q1038='Dropdown Answer Key'!$M$25,O1038='Dropdown Answer Key'!$G$27,'Service Line Inventory'!P1038='Dropdown Answer Key'!$J$27,S1038="Non Lead")),"Tier 4",IF((AND('Service Line Inventory'!M1038='Dropdown Answer Key'!$B$25,'Service Line Inventory'!Q1038='Dropdown Answer Key'!$M$25,O1038='Dropdown Answer Key'!$G$27,S1038="Non Lead")),"Tier 4",IF((AND('Service Line Inventory'!M1038='Dropdown Answer Key'!$B$25,'Service Line Inventory'!Q1038='Dropdown Answer Key'!$M$25,'Service Line Inventory'!P1038='Dropdown Answer Key'!$J$27,S1038="Non Lead")),"Tier 4","Tier 5"))))))))</f>
        <v>BLANK</v>
      </c>
      <c r="U1038" s="109" t="str">
        <f t="shared" si="65"/>
        <v>ERROR</v>
      </c>
      <c r="V1038" s="83" t="str">
        <f t="shared" si="66"/>
        <v>ERROR</v>
      </c>
      <c r="W1038" s="83" t="str">
        <f t="shared" si="67"/>
        <v>NO</v>
      </c>
      <c r="X1038" s="115"/>
      <c r="Y1038" s="84"/>
      <c r="Z1038" s="85"/>
    </row>
    <row r="1039" spans="1:26" x14ac:dyDescent="0.25">
      <c r="A1039" s="89"/>
      <c r="B1039" s="90"/>
      <c r="C1039" s="112"/>
      <c r="D1039" s="90"/>
      <c r="E1039" s="112"/>
      <c r="F1039" s="112"/>
      <c r="G1039" s="114"/>
      <c r="H1039" s="102"/>
      <c r="I1039" s="90"/>
      <c r="J1039" s="91"/>
      <c r="K1039" s="90"/>
      <c r="L1039" s="102" t="str">
        <f t="shared" si="64"/>
        <v>ERROR</v>
      </c>
      <c r="M1039" s="118"/>
      <c r="N1039" s="90"/>
      <c r="O1039" s="90"/>
      <c r="P1039" s="90"/>
      <c r="Q1039" s="89"/>
      <c r="R1039" s="90"/>
      <c r="S1039" s="121" t="str">
        <f>IF(OR(B1039="",$C$3="",$G$3=""),"ERROR",IF(AND(B1039='Dropdown Answer Key'!$B$12,OR(E1039="Lead",E1039="U, May have L",E1039="COM",E1039="")),"Lead",IF(AND(B1039='Dropdown Answer Key'!$B$12,OR(AND(E1039="GALV",H1039="Y"),AND(E1039="GALV",H1039="UN"),AND(E1039="GALV",H1039=""))),"GRR",IF(AND(B1039='Dropdown Answer Key'!$B$12,E1039="Unknown"),"Unknown SL",IF(AND(B1039='Dropdown Answer Key'!$B$13,OR(F1039="Lead",F1039="U, May have L",F1039="COM",F1039="")),"Lead",IF(AND(B1039='Dropdown Answer Key'!$B$13,OR(AND(F1039="GALV",H1039="Y"),AND(F1039="GALV",H1039="UN"),AND(F1039="GALV",H1039=""))),"GRR",IF(AND(B1039='Dropdown Answer Key'!$B$13,F1039="Unknown"),"Unknown SL",IF(AND(B1039='Dropdown Answer Key'!$B$14,OR(E1039="Lead",E1039="U, May have L",E1039="COM",E1039="")),"Lead",IF(AND(B1039='Dropdown Answer Key'!$B$14,OR(F1039="Lead",F1039="U, May have L",F1039="COM",F1039="")),"Lead",IF(AND(B1039='Dropdown Answer Key'!$B$14,OR(AND(E1039="GALV",H1039="Y"),AND(E1039="GALV",H1039="UN"),AND(E1039="GALV",H1039=""),AND(F1039="GALV",H1039="Y"),AND(F1039="GALV",H1039="UN"),AND(F1039="GALV",H1039=""),AND(F1039="GALV",I1039="Y"),AND(F1039="GALV",I1039="UN"),AND(F1039="GALV",I1039=""))),"GRR",IF(AND(B1039='Dropdown Answer Key'!$B$14,OR(E1039="Unknown",F1039="Unknown")),"Unknown SL","Non Lead")))))))))))</f>
        <v>ERROR</v>
      </c>
      <c r="T1039" s="122" t="str">
        <f>IF(OR(M1039="",Q1039="",S1039="ERROR"),"BLANK",IF((AND(M1039='Dropdown Answer Key'!$B$25,OR('Service Line Inventory'!S1039="Lead",S1039="Unknown SL"))),"Tier 1",IF(AND('Service Line Inventory'!M1039='Dropdown Answer Key'!$B$26,OR('Service Line Inventory'!S1039="Lead",S1039="Unknown SL")),"Tier 2",IF(AND('Service Line Inventory'!M1039='Dropdown Answer Key'!$B$27,OR('Service Line Inventory'!S1039="Lead",S1039="Unknown SL")),"Tier 2",IF('Service Line Inventory'!S1039="GRR","Tier 3",IF((AND('Service Line Inventory'!M1039='Dropdown Answer Key'!$B$25,'Service Line Inventory'!Q1039='Dropdown Answer Key'!$M$25,O1039='Dropdown Answer Key'!$G$27,'Service Line Inventory'!P1039='Dropdown Answer Key'!$J$27,S1039="Non Lead")),"Tier 4",IF((AND('Service Line Inventory'!M1039='Dropdown Answer Key'!$B$25,'Service Line Inventory'!Q1039='Dropdown Answer Key'!$M$25,O1039='Dropdown Answer Key'!$G$27,S1039="Non Lead")),"Tier 4",IF((AND('Service Line Inventory'!M1039='Dropdown Answer Key'!$B$25,'Service Line Inventory'!Q1039='Dropdown Answer Key'!$M$25,'Service Line Inventory'!P1039='Dropdown Answer Key'!$J$27,S1039="Non Lead")),"Tier 4","Tier 5"))))))))</f>
        <v>BLANK</v>
      </c>
      <c r="U1039" s="123" t="str">
        <f t="shared" si="65"/>
        <v>ERROR</v>
      </c>
      <c r="V1039" s="122" t="str">
        <f t="shared" si="66"/>
        <v>ERROR</v>
      </c>
      <c r="W1039" s="122" t="str">
        <f t="shared" si="67"/>
        <v>NO</v>
      </c>
      <c r="X1039" s="116"/>
      <c r="Y1039" s="105"/>
      <c r="Z1039" s="85"/>
    </row>
    <row r="1040" spans="1:26" x14ac:dyDescent="0.25">
      <c r="A1040" s="80"/>
      <c r="B1040" s="80"/>
      <c r="C1040" s="111"/>
      <c r="D1040" s="81"/>
      <c r="E1040" s="111"/>
      <c r="F1040" s="111"/>
      <c r="G1040" s="113"/>
      <c r="H1040" s="101"/>
      <c r="I1040" s="81"/>
      <c r="J1040" s="82"/>
      <c r="K1040" s="81"/>
      <c r="L1040" s="101" t="str">
        <f t="shared" si="64"/>
        <v>ERROR</v>
      </c>
      <c r="M1040" s="117"/>
      <c r="N1040" s="81"/>
      <c r="O1040" s="81"/>
      <c r="P1040" s="81"/>
      <c r="Q1040" s="80"/>
      <c r="R1040" s="81"/>
      <c r="S1040" s="106" t="str">
        <f>IF(OR(B1040="",$C$3="",$G$3=""),"ERROR",IF(AND(B1040='Dropdown Answer Key'!$B$12,OR(E1040="Lead",E1040="U, May have L",E1040="COM",E1040="")),"Lead",IF(AND(B1040='Dropdown Answer Key'!$B$12,OR(AND(E1040="GALV",H1040="Y"),AND(E1040="GALV",H1040="UN"),AND(E1040="GALV",H1040=""))),"GRR",IF(AND(B1040='Dropdown Answer Key'!$B$12,E1040="Unknown"),"Unknown SL",IF(AND(B1040='Dropdown Answer Key'!$B$13,OR(F1040="Lead",F1040="U, May have L",F1040="COM",F1040="")),"Lead",IF(AND(B1040='Dropdown Answer Key'!$B$13,OR(AND(F1040="GALV",H1040="Y"),AND(F1040="GALV",H1040="UN"),AND(F1040="GALV",H1040=""))),"GRR",IF(AND(B1040='Dropdown Answer Key'!$B$13,F1040="Unknown"),"Unknown SL",IF(AND(B1040='Dropdown Answer Key'!$B$14,OR(E1040="Lead",E1040="U, May have L",E1040="COM",E1040="")),"Lead",IF(AND(B1040='Dropdown Answer Key'!$B$14,OR(F1040="Lead",F1040="U, May have L",F1040="COM",F1040="")),"Lead",IF(AND(B1040='Dropdown Answer Key'!$B$14,OR(AND(E1040="GALV",H1040="Y"),AND(E1040="GALV",H1040="UN"),AND(E1040="GALV",H1040=""),AND(F1040="GALV",H1040="Y"),AND(F1040="GALV",H1040="UN"),AND(F1040="GALV",H1040=""),AND(F1040="GALV",I1040="Y"),AND(F1040="GALV",I1040="UN"),AND(F1040="GALV",I1040=""))),"GRR",IF(AND(B1040='Dropdown Answer Key'!$B$14,OR(E1040="Unknown",F1040="Unknown")),"Unknown SL","Non Lead")))))))))))</f>
        <v>ERROR</v>
      </c>
      <c r="T1040" s="83" t="str">
        <f>IF(OR(M1040="",Q1040="",S1040="ERROR"),"BLANK",IF((AND(M1040='Dropdown Answer Key'!$B$25,OR('Service Line Inventory'!S1040="Lead",S1040="Unknown SL"))),"Tier 1",IF(AND('Service Line Inventory'!M1040='Dropdown Answer Key'!$B$26,OR('Service Line Inventory'!S1040="Lead",S1040="Unknown SL")),"Tier 2",IF(AND('Service Line Inventory'!M1040='Dropdown Answer Key'!$B$27,OR('Service Line Inventory'!S1040="Lead",S1040="Unknown SL")),"Tier 2",IF('Service Line Inventory'!S1040="GRR","Tier 3",IF((AND('Service Line Inventory'!M1040='Dropdown Answer Key'!$B$25,'Service Line Inventory'!Q1040='Dropdown Answer Key'!$M$25,O1040='Dropdown Answer Key'!$G$27,'Service Line Inventory'!P1040='Dropdown Answer Key'!$J$27,S1040="Non Lead")),"Tier 4",IF((AND('Service Line Inventory'!M1040='Dropdown Answer Key'!$B$25,'Service Line Inventory'!Q1040='Dropdown Answer Key'!$M$25,O1040='Dropdown Answer Key'!$G$27,S1040="Non Lead")),"Tier 4",IF((AND('Service Line Inventory'!M1040='Dropdown Answer Key'!$B$25,'Service Line Inventory'!Q1040='Dropdown Answer Key'!$M$25,'Service Line Inventory'!P1040='Dropdown Answer Key'!$J$27,S1040="Non Lead")),"Tier 4","Tier 5"))))))))</f>
        <v>BLANK</v>
      </c>
      <c r="U1040" s="109" t="str">
        <f t="shared" si="65"/>
        <v>ERROR</v>
      </c>
      <c r="V1040" s="83" t="str">
        <f t="shared" si="66"/>
        <v>ERROR</v>
      </c>
      <c r="W1040" s="83" t="str">
        <f t="shared" si="67"/>
        <v>NO</v>
      </c>
      <c r="X1040" s="115"/>
      <c r="Y1040" s="84"/>
      <c r="Z1040" s="85"/>
    </row>
    <row r="1041" spans="1:26" x14ac:dyDescent="0.25">
      <c r="A1041" s="89"/>
      <c r="B1041" s="90"/>
      <c r="C1041" s="112"/>
      <c r="D1041" s="90"/>
      <c r="E1041" s="112"/>
      <c r="F1041" s="112"/>
      <c r="G1041" s="114"/>
      <c r="H1041" s="102"/>
      <c r="I1041" s="90"/>
      <c r="J1041" s="91"/>
      <c r="K1041" s="90"/>
      <c r="L1041" s="102" t="str">
        <f t="shared" si="64"/>
        <v>ERROR</v>
      </c>
      <c r="M1041" s="118"/>
      <c r="N1041" s="90"/>
      <c r="O1041" s="90"/>
      <c r="P1041" s="90"/>
      <c r="Q1041" s="89"/>
      <c r="R1041" s="90"/>
      <c r="S1041" s="121" t="str">
        <f>IF(OR(B1041="",$C$3="",$G$3=""),"ERROR",IF(AND(B1041='Dropdown Answer Key'!$B$12,OR(E1041="Lead",E1041="U, May have L",E1041="COM",E1041="")),"Lead",IF(AND(B1041='Dropdown Answer Key'!$B$12,OR(AND(E1041="GALV",H1041="Y"),AND(E1041="GALV",H1041="UN"),AND(E1041="GALV",H1041=""))),"GRR",IF(AND(B1041='Dropdown Answer Key'!$B$12,E1041="Unknown"),"Unknown SL",IF(AND(B1041='Dropdown Answer Key'!$B$13,OR(F1041="Lead",F1041="U, May have L",F1041="COM",F1041="")),"Lead",IF(AND(B1041='Dropdown Answer Key'!$B$13,OR(AND(F1041="GALV",H1041="Y"),AND(F1041="GALV",H1041="UN"),AND(F1041="GALV",H1041=""))),"GRR",IF(AND(B1041='Dropdown Answer Key'!$B$13,F1041="Unknown"),"Unknown SL",IF(AND(B1041='Dropdown Answer Key'!$B$14,OR(E1041="Lead",E1041="U, May have L",E1041="COM",E1041="")),"Lead",IF(AND(B1041='Dropdown Answer Key'!$B$14,OR(F1041="Lead",F1041="U, May have L",F1041="COM",F1041="")),"Lead",IF(AND(B1041='Dropdown Answer Key'!$B$14,OR(AND(E1041="GALV",H1041="Y"),AND(E1041="GALV",H1041="UN"),AND(E1041="GALV",H1041=""),AND(F1041="GALV",H1041="Y"),AND(F1041="GALV",H1041="UN"),AND(F1041="GALV",H1041=""),AND(F1041="GALV",I1041="Y"),AND(F1041="GALV",I1041="UN"),AND(F1041="GALV",I1041=""))),"GRR",IF(AND(B1041='Dropdown Answer Key'!$B$14,OR(E1041="Unknown",F1041="Unknown")),"Unknown SL","Non Lead")))))))))))</f>
        <v>ERROR</v>
      </c>
      <c r="T1041" s="122" t="str">
        <f>IF(OR(M1041="",Q1041="",S1041="ERROR"),"BLANK",IF((AND(M1041='Dropdown Answer Key'!$B$25,OR('Service Line Inventory'!S1041="Lead",S1041="Unknown SL"))),"Tier 1",IF(AND('Service Line Inventory'!M1041='Dropdown Answer Key'!$B$26,OR('Service Line Inventory'!S1041="Lead",S1041="Unknown SL")),"Tier 2",IF(AND('Service Line Inventory'!M1041='Dropdown Answer Key'!$B$27,OR('Service Line Inventory'!S1041="Lead",S1041="Unknown SL")),"Tier 2",IF('Service Line Inventory'!S1041="GRR","Tier 3",IF((AND('Service Line Inventory'!M1041='Dropdown Answer Key'!$B$25,'Service Line Inventory'!Q1041='Dropdown Answer Key'!$M$25,O1041='Dropdown Answer Key'!$G$27,'Service Line Inventory'!P1041='Dropdown Answer Key'!$J$27,S1041="Non Lead")),"Tier 4",IF((AND('Service Line Inventory'!M1041='Dropdown Answer Key'!$B$25,'Service Line Inventory'!Q1041='Dropdown Answer Key'!$M$25,O1041='Dropdown Answer Key'!$G$27,S1041="Non Lead")),"Tier 4",IF((AND('Service Line Inventory'!M1041='Dropdown Answer Key'!$B$25,'Service Line Inventory'!Q1041='Dropdown Answer Key'!$M$25,'Service Line Inventory'!P1041='Dropdown Answer Key'!$J$27,S1041="Non Lead")),"Tier 4","Tier 5"))))))))</f>
        <v>BLANK</v>
      </c>
      <c r="U1041" s="123" t="str">
        <f t="shared" si="65"/>
        <v>ERROR</v>
      </c>
      <c r="V1041" s="122" t="str">
        <f t="shared" si="66"/>
        <v>ERROR</v>
      </c>
      <c r="W1041" s="122" t="str">
        <f t="shared" si="67"/>
        <v>NO</v>
      </c>
      <c r="X1041" s="116"/>
      <c r="Y1041" s="105"/>
      <c r="Z1041" s="85"/>
    </row>
    <row r="1042" spans="1:26" x14ac:dyDescent="0.25">
      <c r="A1042" s="80"/>
      <c r="B1042" s="80"/>
      <c r="C1042" s="111"/>
      <c r="D1042" s="81"/>
      <c r="E1042" s="111"/>
      <c r="F1042" s="111"/>
      <c r="G1042" s="113"/>
      <c r="H1042" s="101"/>
      <c r="I1042" s="81"/>
      <c r="J1042" s="82"/>
      <c r="K1042" s="81"/>
      <c r="L1042" s="101" t="str">
        <f t="shared" si="64"/>
        <v>ERROR</v>
      </c>
      <c r="M1042" s="117"/>
      <c r="N1042" s="81"/>
      <c r="O1042" s="81"/>
      <c r="P1042" s="81"/>
      <c r="Q1042" s="80"/>
      <c r="R1042" s="81"/>
      <c r="S1042" s="106" t="str">
        <f>IF(OR(B1042="",$C$3="",$G$3=""),"ERROR",IF(AND(B1042='Dropdown Answer Key'!$B$12,OR(E1042="Lead",E1042="U, May have L",E1042="COM",E1042="")),"Lead",IF(AND(B1042='Dropdown Answer Key'!$B$12,OR(AND(E1042="GALV",H1042="Y"),AND(E1042="GALV",H1042="UN"),AND(E1042="GALV",H1042=""))),"GRR",IF(AND(B1042='Dropdown Answer Key'!$B$12,E1042="Unknown"),"Unknown SL",IF(AND(B1042='Dropdown Answer Key'!$B$13,OR(F1042="Lead",F1042="U, May have L",F1042="COM",F1042="")),"Lead",IF(AND(B1042='Dropdown Answer Key'!$B$13,OR(AND(F1042="GALV",H1042="Y"),AND(F1042="GALV",H1042="UN"),AND(F1042="GALV",H1042=""))),"GRR",IF(AND(B1042='Dropdown Answer Key'!$B$13,F1042="Unknown"),"Unknown SL",IF(AND(B1042='Dropdown Answer Key'!$B$14,OR(E1042="Lead",E1042="U, May have L",E1042="COM",E1042="")),"Lead",IF(AND(B1042='Dropdown Answer Key'!$B$14,OR(F1042="Lead",F1042="U, May have L",F1042="COM",F1042="")),"Lead",IF(AND(B1042='Dropdown Answer Key'!$B$14,OR(AND(E1042="GALV",H1042="Y"),AND(E1042="GALV",H1042="UN"),AND(E1042="GALV",H1042=""),AND(F1042="GALV",H1042="Y"),AND(F1042="GALV",H1042="UN"),AND(F1042="GALV",H1042=""),AND(F1042="GALV",I1042="Y"),AND(F1042="GALV",I1042="UN"),AND(F1042="GALV",I1042=""))),"GRR",IF(AND(B1042='Dropdown Answer Key'!$B$14,OR(E1042="Unknown",F1042="Unknown")),"Unknown SL","Non Lead")))))))))))</f>
        <v>ERROR</v>
      </c>
      <c r="T1042" s="83" t="str">
        <f>IF(OR(M1042="",Q1042="",S1042="ERROR"),"BLANK",IF((AND(M1042='Dropdown Answer Key'!$B$25,OR('Service Line Inventory'!S1042="Lead",S1042="Unknown SL"))),"Tier 1",IF(AND('Service Line Inventory'!M1042='Dropdown Answer Key'!$B$26,OR('Service Line Inventory'!S1042="Lead",S1042="Unknown SL")),"Tier 2",IF(AND('Service Line Inventory'!M1042='Dropdown Answer Key'!$B$27,OR('Service Line Inventory'!S1042="Lead",S1042="Unknown SL")),"Tier 2",IF('Service Line Inventory'!S1042="GRR","Tier 3",IF((AND('Service Line Inventory'!M1042='Dropdown Answer Key'!$B$25,'Service Line Inventory'!Q1042='Dropdown Answer Key'!$M$25,O1042='Dropdown Answer Key'!$G$27,'Service Line Inventory'!P1042='Dropdown Answer Key'!$J$27,S1042="Non Lead")),"Tier 4",IF((AND('Service Line Inventory'!M1042='Dropdown Answer Key'!$B$25,'Service Line Inventory'!Q1042='Dropdown Answer Key'!$M$25,O1042='Dropdown Answer Key'!$G$27,S1042="Non Lead")),"Tier 4",IF((AND('Service Line Inventory'!M1042='Dropdown Answer Key'!$B$25,'Service Line Inventory'!Q1042='Dropdown Answer Key'!$M$25,'Service Line Inventory'!P1042='Dropdown Answer Key'!$J$27,S1042="Non Lead")),"Tier 4","Tier 5"))))))))</f>
        <v>BLANK</v>
      </c>
      <c r="U1042" s="109" t="str">
        <f t="shared" si="65"/>
        <v>ERROR</v>
      </c>
      <c r="V1042" s="83" t="str">
        <f t="shared" si="66"/>
        <v>ERROR</v>
      </c>
      <c r="W1042" s="83" t="str">
        <f t="shared" si="67"/>
        <v>NO</v>
      </c>
      <c r="X1042" s="115"/>
      <c r="Y1042" s="84"/>
      <c r="Z1042" s="85"/>
    </row>
    <row r="1043" spans="1:26" x14ac:dyDescent="0.25">
      <c r="A1043" s="89"/>
      <c r="B1043" s="90"/>
      <c r="C1043" s="112"/>
      <c r="D1043" s="90"/>
      <c r="E1043" s="112"/>
      <c r="F1043" s="112"/>
      <c r="G1043" s="114"/>
      <c r="H1043" s="102"/>
      <c r="I1043" s="90"/>
      <c r="J1043" s="91"/>
      <c r="K1043" s="90"/>
      <c r="L1043" s="102" t="str">
        <f t="shared" si="64"/>
        <v>ERROR</v>
      </c>
      <c r="M1043" s="118"/>
      <c r="N1043" s="90"/>
      <c r="O1043" s="90"/>
      <c r="P1043" s="90"/>
      <c r="Q1043" s="89"/>
      <c r="R1043" s="90"/>
      <c r="S1043" s="121" t="str">
        <f>IF(OR(B1043="",$C$3="",$G$3=""),"ERROR",IF(AND(B1043='Dropdown Answer Key'!$B$12,OR(E1043="Lead",E1043="U, May have L",E1043="COM",E1043="")),"Lead",IF(AND(B1043='Dropdown Answer Key'!$B$12,OR(AND(E1043="GALV",H1043="Y"),AND(E1043="GALV",H1043="UN"),AND(E1043="GALV",H1043=""))),"GRR",IF(AND(B1043='Dropdown Answer Key'!$B$12,E1043="Unknown"),"Unknown SL",IF(AND(B1043='Dropdown Answer Key'!$B$13,OR(F1043="Lead",F1043="U, May have L",F1043="COM",F1043="")),"Lead",IF(AND(B1043='Dropdown Answer Key'!$B$13,OR(AND(F1043="GALV",H1043="Y"),AND(F1043="GALV",H1043="UN"),AND(F1043="GALV",H1043=""))),"GRR",IF(AND(B1043='Dropdown Answer Key'!$B$13,F1043="Unknown"),"Unknown SL",IF(AND(B1043='Dropdown Answer Key'!$B$14,OR(E1043="Lead",E1043="U, May have L",E1043="COM",E1043="")),"Lead",IF(AND(B1043='Dropdown Answer Key'!$B$14,OR(F1043="Lead",F1043="U, May have L",F1043="COM",F1043="")),"Lead",IF(AND(B1043='Dropdown Answer Key'!$B$14,OR(AND(E1043="GALV",H1043="Y"),AND(E1043="GALV",H1043="UN"),AND(E1043="GALV",H1043=""),AND(F1043="GALV",H1043="Y"),AND(F1043="GALV",H1043="UN"),AND(F1043="GALV",H1043=""),AND(F1043="GALV",I1043="Y"),AND(F1043="GALV",I1043="UN"),AND(F1043="GALV",I1043=""))),"GRR",IF(AND(B1043='Dropdown Answer Key'!$B$14,OR(E1043="Unknown",F1043="Unknown")),"Unknown SL","Non Lead")))))))))))</f>
        <v>ERROR</v>
      </c>
      <c r="T1043" s="122" t="str">
        <f>IF(OR(M1043="",Q1043="",S1043="ERROR"),"BLANK",IF((AND(M1043='Dropdown Answer Key'!$B$25,OR('Service Line Inventory'!S1043="Lead",S1043="Unknown SL"))),"Tier 1",IF(AND('Service Line Inventory'!M1043='Dropdown Answer Key'!$B$26,OR('Service Line Inventory'!S1043="Lead",S1043="Unknown SL")),"Tier 2",IF(AND('Service Line Inventory'!M1043='Dropdown Answer Key'!$B$27,OR('Service Line Inventory'!S1043="Lead",S1043="Unknown SL")),"Tier 2",IF('Service Line Inventory'!S1043="GRR","Tier 3",IF((AND('Service Line Inventory'!M1043='Dropdown Answer Key'!$B$25,'Service Line Inventory'!Q1043='Dropdown Answer Key'!$M$25,O1043='Dropdown Answer Key'!$G$27,'Service Line Inventory'!P1043='Dropdown Answer Key'!$J$27,S1043="Non Lead")),"Tier 4",IF((AND('Service Line Inventory'!M1043='Dropdown Answer Key'!$B$25,'Service Line Inventory'!Q1043='Dropdown Answer Key'!$M$25,O1043='Dropdown Answer Key'!$G$27,S1043="Non Lead")),"Tier 4",IF((AND('Service Line Inventory'!M1043='Dropdown Answer Key'!$B$25,'Service Line Inventory'!Q1043='Dropdown Answer Key'!$M$25,'Service Line Inventory'!P1043='Dropdown Answer Key'!$J$27,S1043="Non Lead")),"Tier 4","Tier 5"))))))))</f>
        <v>BLANK</v>
      </c>
      <c r="U1043" s="123" t="str">
        <f t="shared" si="65"/>
        <v>ERROR</v>
      </c>
      <c r="V1043" s="122" t="str">
        <f t="shared" si="66"/>
        <v>ERROR</v>
      </c>
      <c r="W1043" s="122" t="str">
        <f t="shared" si="67"/>
        <v>NO</v>
      </c>
      <c r="X1043" s="116"/>
      <c r="Y1043" s="105"/>
      <c r="Z1043" s="85"/>
    </row>
    <row r="1044" spans="1:26" x14ac:dyDescent="0.25">
      <c r="A1044" s="80"/>
      <c r="B1044" s="80"/>
      <c r="C1044" s="111"/>
      <c r="D1044" s="81"/>
      <c r="E1044" s="111"/>
      <c r="F1044" s="111"/>
      <c r="G1044" s="113"/>
      <c r="H1044" s="101"/>
      <c r="I1044" s="81"/>
      <c r="J1044" s="82"/>
      <c r="K1044" s="81"/>
      <c r="L1044" s="101" t="str">
        <f t="shared" si="64"/>
        <v>ERROR</v>
      </c>
      <c r="M1044" s="117"/>
      <c r="N1044" s="81"/>
      <c r="O1044" s="81"/>
      <c r="P1044" s="81"/>
      <c r="Q1044" s="80"/>
      <c r="R1044" s="81"/>
      <c r="S1044" s="106" t="str">
        <f>IF(OR(B1044="",$C$3="",$G$3=""),"ERROR",IF(AND(B1044='Dropdown Answer Key'!$B$12,OR(E1044="Lead",E1044="U, May have L",E1044="COM",E1044="")),"Lead",IF(AND(B1044='Dropdown Answer Key'!$B$12,OR(AND(E1044="GALV",H1044="Y"),AND(E1044="GALV",H1044="UN"),AND(E1044="GALV",H1044=""))),"GRR",IF(AND(B1044='Dropdown Answer Key'!$B$12,E1044="Unknown"),"Unknown SL",IF(AND(B1044='Dropdown Answer Key'!$B$13,OR(F1044="Lead",F1044="U, May have L",F1044="COM",F1044="")),"Lead",IF(AND(B1044='Dropdown Answer Key'!$B$13,OR(AND(F1044="GALV",H1044="Y"),AND(F1044="GALV",H1044="UN"),AND(F1044="GALV",H1044=""))),"GRR",IF(AND(B1044='Dropdown Answer Key'!$B$13,F1044="Unknown"),"Unknown SL",IF(AND(B1044='Dropdown Answer Key'!$B$14,OR(E1044="Lead",E1044="U, May have L",E1044="COM",E1044="")),"Lead",IF(AND(B1044='Dropdown Answer Key'!$B$14,OR(F1044="Lead",F1044="U, May have L",F1044="COM",F1044="")),"Lead",IF(AND(B1044='Dropdown Answer Key'!$B$14,OR(AND(E1044="GALV",H1044="Y"),AND(E1044="GALV",H1044="UN"),AND(E1044="GALV",H1044=""),AND(F1044="GALV",H1044="Y"),AND(F1044="GALV",H1044="UN"),AND(F1044="GALV",H1044=""),AND(F1044="GALV",I1044="Y"),AND(F1044="GALV",I1044="UN"),AND(F1044="GALV",I1044=""))),"GRR",IF(AND(B1044='Dropdown Answer Key'!$B$14,OR(E1044="Unknown",F1044="Unknown")),"Unknown SL","Non Lead")))))))))))</f>
        <v>ERROR</v>
      </c>
      <c r="T1044" s="83" t="str">
        <f>IF(OR(M1044="",Q1044="",S1044="ERROR"),"BLANK",IF((AND(M1044='Dropdown Answer Key'!$B$25,OR('Service Line Inventory'!S1044="Lead",S1044="Unknown SL"))),"Tier 1",IF(AND('Service Line Inventory'!M1044='Dropdown Answer Key'!$B$26,OR('Service Line Inventory'!S1044="Lead",S1044="Unknown SL")),"Tier 2",IF(AND('Service Line Inventory'!M1044='Dropdown Answer Key'!$B$27,OR('Service Line Inventory'!S1044="Lead",S1044="Unknown SL")),"Tier 2",IF('Service Line Inventory'!S1044="GRR","Tier 3",IF((AND('Service Line Inventory'!M1044='Dropdown Answer Key'!$B$25,'Service Line Inventory'!Q1044='Dropdown Answer Key'!$M$25,O1044='Dropdown Answer Key'!$G$27,'Service Line Inventory'!P1044='Dropdown Answer Key'!$J$27,S1044="Non Lead")),"Tier 4",IF((AND('Service Line Inventory'!M1044='Dropdown Answer Key'!$B$25,'Service Line Inventory'!Q1044='Dropdown Answer Key'!$M$25,O1044='Dropdown Answer Key'!$G$27,S1044="Non Lead")),"Tier 4",IF((AND('Service Line Inventory'!M1044='Dropdown Answer Key'!$B$25,'Service Line Inventory'!Q1044='Dropdown Answer Key'!$M$25,'Service Line Inventory'!P1044='Dropdown Answer Key'!$J$27,S1044="Non Lead")),"Tier 4","Tier 5"))))))))</f>
        <v>BLANK</v>
      </c>
      <c r="U1044" s="109" t="str">
        <f t="shared" si="65"/>
        <v>ERROR</v>
      </c>
      <c r="V1044" s="83" t="str">
        <f t="shared" si="66"/>
        <v>ERROR</v>
      </c>
      <c r="W1044" s="83" t="str">
        <f t="shared" si="67"/>
        <v>NO</v>
      </c>
      <c r="X1044" s="115"/>
      <c r="Y1044" s="84"/>
      <c r="Z1044" s="85"/>
    </row>
    <row r="1045" spans="1:26" x14ac:dyDescent="0.25">
      <c r="A1045" s="89"/>
      <c r="B1045" s="90"/>
      <c r="C1045" s="112"/>
      <c r="D1045" s="90"/>
      <c r="E1045" s="112"/>
      <c r="F1045" s="112"/>
      <c r="G1045" s="114"/>
      <c r="H1045" s="102"/>
      <c r="I1045" s="90"/>
      <c r="J1045" s="91"/>
      <c r="K1045" s="90"/>
      <c r="L1045" s="102" t="str">
        <f t="shared" si="64"/>
        <v>ERROR</v>
      </c>
      <c r="M1045" s="118"/>
      <c r="N1045" s="90"/>
      <c r="O1045" s="90"/>
      <c r="P1045" s="90"/>
      <c r="Q1045" s="89"/>
      <c r="R1045" s="90"/>
      <c r="S1045" s="121" t="str">
        <f>IF(OR(B1045="",$C$3="",$G$3=""),"ERROR",IF(AND(B1045='Dropdown Answer Key'!$B$12,OR(E1045="Lead",E1045="U, May have L",E1045="COM",E1045="")),"Lead",IF(AND(B1045='Dropdown Answer Key'!$B$12,OR(AND(E1045="GALV",H1045="Y"),AND(E1045="GALV",H1045="UN"),AND(E1045="GALV",H1045=""))),"GRR",IF(AND(B1045='Dropdown Answer Key'!$B$12,E1045="Unknown"),"Unknown SL",IF(AND(B1045='Dropdown Answer Key'!$B$13,OR(F1045="Lead",F1045="U, May have L",F1045="COM",F1045="")),"Lead",IF(AND(B1045='Dropdown Answer Key'!$B$13,OR(AND(F1045="GALV",H1045="Y"),AND(F1045="GALV",H1045="UN"),AND(F1045="GALV",H1045=""))),"GRR",IF(AND(B1045='Dropdown Answer Key'!$B$13,F1045="Unknown"),"Unknown SL",IF(AND(B1045='Dropdown Answer Key'!$B$14,OR(E1045="Lead",E1045="U, May have L",E1045="COM",E1045="")),"Lead",IF(AND(B1045='Dropdown Answer Key'!$B$14,OR(F1045="Lead",F1045="U, May have L",F1045="COM",F1045="")),"Lead",IF(AND(B1045='Dropdown Answer Key'!$B$14,OR(AND(E1045="GALV",H1045="Y"),AND(E1045="GALV",H1045="UN"),AND(E1045="GALV",H1045=""),AND(F1045="GALV",H1045="Y"),AND(F1045="GALV",H1045="UN"),AND(F1045="GALV",H1045=""),AND(F1045="GALV",I1045="Y"),AND(F1045="GALV",I1045="UN"),AND(F1045="GALV",I1045=""))),"GRR",IF(AND(B1045='Dropdown Answer Key'!$B$14,OR(E1045="Unknown",F1045="Unknown")),"Unknown SL","Non Lead")))))))))))</f>
        <v>ERROR</v>
      </c>
      <c r="T1045" s="122" t="str">
        <f>IF(OR(M1045="",Q1045="",S1045="ERROR"),"BLANK",IF((AND(M1045='Dropdown Answer Key'!$B$25,OR('Service Line Inventory'!S1045="Lead",S1045="Unknown SL"))),"Tier 1",IF(AND('Service Line Inventory'!M1045='Dropdown Answer Key'!$B$26,OR('Service Line Inventory'!S1045="Lead",S1045="Unknown SL")),"Tier 2",IF(AND('Service Line Inventory'!M1045='Dropdown Answer Key'!$B$27,OR('Service Line Inventory'!S1045="Lead",S1045="Unknown SL")),"Tier 2",IF('Service Line Inventory'!S1045="GRR","Tier 3",IF((AND('Service Line Inventory'!M1045='Dropdown Answer Key'!$B$25,'Service Line Inventory'!Q1045='Dropdown Answer Key'!$M$25,O1045='Dropdown Answer Key'!$G$27,'Service Line Inventory'!P1045='Dropdown Answer Key'!$J$27,S1045="Non Lead")),"Tier 4",IF((AND('Service Line Inventory'!M1045='Dropdown Answer Key'!$B$25,'Service Line Inventory'!Q1045='Dropdown Answer Key'!$M$25,O1045='Dropdown Answer Key'!$G$27,S1045="Non Lead")),"Tier 4",IF((AND('Service Line Inventory'!M1045='Dropdown Answer Key'!$B$25,'Service Line Inventory'!Q1045='Dropdown Answer Key'!$M$25,'Service Line Inventory'!P1045='Dropdown Answer Key'!$J$27,S1045="Non Lead")),"Tier 4","Tier 5"))))))))</f>
        <v>BLANK</v>
      </c>
      <c r="U1045" s="123" t="str">
        <f t="shared" si="65"/>
        <v>ERROR</v>
      </c>
      <c r="V1045" s="122" t="str">
        <f t="shared" si="66"/>
        <v>ERROR</v>
      </c>
      <c r="W1045" s="122" t="str">
        <f t="shared" si="67"/>
        <v>NO</v>
      </c>
      <c r="X1045" s="116"/>
      <c r="Y1045" s="105"/>
      <c r="Z1045" s="85"/>
    </row>
    <row r="1046" spans="1:26" x14ac:dyDescent="0.25">
      <c r="A1046" s="80"/>
      <c r="B1046" s="80"/>
      <c r="C1046" s="111"/>
      <c r="D1046" s="81"/>
      <c r="E1046" s="111"/>
      <c r="F1046" s="111"/>
      <c r="G1046" s="113"/>
      <c r="H1046" s="101"/>
      <c r="I1046" s="81"/>
      <c r="J1046" s="82"/>
      <c r="K1046" s="81"/>
      <c r="L1046" s="101" t="str">
        <f t="shared" si="64"/>
        <v>ERROR</v>
      </c>
      <c r="M1046" s="117"/>
      <c r="N1046" s="81"/>
      <c r="O1046" s="81"/>
      <c r="P1046" s="81"/>
      <c r="Q1046" s="80"/>
      <c r="R1046" s="81"/>
      <c r="S1046" s="106" t="str">
        <f>IF(OR(B1046="",$C$3="",$G$3=""),"ERROR",IF(AND(B1046='Dropdown Answer Key'!$B$12,OR(E1046="Lead",E1046="U, May have L",E1046="COM",E1046="")),"Lead",IF(AND(B1046='Dropdown Answer Key'!$B$12,OR(AND(E1046="GALV",H1046="Y"),AND(E1046="GALV",H1046="UN"),AND(E1046="GALV",H1046=""))),"GRR",IF(AND(B1046='Dropdown Answer Key'!$B$12,E1046="Unknown"),"Unknown SL",IF(AND(B1046='Dropdown Answer Key'!$B$13,OR(F1046="Lead",F1046="U, May have L",F1046="COM",F1046="")),"Lead",IF(AND(B1046='Dropdown Answer Key'!$B$13,OR(AND(F1046="GALV",H1046="Y"),AND(F1046="GALV",H1046="UN"),AND(F1046="GALV",H1046=""))),"GRR",IF(AND(B1046='Dropdown Answer Key'!$B$13,F1046="Unknown"),"Unknown SL",IF(AND(B1046='Dropdown Answer Key'!$B$14,OR(E1046="Lead",E1046="U, May have L",E1046="COM",E1046="")),"Lead",IF(AND(B1046='Dropdown Answer Key'!$B$14,OR(F1046="Lead",F1046="U, May have L",F1046="COM",F1046="")),"Lead",IF(AND(B1046='Dropdown Answer Key'!$B$14,OR(AND(E1046="GALV",H1046="Y"),AND(E1046="GALV",H1046="UN"),AND(E1046="GALV",H1046=""),AND(F1046="GALV",H1046="Y"),AND(F1046="GALV",H1046="UN"),AND(F1046="GALV",H1046=""),AND(F1046="GALV",I1046="Y"),AND(F1046="GALV",I1046="UN"),AND(F1046="GALV",I1046=""))),"GRR",IF(AND(B1046='Dropdown Answer Key'!$B$14,OR(E1046="Unknown",F1046="Unknown")),"Unknown SL","Non Lead")))))))))))</f>
        <v>ERROR</v>
      </c>
      <c r="T1046" s="83" t="str">
        <f>IF(OR(M1046="",Q1046="",S1046="ERROR"),"BLANK",IF((AND(M1046='Dropdown Answer Key'!$B$25,OR('Service Line Inventory'!S1046="Lead",S1046="Unknown SL"))),"Tier 1",IF(AND('Service Line Inventory'!M1046='Dropdown Answer Key'!$B$26,OR('Service Line Inventory'!S1046="Lead",S1046="Unknown SL")),"Tier 2",IF(AND('Service Line Inventory'!M1046='Dropdown Answer Key'!$B$27,OR('Service Line Inventory'!S1046="Lead",S1046="Unknown SL")),"Tier 2",IF('Service Line Inventory'!S1046="GRR","Tier 3",IF((AND('Service Line Inventory'!M1046='Dropdown Answer Key'!$B$25,'Service Line Inventory'!Q1046='Dropdown Answer Key'!$M$25,O1046='Dropdown Answer Key'!$G$27,'Service Line Inventory'!P1046='Dropdown Answer Key'!$J$27,S1046="Non Lead")),"Tier 4",IF((AND('Service Line Inventory'!M1046='Dropdown Answer Key'!$B$25,'Service Line Inventory'!Q1046='Dropdown Answer Key'!$M$25,O1046='Dropdown Answer Key'!$G$27,S1046="Non Lead")),"Tier 4",IF((AND('Service Line Inventory'!M1046='Dropdown Answer Key'!$B$25,'Service Line Inventory'!Q1046='Dropdown Answer Key'!$M$25,'Service Line Inventory'!P1046='Dropdown Answer Key'!$J$27,S1046="Non Lead")),"Tier 4","Tier 5"))))))))</f>
        <v>BLANK</v>
      </c>
      <c r="U1046" s="109" t="str">
        <f t="shared" si="65"/>
        <v>ERROR</v>
      </c>
      <c r="V1046" s="83" t="str">
        <f t="shared" si="66"/>
        <v>ERROR</v>
      </c>
      <c r="W1046" s="83" t="str">
        <f t="shared" si="67"/>
        <v>NO</v>
      </c>
      <c r="X1046" s="115"/>
      <c r="Y1046" s="84"/>
      <c r="Z1046" s="85"/>
    </row>
    <row r="1047" spans="1:26" x14ac:dyDescent="0.25">
      <c r="A1047" s="89"/>
      <c r="B1047" s="90"/>
      <c r="C1047" s="112"/>
      <c r="D1047" s="90"/>
      <c r="E1047" s="112"/>
      <c r="F1047" s="112"/>
      <c r="G1047" s="114"/>
      <c r="H1047" s="102"/>
      <c r="I1047" s="90"/>
      <c r="J1047" s="91"/>
      <c r="K1047" s="90"/>
      <c r="L1047" s="102" t="str">
        <f t="shared" si="64"/>
        <v>ERROR</v>
      </c>
      <c r="M1047" s="118"/>
      <c r="N1047" s="90"/>
      <c r="O1047" s="90"/>
      <c r="P1047" s="90"/>
      <c r="Q1047" s="89"/>
      <c r="R1047" s="90"/>
      <c r="S1047" s="121" t="str">
        <f>IF(OR(B1047="",$C$3="",$G$3=""),"ERROR",IF(AND(B1047='Dropdown Answer Key'!$B$12,OR(E1047="Lead",E1047="U, May have L",E1047="COM",E1047="")),"Lead",IF(AND(B1047='Dropdown Answer Key'!$B$12,OR(AND(E1047="GALV",H1047="Y"),AND(E1047="GALV",H1047="UN"),AND(E1047="GALV",H1047=""))),"GRR",IF(AND(B1047='Dropdown Answer Key'!$B$12,E1047="Unknown"),"Unknown SL",IF(AND(B1047='Dropdown Answer Key'!$B$13,OR(F1047="Lead",F1047="U, May have L",F1047="COM",F1047="")),"Lead",IF(AND(B1047='Dropdown Answer Key'!$B$13,OR(AND(F1047="GALV",H1047="Y"),AND(F1047="GALV",H1047="UN"),AND(F1047="GALV",H1047=""))),"GRR",IF(AND(B1047='Dropdown Answer Key'!$B$13,F1047="Unknown"),"Unknown SL",IF(AND(B1047='Dropdown Answer Key'!$B$14,OR(E1047="Lead",E1047="U, May have L",E1047="COM",E1047="")),"Lead",IF(AND(B1047='Dropdown Answer Key'!$B$14,OR(F1047="Lead",F1047="U, May have L",F1047="COM",F1047="")),"Lead",IF(AND(B1047='Dropdown Answer Key'!$B$14,OR(AND(E1047="GALV",H1047="Y"),AND(E1047="GALV",H1047="UN"),AND(E1047="GALV",H1047=""),AND(F1047="GALV",H1047="Y"),AND(F1047="GALV",H1047="UN"),AND(F1047="GALV",H1047=""),AND(F1047="GALV",I1047="Y"),AND(F1047="GALV",I1047="UN"),AND(F1047="GALV",I1047=""))),"GRR",IF(AND(B1047='Dropdown Answer Key'!$B$14,OR(E1047="Unknown",F1047="Unknown")),"Unknown SL","Non Lead")))))))))))</f>
        <v>ERROR</v>
      </c>
      <c r="T1047" s="122" t="str">
        <f>IF(OR(M1047="",Q1047="",S1047="ERROR"),"BLANK",IF((AND(M1047='Dropdown Answer Key'!$B$25,OR('Service Line Inventory'!S1047="Lead",S1047="Unknown SL"))),"Tier 1",IF(AND('Service Line Inventory'!M1047='Dropdown Answer Key'!$B$26,OR('Service Line Inventory'!S1047="Lead",S1047="Unknown SL")),"Tier 2",IF(AND('Service Line Inventory'!M1047='Dropdown Answer Key'!$B$27,OR('Service Line Inventory'!S1047="Lead",S1047="Unknown SL")),"Tier 2",IF('Service Line Inventory'!S1047="GRR","Tier 3",IF((AND('Service Line Inventory'!M1047='Dropdown Answer Key'!$B$25,'Service Line Inventory'!Q1047='Dropdown Answer Key'!$M$25,O1047='Dropdown Answer Key'!$G$27,'Service Line Inventory'!P1047='Dropdown Answer Key'!$J$27,S1047="Non Lead")),"Tier 4",IF((AND('Service Line Inventory'!M1047='Dropdown Answer Key'!$B$25,'Service Line Inventory'!Q1047='Dropdown Answer Key'!$M$25,O1047='Dropdown Answer Key'!$G$27,S1047="Non Lead")),"Tier 4",IF((AND('Service Line Inventory'!M1047='Dropdown Answer Key'!$B$25,'Service Line Inventory'!Q1047='Dropdown Answer Key'!$M$25,'Service Line Inventory'!P1047='Dropdown Answer Key'!$J$27,S1047="Non Lead")),"Tier 4","Tier 5"))))))))</f>
        <v>BLANK</v>
      </c>
      <c r="U1047" s="123" t="str">
        <f t="shared" si="65"/>
        <v>ERROR</v>
      </c>
      <c r="V1047" s="122" t="str">
        <f t="shared" si="66"/>
        <v>ERROR</v>
      </c>
      <c r="W1047" s="122" t="str">
        <f t="shared" si="67"/>
        <v>NO</v>
      </c>
      <c r="X1047" s="116"/>
      <c r="Y1047" s="105"/>
      <c r="Z1047" s="85"/>
    </row>
    <row r="1048" spans="1:26" x14ac:dyDescent="0.25">
      <c r="A1048" s="80"/>
      <c r="B1048" s="80"/>
      <c r="C1048" s="111"/>
      <c r="D1048" s="81"/>
      <c r="E1048" s="111"/>
      <c r="F1048" s="111"/>
      <c r="G1048" s="113"/>
      <c r="H1048" s="101"/>
      <c r="I1048" s="81"/>
      <c r="J1048" s="82"/>
      <c r="K1048" s="81"/>
      <c r="L1048" s="101" t="str">
        <f t="shared" si="64"/>
        <v>ERROR</v>
      </c>
      <c r="M1048" s="117"/>
      <c r="N1048" s="81"/>
      <c r="O1048" s="81"/>
      <c r="P1048" s="81"/>
      <c r="Q1048" s="80"/>
      <c r="R1048" s="81"/>
      <c r="S1048" s="106" t="str">
        <f>IF(OR(B1048="",$C$3="",$G$3=""),"ERROR",IF(AND(B1048='Dropdown Answer Key'!$B$12,OR(E1048="Lead",E1048="U, May have L",E1048="COM",E1048="")),"Lead",IF(AND(B1048='Dropdown Answer Key'!$B$12,OR(AND(E1048="GALV",H1048="Y"),AND(E1048="GALV",H1048="UN"),AND(E1048="GALV",H1048=""))),"GRR",IF(AND(B1048='Dropdown Answer Key'!$B$12,E1048="Unknown"),"Unknown SL",IF(AND(B1048='Dropdown Answer Key'!$B$13,OR(F1048="Lead",F1048="U, May have L",F1048="COM",F1048="")),"Lead",IF(AND(B1048='Dropdown Answer Key'!$B$13,OR(AND(F1048="GALV",H1048="Y"),AND(F1048="GALV",H1048="UN"),AND(F1048="GALV",H1048=""))),"GRR",IF(AND(B1048='Dropdown Answer Key'!$B$13,F1048="Unknown"),"Unknown SL",IF(AND(B1048='Dropdown Answer Key'!$B$14,OR(E1048="Lead",E1048="U, May have L",E1048="COM",E1048="")),"Lead",IF(AND(B1048='Dropdown Answer Key'!$B$14,OR(F1048="Lead",F1048="U, May have L",F1048="COM",F1048="")),"Lead",IF(AND(B1048='Dropdown Answer Key'!$B$14,OR(AND(E1048="GALV",H1048="Y"),AND(E1048="GALV",H1048="UN"),AND(E1048="GALV",H1048=""),AND(F1048="GALV",H1048="Y"),AND(F1048="GALV",H1048="UN"),AND(F1048="GALV",H1048=""),AND(F1048="GALV",I1048="Y"),AND(F1048="GALV",I1048="UN"),AND(F1048="GALV",I1048=""))),"GRR",IF(AND(B1048='Dropdown Answer Key'!$B$14,OR(E1048="Unknown",F1048="Unknown")),"Unknown SL","Non Lead")))))))))))</f>
        <v>ERROR</v>
      </c>
      <c r="T1048" s="83" t="str">
        <f>IF(OR(M1048="",Q1048="",S1048="ERROR"),"BLANK",IF((AND(M1048='Dropdown Answer Key'!$B$25,OR('Service Line Inventory'!S1048="Lead",S1048="Unknown SL"))),"Tier 1",IF(AND('Service Line Inventory'!M1048='Dropdown Answer Key'!$B$26,OR('Service Line Inventory'!S1048="Lead",S1048="Unknown SL")),"Tier 2",IF(AND('Service Line Inventory'!M1048='Dropdown Answer Key'!$B$27,OR('Service Line Inventory'!S1048="Lead",S1048="Unknown SL")),"Tier 2",IF('Service Line Inventory'!S1048="GRR","Tier 3",IF((AND('Service Line Inventory'!M1048='Dropdown Answer Key'!$B$25,'Service Line Inventory'!Q1048='Dropdown Answer Key'!$M$25,O1048='Dropdown Answer Key'!$G$27,'Service Line Inventory'!P1048='Dropdown Answer Key'!$J$27,S1048="Non Lead")),"Tier 4",IF((AND('Service Line Inventory'!M1048='Dropdown Answer Key'!$B$25,'Service Line Inventory'!Q1048='Dropdown Answer Key'!$M$25,O1048='Dropdown Answer Key'!$G$27,S1048="Non Lead")),"Tier 4",IF((AND('Service Line Inventory'!M1048='Dropdown Answer Key'!$B$25,'Service Line Inventory'!Q1048='Dropdown Answer Key'!$M$25,'Service Line Inventory'!P1048='Dropdown Answer Key'!$J$27,S1048="Non Lead")),"Tier 4","Tier 5"))))))))</f>
        <v>BLANK</v>
      </c>
      <c r="U1048" s="109" t="str">
        <f t="shared" si="65"/>
        <v>ERROR</v>
      </c>
      <c r="V1048" s="83" t="str">
        <f t="shared" si="66"/>
        <v>ERROR</v>
      </c>
      <c r="W1048" s="83" t="str">
        <f t="shared" si="67"/>
        <v>NO</v>
      </c>
      <c r="X1048" s="115"/>
      <c r="Y1048" s="84"/>
      <c r="Z1048" s="85"/>
    </row>
    <row r="1049" spans="1:26" x14ac:dyDescent="0.25">
      <c r="A1049" s="89"/>
      <c r="B1049" s="90"/>
      <c r="C1049" s="112"/>
      <c r="D1049" s="90"/>
      <c r="E1049" s="112"/>
      <c r="F1049" s="112"/>
      <c r="G1049" s="114"/>
      <c r="H1049" s="102"/>
      <c r="I1049" s="90"/>
      <c r="J1049" s="91"/>
      <c r="K1049" s="90"/>
      <c r="L1049" s="102" t="str">
        <f t="shared" si="64"/>
        <v>ERROR</v>
      </c>
      <c r="M1049" s="118"/>
      <c r="N1049" s="90"/>
      <c r="O1049" s="90"/>
      <c r="P1049" s="90"/>
      <c r="Q1049" s="89"/>
      <c r="R1049" s="90"/>
      <c r="S1049" s="121" t="str">
        <f>IF(OR(B1049="",$C$3="",$G$3=""),"ERROR",IF(AND(B1049='Dropdown Answer Key'!$B$12,OR(E1049="Lead",E1049="U, May have L",E1049="COM",E1049="")),"Lead",IF(AND(B1049='Dropdown Answer Key'!$B$12,OR(AND(E1049="GALV",H1049="Y"),AND(E1049="GALV",H1049="UN"),AND(E1049="GALV",H1049=""))),"GRR",IF(AND(B1049='Dropdown Answer Key'!$B$12,E1049="Unknown"),"Unknown SL",IF(AND(B1049='Dropdown Answer Key'!$B$13,OR(F1049="Lead",F1049="U, May have L",F1049="COM",F1049="")),"Lead",IF(AND(B1049='Dropdown Answer Key'!$B$13,OR(AND(F1049="GALV",H1049="Y"),AND(F1049="GALV",H1049="UN"),AND(F1049="GALV",H1049=""))),"GRR",IF(AND(B1049='Dropdown Answer Key'!$B$13,F1049="Unknown"),"Unknown SL",IF(AND(B1049='Dropdown Answer Key'!$B$14,OR(E1049="Lead",E1049="U, May have L",E1049="COM",E1049="")),"Lead",IF(AND(B1049='Dropdown Answer Key'!$B$14,OR(F1049="Lead",F1049="U, May have L",F1049="COM",F1049="")),"Lead",IF(AND(B1049='Dropdown Answer Key'!$B$14,OR(AND(E1049="GALV",H1049="Y"),AND(E1049="GALV",H1049="UN"),AND(E1049="GALV",H1049=""),AND(F1049="GALV",H1049="Y"),AND(F1049="GALV",H1049="UN"),AND(F1049="GALV",H1049=""),AND(F1049="GALV",I1049="Y"),AND(F1049="GALV",I1049="UN"),AND(F1049="GALV",I1049=""))),"GRR",IF(AND(B1049='Dropdown Answer Key'!$B$14,OR(E1049="Unknown",F1049="Unknown")),"Unknown SL","Non Lead")))))))))))</f>
        <v>ERROR</v>
      </c>
      <c r="T1049" s="122" t="str">
        <f>IF(OR(M1049="",Q1049="",S1049="ERROR"),"BLANK",IF((AND(M1049='Dropdown Answer Key'!$B$25,OR('Service Line Inventory'!S1049="Lead",S1049="Unknown SL"))),"Tier 1",IF(AND('Service Line Inventory'!M1049='Dropdown Answer Key'!$B$26,OR('Service Line Inventory'!S1049="Lead",S1049="Unknown SL")),"Tier 2",IF(AND('Service Line Inventory'!M1049='Dropdown Answer Key'!$B$27,OR('Service Line Inventory'!S1049="Lead",S1049="Unknown SL")),"Tier 2",IF('Service Line Inventory'!S1049="GRR","Tier 3",IF((AND('Service Line Inventory'!M1049='Dropdown Answer Key'!$B$25,'Service Line Inventory'!Q1049='Dropdown Answer Key'!$M$25,O1049='Dropdown Answer Key'!$G$27,'Service Line Inventory'!P1049='Dropdown Answer Key'!$J$27,S1049="Non Lead")),"Tier 4",IF((AND('Service Line Inventory'!M1049='Dropdown Answer Key'!$B$25,'Service Line Inventory'!Q1049='Dropdown Answer Key'!$M$25,O1049='Dropdown Answer Key'!$G$27,S1049="Non Lead")),"Tier 4",IF((AND('Service Line Inventory'!M1049='Dropdown Answer Key'!$B$25,'Service Line Inventory'!Q1049='Dropdown Answer Key'!$M$25,'Service Line Inventory'!P1049='Dropdown Answer Key'!$J$27,S1049="Non Lead")),"Tier 4","Tier 5"))))))))</f>
        <v>BLANK</v>
      </c>
      <c r="U1049" s="123" t="str">
        <f t="shared" si="65"/>
        <v>ERROR</v>
      </c>
      <c r="V1049" s="122" t="str">
        <f t="shared" si="66"/>
        <v>ERROR</v>
      </c>
      <c r="W1049" s="122" t="str">
        <f t="shared" si="67"/>
        <v>NO</v>
      </c>
      <c r="X1049" s="116"/>
      <c r="Y1049" s="105"/>
      <c r="Z1049" s="85"/>
    </row>
    <row r="1050" spans="1:26" x14ac:dyDescent="0.25">
      <c r="A1050" s="80"/>
      <c r="B1050" s="80"/>
      <c r="C1050" s="111"/>
      <c r="D1050" s="81"/>
      <c r="E1050" s="111"/>
      <c r="F1050" s="111"/>
      <c r="G1050" s="113"/>
      <c r="H1050" s="101"/>
      <c r="I1050" s="81"/>
      <c r="J1050" s="82"/>
      <c r="K1050" s="81"/>
      <c r="L1050" s="101" t="str">
        <f t="shared" si="64"/>
        <v>ERROR</v>
      </c>
      <c r="M1050" s="117"/>
      <c r="N1050" s="81"/>
      <c r="O1050" s="81"/>
      <c r="P1050" s="81"/>
      <c r="Q1050" s="80"/>
      <c r="R1050" s="81"/>
      <c r="S1050" s="106" t="str">
        <f>IF(OR(B1050="",$C$3="",$G$3=""),"ERROR",IF(AND(B1050='Dropdown Answer Key'!$B$12,OR(E1050="Lead",E1050="U, May have L",E1050="COM",E1050="")),"Lead",IF(AND(B1050='Dropdown Answer Key'!$B$12,OR(AND(E1050="GALV",H1050="Y"),AND(E1050="GALV",H1050="UN"),AND(E1050="GALV",H1050=""))),"GRR",IF(AND(B1050='Dropdown Answer Key'!$B$12,E1050="Unknown"),"Unknown SL",IF(AND(B1050='Dropdown Answer Key'!$B$13,OR(F1050="Lead",F1050="U, May have L",F1050="COM",F1050="")),"Lead",IF(AND(B1050='Dropdown Answer Key'!$B$13,OR(AND(F1050="GALV",H1050="Y"),AND(F1050="GALV",H1050="UN"),AND(F1050="GALV",H1050=""))),"GRR",IF(AND(B1050='Dropdown Answer Key'!$B$13,F1050="Unknown"),"Unknown SL",IF(AND(B1050='Dropdown Answer Key'!$B$14,OR(E1050="Lead",E1050="U, May have L",E1050="COM",E1050="")),"Lead",IF(AND(B1050='Dropdown Answer Key'!$B$14,OR(F1050="Lead",F1050="U, May have L",F1050="COM",F1050="")),"Lead",IF(AND(B1050='Dropdown Answer Key'!$B$14,OR(AND(E1050="GALV",H1050="Y"),AND(E1050="GALV",H1050="UN"),AND(E1050="GALV",H1050=""),AND(F1050="GALV",H1050="Y"),AND(F1050="GALV",H1050="UN"),AND(F1050="GALV",H1050=""),AND(F1050="GALV",I1050="Y"),AND(F1050="GALV",I1050="UN"),AND(F1050="GALV",I1050=""))),"GRR",IF(AND(B1050='Dropdown Answer Key'!$B$14,OR(E1050="Unknown",F1050="Unknown")),"Unknown SL","Non Lead")))))))))))</f>
        <v>ERROR</v>
      </c>
      <c r="T1050" s="83" t="str">
        <f>IF(OR(M1050="",Q1050="",S1050="ERROR"),"BLANK",IF((AND(M1050='Dropdown Answer Key'!$B$25,OR('Service Line Inventory'!S1050="Lead",S1050="Unknown SL"))),"Tier 1",IF(AND('Service Line Inventory'!M1050='Dropdown Answer Key'!$B$26,OR('Service Line Inventory'!S1050="Lead",S1050="Unknown SL")),"Tier 2",IF(AND('Service Line Inventory'!M1050='Dropdown Answer Key'!$B$27,OR('Service Line Inventory'!S1050="Lead",S1050="Unknown SL")),"Tier 2",IF('Service Line Inventory'!S1050="GRR","Tier 3",IF((AND('Service Line Inventory'!M1050='Dropdown Answer Key'!$B$25,'Service Line Inventory'!Q1050='Dropdown Answer Key'!$M$25,O1050='Dropdown Answer Key'!$G$27,'Service Line Inventory'!P1050='Dropdown Answer Key'!$J$27,S1050="Non Lead")),"Tier 4",IF((AND('Service Line Inventory'!M1050='Dropdown Answer Key'!$B$25,'Service Line Inventory'!Q1050='Dropdown Answer Key'!$M$25,O1050='Dropdown Answer Key'!$G$27,S1050="Non Lead")),"Tier 4",IF((AND('Service Line Inventory'!M1050='Dropdown Answer Key'!$B$25,'Service Line Inventory'!Q1050='Dropdown Answer Key'!$M$25,'Service Line Inventory'!P1050='Dropdown Answer Key'!$J$27,S1050="Non Lead")),"Tier 4","Tier 5"))))))))</f>
        <v>BLANK</v>
      </c>
      <c r="U1050" s="109" t="str">
        <f t="shared" si="65"/>
        <v>ERROR</v>
      </c>
      <c r="V1050" s="83" t="str">
        <f t="shared" si="66"/>
        <v>ERROR</v>
      </c>
      <c r="W1050" s="83" t="str">
        <f t="shared" si="67"/>
        <v>NO</v>
      </c>
      <c r="X1050" s="115"/>
      <c r="Y1050" s="84"/>
      <c r="Z1050" s="85"/>
    </row>
    <row r="1051" spans="1:26" x14ac:dyDescent="0.25">
      <c r="A1051" s="89"/>
      <c r="B1051" s="90"/>
      <c r="C1051" s="112"/>
      <c r="D1051" s="90"/>
      <c r="E1051" s="112"/>
      <c r="F1051" s="112"/>
      <c r="G1051" s="114"/>
      <c r="H1051" s="102"/>
      <c r="I1051" s="90"/>
      <c r="J1051" s="91"/>
      <c r="K1051" s="90"/>
      <c r="L1051" s="102" t="str">
        <f t="shared" si="64"/>
        <v>ERROR</v>
      </c>
      <c r="M1051" s="118"/>
      <c r="N1051" s="90"/>
      <c r="O1051" s="90"/>
      <c r="P1051" s="90"/>
      <c r="Q1051" s="89"/>
      <c r="R1051" s="90"/>
      <c r="S1051" s="121" t="str">
        <f>IF(OR(B1051="",$C$3="",$G$3=""),"ERROR",IF(AND(B1051='Dropdown Answer Key'!$B$12,OR(E1051="Lead",E1051="U, May have L",E1051="COM",E1051="")),"Lead",IF(AND(B1051='Dropdown Answer Key'!$B$12,OR(AND(E1051="GALV",H1051="Y"),AND(E1051="GALV",H1051="UN"),AND(E1051="GALV",H1051=""))),"GRR",IF(AND(B1051='Dropdown Answer Key'!$B$12,E1051="Unknown"),"Unknown SL",IF(AND(B1051='Dropdown Answer Key'!$B$13,OR(F1051="Lead",F1051="U, May have L",F1051="COM",F1051="")),"Lead",IF(AND(B1051='Dropdown Answer Key'!$B$13,OR(AND(F1051="GALV",H1051="Y"),AND(F1051="GALV",H1051="UN"),AND(F1051="GALV",H1051=""))),"GRR",IF(AND(B1051='Dropdown Answer Key'!$B$13,F1051="Unknown"),"Unknown SL",IF(AND(B1051='Dropdown Answer Key'!$B$14,OR(E1051="Lead",E1051="U, May have L",E1051="COM",E1051="")),"Lead",IF(AND(B1051='Dropdown Answer Key'!$B$14,OR(F1051="Lead",F1051="U, May have L",F1051="COM",F1051="")),"Lead",IF(AND(B1051='Dropdown Answer Key'!$B$14,OR(AND(E1051="GALV",H1051="Y"),AND(E1051="GALV",H1051="UN"),AND(E1051="GALV",H1051=""),AND(F1051="GALV",H1051="Y"),AND(F1051="GALV",H1051="UN"),AND(F1051="GALV",H1051=""),AND(F1051="GALV",I1051="Y"),AND(F1051="GALV",I1051="UN"),AND(F1051="GALV",I1051=""))),"GRR",IF(AND(B1051='Dropdown Answer Key'!$B$14,OR(E1051="Unknown",F1051="Unknown")),"Unknown SL","Non Lead")))))))))))</f>
        <v>ERROR</v>
      </c>
      <c r="T1051" s="122" t="str">
        <f>IF(OR(M1051="",Q1051="",S1051="ERROR"),"BLANK",IF((AND(M1051='Dropdown Answer Key'!$B$25,OR('Service Line Inventory'!S1051="Lead",S1051="Unknown SL"))),"Tier 1",IF(AND('Service Line Inventory'!M1051='Dropdown Answer Key'!$B$26,OR('Service Line Inventory'!S1051="Lead",S1051="Unknown SL")),"Tier 2",IF(AND('Service Line Inventory'!M1051='Dropdown Answer Key'!$B$27,OR('Service Line Inventory'!S1051="Lead",S1051="Unknown SL")),"Tier 2",IF('Service Line Inventory'!S1051="GRR","Tier 3",IF((AND('Service Line Inventory'!M1051='Dropdown Answer Key'!$B$25,'Service Line Inventory'!Q1051='Dropdown Answer Key'!$M$25,O1051='Dropdown Answer Key'!$G$27,'Service Line Inventory'!P1051='Dropdown Answer Key'!$J$27,S1051="Non Lead")),"Tier 4",IF((AND('Service Line Inventory'!M1051='Dropdown Answer Key'!$B$25,'Service Line Inventory'!Q1051='Dropdown Answer Key'!$M$25,O1051='Dropdown Answer Key'!$G$27,S1051="Non Lead")),"Tier 4",IF((AND('Service Line Inventory'!M1051='Dropdown Answer Key'!$B$25,'Service Line Inventory'!Q1051='Dropdown Answer Key'!$M$25,'Service Line Inventory'!P1051='Dropdown Answer Key'!$J$27,S1051="Non Lead")),"Tier 4","Tier 5"))))))))</f>
        <v>BLANK</v>
      </c>
      <c r="U1051" s="123" t="str">
        <f t="shared" si="65"/>
        <v>ERROR</v>
      </c>
      <c r="V1051" s="122" t="str">
        <f t="shared" si="66"/>
        <v>ERROR</v>
      </c>
      <c r="W1051" s="122" t="str">
        <f t="shared" si="67"/>
        <v>NO</v>
      </c>
      <c r="X1051" s="116"/>
      <c r="Y1051" s="105"/>
      <c r="Z1051" s="85"/>
    </row>
    <row r="1052" spans="1:26" x14ac:dyDescent="0.25">
      <c r="A1052" s="80"/>
      <c r="B1052" s="80"/>
      <c r="C1052" s="111"/>
      <c r="D1052" s="81"/>
      <c r="E1052" s="111"/>
      <c r="F1052" s="111"/>
      <c r="G1052" s="113"/>
      <c r="H1052" s="101"/>
      <c r="I1052" s="81"/>
      <c r="J1052" s="82"/>
      <c r="K1052" s="81"/>
      <c r="L1052" s="101" t="str">
        <f t="shared" si="64"/>
        <v>ERROR</v>
      </c>
      <c r="M1052" s="117"/>
      <c r="N1052" s="81"/>
      <c r="O1052" s="81"/>
      <c r="P1052" s="81"/>
      <c r="Q1052" s="80"/>
      <c r="R1052" s="81"/>
      <c r="S1052" s="106" t="str">
        <f>IF(OR(B1052="",$C$3="",$G$3=""),"ERROR",IF(AND(B1052='Dropdown Answer Key'!$B$12,OR(E1052="Lead",E1052="U, May have L",E1052="COM",E1052="")),"Lead",IF(AND(B1052='Dropdown Answer Key'!$B$12,OR(AND(E1052="GALV",H1052="Y"),AND(E1052="GALV",H1052="UN"),AND(E1052="GALV",H1052=""))),"GRR",IF(AND(B1052='Dropdown Answer Key'!$B$12,E1052="Unknown"),"Unknown SL",IF(AND(B1052='Dropdown Answer Key'!$B$13,OR(F1052="Lead",F1052="U, May have L",F1052="COM",F1052="")),"Lead",IF(AND(B1052='Dropdown Answer Key'!$B$13,OR(AND(F1052="GALV",H1052="Y"),AND(F1052="GALV",H1052="UN"),AND(F1052="GALV",H1052=""))),"GRR",IF(AND(B1052='Dropdown Answer Key'!$B$13,F1052="Unknown"),"Unknown SL",IF(AND(B1052='Dropdown Answer Key'!$B$14,OR(E1052="Lead",E1052="U, May have L",E1052="COM",E1052="")),"Lead",IF(AND(B1052='Dropdown Answer Key'!$B$14,OR(F1052="Lead",F1052="U, May have L",F1052="COM",F1052="")),"Lead",IF(AND(B1052='Dropdown Answer Key'!$B$14,OR(AND(E1052="GALV",H1052="Y"),AND(E1052="GALV",H1052="UN"),AND(E1052="GALV",H1052=""),AND(F1052="GALV",H1052="Y"),AND(F1052="GALV",H1052="UN"),AND(F1052="GALV",H1052=""),AND(F1052="GALV",I1052="Y"),AND(F1052="GALV",I1052="UN"),AND(F1052="GALV",I1052=""))),"GRR",IF(AND(B1052='Dropdown Answer Key'!$B$14,OR(E1052="Unknown",F1052="Unknown")),"Unknown SL","Non Lead")))))))))))</f>
        <v>ERROR</v>
      </c>
      <c r="T1052" s="83" t="str">
        <f>IF(OR(M1052="",Q1052="",S1052="ERROR"),"BLANK",IF((AND(M1052='Dropdown Answer Key'!$B$25,OR('Service Line Inventory'!S1052="Lead",S1052="Unknown SL"))),"Tier 1",IF(AND('Service Line Inventory'!M1052='Dropdown Answer Key'!$B$26,OR('Service Line Inventory'!S1052="Lead",S1052="Unknown SL")),"Tier 2",IF(AND('Service Line Inventory'!M1052='Dropdown Answer Key'!$B$27,OR('Service Line Inventory'!S1052="Lead",S1052="Unknown SL")),"Tier 2",IF('Service Line Inventory'!S1052="GRR","Tier 3",IF((AND('Service Line Inventory'!M1052='Dropdown Answer Key'!$B$25,'Service Line Inventory'!Q1052='Dropdown Answer Key'!$M$25,O1052='Dropdown Answer Key'!$G$27,'Service Line Inventory'!P1052='Dropdown Answer Key'!$J$27,S1052="Non Lead")),"Tier 4",IF((AND('Service Line Inventory'!M1052='Dropdown Answer Key'!$B$25,'Service Line Inventory'!Q1052='Dropdown Answer Key'!$M$25,O1052='Dropdown Answer Key'!$G$27,S1052="Non Lead")),"Tier 4",IF((AND('Service Line Inventory'!M1052='Dropdown Answer Key'!$B$25,'Service Line Inventory'!Q1052='Dropdown Answer Key'!$M$25,'Service Line Inventory'!P1052='Dropdown Answer Key'!$J$27,S1052="Non Lead")),"Tier 4","Tier 5"))))))))</f>
        <v>BLANK</v>
      </c>
      <c r="U1052" s="109" t="str">
        <f t="shared" si="65"/>
        <v>ERROR</v>
      </c>
      <c r="V1052" s="83" t="str">
        <f t="shared" si="66"/>
        <v>ERROR</v>
      </c>
      <c r="W1052" s="83" t="str">
        <f t="shared" si="67"/>
        <v>NO</v>
      </c>
      <c r="X1052" s="115"/>
      <c r="Y1052" s="84"/>
      <c r="Z1052" s="85"/>
    </row>
    <row r="1053" spans="1:26" x14ac:dyDescent="0.25">
      <c r="A1053" s="89"/>
      <c r="B1053" s="90"/>
      <c r="C1053" s="112"/>
      <c r="D1053" s="90"/>
      <c r="E1053" s="112"/>
      <c r="F1053" s="112"/>
      <c r="G1053" s="114"/>
      <c r="H1053" s="102"/>
      <c r="I1053" s="90"/>
      <c r="J1053" s="91"/>
      <c r="K1053" s="90"/>
      <c r="L1053" s="102" t="str">
        <f t="shared" si="64"/>
        <v>ERROR</v>
      </c>
      <c r="M1053" s="118"/>
      <c r="N1053" s="90"/>
      <c r="O1053" s="90"/>
      <c r="P1053" s="90"/>
      <c r="Q1053" s="89"/>
      <c r="R1053" s="90"/>
      <c r="S1053" s="121" t="str">
        <f>IF(OR(B1053="",$C$3="",$G$3=""),"ERROR",IF(AND(B1053='Dropdown Answer Key'!$B$12,OR(E1053="Lead",E1053="U, May have L",E1053="COM",E1053="")),"Lead",IF(AND(B1053='Dropdown Answer Key'!$B$12,OR(AND(E1053="GALV",H1053="Y"),AND(E1053="GALV",H1053="UN"),AND(E1053="GALV",H1053=""))),"GRR",IF(AND(B1053='Dropdown Answer Key'!$B$12,E1053="Unknown"),"Unknown SL",IF(AND(B1053='Dropdown Answer Key'!$B$13,OR(F1053="Lead",F1053="U, May have L",F1053="COM",F1053="")),"Lead",IF(AND(B1053='Dropdown Answer Key'!$B$13,OR(AND(F1053="GALV",H1053="Y"),AND(F1053="GALV",H1053="UN"),AND(F1053="GALV",H1053=""))),"GRR",IF(AND(B1053='Dropdown Answer Key'!$B$13,F1053="Unknown"),"Unknown SL",IF(AND(B1053='Dropdown Answer Key'!$B$14,OR(E1053="Lead",E1053="U, May have L",E1053="COM",E1053="")),"Lead",IF(AND(B1053='Dropdown Answer Key'!$B$14,OR(F1053="Lead",F1053="U, May have L",F1053="COM",F1053="")),"Lead",IF(AND(B1053='Dropdown Answer Key'!$B$14,OR(AND(E1053="GALV",H1053="Y"),AND(E1053="GALV",H1053="UN"),AND(E1053="GALV",H1053=""),AND(F1053="GALV",H1053="Y"),AND(F1053="GALV",H1053="UN"),AND(F1053="GALV",H1053=""),AND(F1053="GALV",I1053="Y"),AND(F1053="GALV",I1053="UN"),AND(F1053="GALV",I1053=""))),"GRR",IF(AND(B1053='Dropdown Answer Key'!$B$14,OR(E1053="Unknown",F1053="Unknown")),"Unknown SL","Non Lead")))))))))))</f>
        <v>ERROR</v>
      </c>
      <c r="T1053" s="122" t="str">
        <f>IF(OR(M1053="",Q1053="",S1053="ERROR"),"BLANK",IF((AND(M1053='Dropdown Answer Key'!$B$25,OR('Service Line Inventory'!S1053="Lead",S1053="Unknown SL"))),"Tier 1",IF(AND('Service Line Inventory'!M1053='Dropdown Answer Key'!$B$26,OR('Service Line Inventory'!S1053="Lead",S1053="Unknown SL")),"Tier 2",IF(AND('Service Line Inventory'!M1053='Dropdown Answer Key'!$B$27,OR('Service Line Inventory'!S1053="Lead",S1053="Unknown SL")),"Tier 2",IF('Service Line Inventory'!S1053="GRR","Tier 3",IF((AND('Service Line Inventory'!M1053='Dropdown Answer Key'!$B$25,'Service Line Inventory'!Q1053='Dropdown Answer Key'!$M$25,O1053='Dropdown Answer Key'!$G$27,'Service Line Inventory'!P1053='Dropdown Answer Key'!$J$27,S1053="Non Lead")),"Tier 4",IF((AND('Service Line Inventory'!M1053='Dropdown Answer Key'!$B$25,'Service Line Inventory'!Q1053='Dropdown Answer Key'!$M$25,O1053='Dropdown Answer Key'!$G$27,S1053="Non Lead")),"Tier 4",IF((AND('Service Line Inventory'!M1053='Dropdown Answer Key'!$B$25,'Service Line Inventory'!Q1053='Dropdown Answer Key'!$M$25,'Service Line Inventory'!P1053='Dropdown Answer Key'!$J$27,S1053="Non Lead")),"Tier 4","Tier 5"))))))))</f>
        <v>BLANK</v>
      </c>
      <c r="U1053" s="123" t="str">
        <f t="shared" si="65"/>
        <v>ERROR</v>
      </c>
      <c r="V1053" s="122" t="str">
        <f t="shared" si="66"/>
        <v>ERROR</v>
      </c>
      <c r="W1053" s="122" t="str">
        <f t="shared" si="67"/>
        <v>NO</v>
      </c>
      <c r="X1053" s="116"/>
      <c r="Y1053" s="105"/>
      <c r="Z1053" s="85"/>
    </row>
    <row r="1054" spans="1:26" x14ac:dyDescent="0.25">
      <c r="A1054" s="80"/>
      <c r="B1054" s="80"/>
      <c r="C1054" s="111"/>
      <c r="D1054" s="81"/>
      <c r="E1054" s="111"/>
      <c r="F1054" s="111"/>
      <c r="G1054" s="113"/>
      <c r="H1054" s="101"/>
      <c r="I1054" s="81"/>
      <c r="J1054" s="82"/>
      <c r="K1054" s="81"/>
      <c r="L1054" s="101" t="str">
        <f t="shared" si="64"/>
        <v>ERROR</v>
      </c>
      <c r="M1054" s="117"/>
      <c r="N1054" s="81"/>
      <c r="O1054" s="81"/>
      <c r="P1054" s="81"/>
      <c r="Q1054" s="80"/>
      <c r="R1054" s="81"/>
      <c r="S1054" s="106" t="str">
        <f>IF(OR(B1054="",$C$3="",$G$3=""),"ERROR",IF(AND(B1054='Dropdown Answer Key'!$B$12,OR(E1054="Lead",E1054="U, May have L",E1054="COM",E1054="")),"Lead",IF(AND(B1054='Dropdown Answer Key'!$B$12,OR(AND(E1054="GALV",H1054="Y"),AND(E1054="GALV",H1054="UN"),AND(E1054="GALV",H1054=""))),"GRR",IF(AND(B1054='Dropdown Answer Key'!$B$12,E1054="Unknown"),"Unknown SL",IF(AND(B1054='Dropdown Answer Key'!$B$13,OR(F1054="Lead",F1054="U, May have L",F1054="COM",F1054="")),"Lead",IF(AND(B1054='Dropdown Answer Key'!$B$13,OR(AND(F1054="GALV",H1054="Y"),AND(F1054="GALV",H1054="UN"),AND(F1054="GALV",H1054=""))),"GRR",IF(AND(B1054='Dropdown Answer Key'!$B$13,F1054="Unknown"),"Unknown SL",IF(AND(B1054='Dropdown Answer Key'!$B$14,OR(E1054="Lead",E1054="U, May have L",E1054="COM",E1054="")),"Lead",IF(AND(B1054='Dropdown Answer Key'!$B$14,OR(F1054="Lead",F1054="U, May have L",F1054="COM",F1054="")),"Lead",IF(AND(B1054='Dropdown Answer Key'!$B$14,OR(AND(E1054="GALV",H1054="Y"),AND(E1054="GALV",H1054="UN"),AND(E1054="GALV",H1054=""),AND(F1054="GALV",H1054="Y"),AND(F1054="GALV",H1054="UN"),AND(F1054="GALV",H1054=""),AND(F1054="GALV",I1054="Y"),AND(F1054="GALV",I1054="UN"),AND(F1054="GALV",I1054=""))),"GRR",IF(AND(B1054='Dropdown Answer Key'!$B$14,OR(E1054="Unknown",F1054="Unknown")),"Unknown SL","Non Lead")))))))))))</f>
        <v>ERROR</v>
      </c>
      <c r="T1054" s="83" t="str">
        <f>IF(OR(M1054="",Q1054="",S1054="ERROR"),"BLANK",IF((AND(M1054='Dropdown Answer Key'!$B$25,OR('Service Line Inventory'!S1054="Lead",S1054="Unknown SL"))),"Tier 1",IF(AND('Service Line Inventory'!M1054='Dropdown Answer Key'!$B$26,OR('Service Line Inventory'!S1054="Lead",S1054="Unknown SL")),"Tier 2",IF(AND('Service Line Inventory'!M1054='Dropdown Answer Key'!$B$27,OR('Service Line Inventory'!S1054="Lead",S1054="Unknown SL")),"Tier 2",IF('Service Line Inventory'!S1054="GRR","Tier 3",IF((AND('Service Line Inventory'!M1054='Dropdown Answer Key'!$B$25,'Service Line Inventory'!Q1054='Dropdown Answer Key'!$M$25,O1054='Dropdown Answer Key'!$G$27,'Service Line Inventory'!P1054='Dropdown Answer Key'!$J$27,S1054="Non Lead")),"Tier 4",IF((AND('Service Line Inventory'!M1054='Dropdown Answer Key'!$B$25,'Service Line Inventory'!Q1054='Dropdown Answer Key'!$M$25,O1054='Dropdown Answer Key'!$G$27,S1054="Non Lead")),"Tier 4",IF((AND('Service Line Inventory'!M1054='Dropdown Answer Key'!$B$25,'Service Line Inventory'!Q1054='Dropdown Answer Key'!$M$25,'Service Line Inventory'!P1054='Dropdown Answer Key'!$J$27,S1054="Non Lead")),"Tier 4","Tier 5"))))))))</f>
        <v>BLANK</v>
      </c>
      <c r="U1054" s="109" t="str">
        <f t="shared" si="65"/>
        <v>ERROR</v>
      </c>
      <c r="V1054" s="83" t="str">
        <f t="shared" si="66"/>
        <v>ERROR</v>
      </c>
      <c r="W1054" s="83" t="str">
        <f t="shared" si="67"/>
        <v>NO</v>
      </c>
      <c r="X1054" s="115"/>
      <c r="Y1054" s="84"/>
      <c r="Z1054" s="85"/>
    </row>
    <row r="1055" spans="1:26" x14ac:dyDescent="0.25">
      <c r="A1055" s="89"/>
      <c r="B1055" s="90"/>
      <c r="C1055" s="112"/>
      <c r="D1055" s="90"/>
      <c r="E1055" s="112"/>
      <c r="F1055" s="112"/>
      <c r="G1055" s="114"/>
      <c r="H1055" s="102"/>
      <c r="I1055" s="90"/>
      <c r="J1055" s="91"/>
      <c r="K1055" s="90"/>
      <c r="L1055" s="102" t="str">
        <f t="shared" si="64"/>
        <v>ERROR</v>
      </c>
      <c r="M1055" s="118"/>
      <c r="N1055" s="90"/>
      <c r="O1055" s="90"/>
      <c r="P1055" s="90"/>
      <c r="Q1055" s="89"/>
      <c r="R1055" s="90"/>
      <c r="S1055" s="121" t="str">
        <f>IF(OR(B1055="",$C$3="",$G$3=""),"ERROR",IF(AND(B1055='Dropdown Answer Key'!$B$12,OR(E1055="Lead",E1055="U, May have L",E1055="COM",E1055="")),"Lead",IF(AND(B1055='Dropdown Answer Key'!$B$12,OR(AND(E1055="GALV",H1055="Y"),AND(E1055="GALV",H1055="UN"),AND(E1055="GALV",H1055=""))),"GRR",IF(AND(B1055='Dropdown Answer Key'!$B$12,E1055="Unknown"),"Unknown SL",IF(AND(B1055='Dropdown Answer Key'!$B$13,OR(F1055="Lead",F1055="U, May have L",F1055="COM",F1055="")),"Lead",IF(AND(B1055='Dropdown Answer Key'!$B$13,OR(AND(F1055="GALV",H1055="Y"),AND(F1055="GALV",H1055="UN"),AND(F1055="GALV",H1055=""))),"GRR",IF(AND(B1055='Dropdown Answer Key'!$B$13,F1055="Unknown"),"Unknown SL",IF(AND(B1055='Dropdown Answer Key'!$B$14,OR(E1055="Lead",E1055="U, May have L",E1055="COM",E1055="")),"Lead",IF(AND(B1055='Dropdown Answer Key'!$B$14,OR(F1055="Lead",F1055="U, May have L",F1055="COM",F1055="")),"Lead",IF(AND(B1055='Dropdown Answer Key'!$B$14,OR(AND(E1055="GALV",H1055="Y"),AND(E1055="GALV",H1055="UN"),AND(E1055="GALV",H1055=""),AND(F1055="GALV",H1055="Y"),AND(F1055="GALV",H1055="UN"),AND(F1055="GALV",H1055=""),AND(F1055="GALV",I1055="Y"),AND(F1055="GALV",I1055="UN"),AND(F1055="GALV",I1055=""))),"GRR",IF(AND(B1055='Dropdown Answer Key'!$B$14,OR(E1055="Unknown",F1055="Unknown")),"Unknown SL","Non Lead")))))))))))</f>
        <v>ERROR</v>
      </c>
      <c r="T1055" s="122" t="str">
        <f>IF(OR(M1055="",Q1055="",S1055="ERROR"),"BLANK",IF((AND(M1055='Dropdown Answer Key'!$B$25,OR('Service Line Inventory'!S1055="Lead",S1055="Unknown SL"))),"Tier 1",IF(AND('Service Line Inventory'!M1055='Dropdown Answer Key'!$B$26,OR('Service Line Inventory'!S1055="Lead",S1055="Unknown SL")),"Tier 2",IF(AND('Service Line Inventory'!M1055='Dropdown Answer Key'!$B$27,OR('Service Line Inventory'!S1055="Lead",S1055="Unknown SL")),"Tier 2",IF('Service Line Inventory'!S1055="GRR","Tier 3",IF((AND('Service Line Inventory'!M1055='Dropdown Answer Key'!$B$25,'Service Line Inventory'!Q1055='Dropdown Answer Key'!$M$25,O1055='Dropdown Answer Key'!$G$27,'Service Line Inventory'!P1055='Dropdown Answer Key'!$J$27,S1055="Non Lead")),"Tier 4",IF((AND('Service Line Inventory'!M1055='Dropdown Answer Key'!$B$25,'Service Line Inventory'!Q1055='Dropdown Answer Key'!$M$25,O1055='Dropdown Answer Key'!$G$27,S1055="Non Lead")),"Tier 4",IF((AND('Service Line Inventory'!M1055='Dropdown Answer Key'!$B$25,'Service Line Inventory'!Q1055='Dropdown Answer Key'!$M$25,'Service Line Inventory'!P1055='Dropdown Answer Key'!$J$27,S1055="Non Lead")),"Tier 4","Tier 5"))))))))</f>
        <v>BLANK</v>
      </c>
      <c r="U1055" s="123" t="str">
        <f t="shared" si="65"/>
        <v>ERROR</v>
      </c>
      <c r="V1055" s="122" t="str">
        <f t="shared" si="66"/>
        <v>ERROR</v>
      </c>
      <c r="W1055" s="122" t="str">
        <f t="shared" si="67"/>
        <v>NO</v>
      </c>
      <c r="X1055" s="116"/>
      <c r="Y1055" s="105"/>
      <c r="Z1055" s="85"/>
    </row>
    <row r="1056" spans="1:26" x14ac:dyDescent="0.25">
      <c r="A1056" s="80"/>
      <c r="B1056" s="80"/>
      <c r="C1056" s="111"/>
      <c r="D1056" s="81"/>
      <c r="E1056" s="111"/>
      <c r="F1056" s="111"/>
      <c r="G1056" s="113"/>
      <c r="H1056" s="101"/>
      <c r="I1056" s="81"/>
      <c r="J1056" s="82"/>
      <c r="K1056" s="81"/>
      <c r="L1056" s="101" t="str">
        <f t="shared" si="64"/>
        <v>ERROR</v>
      </c>
      <c r="M1056" s="117"/>
      <c r="N1056" s="81"/>
      <c r="O1056" s="81"/>
      <c r="P1056" s="81"/>
      <c r="Q1056" s="80"/>
      <c r="R1056" s="81"/>
      <c r="S1056" s="106" t="str">
        <f>IF(OR(B1056="",$C$3="",$G$3=""),"ERROR",IF(AND(B1056='Dropdown Answer Key'!$B$12,OR(E1056="Lead",E1056="U, May have L",E1056="COM",E1056="")),"Lead",IF(AND(B1056='Dropdown Answer Key'!$B$12,OR(AND(E1056="GALV",H1056="Y"),AND(E1056="GALV",H1056="UN"),AND(E1056="GALV",H1056=""))),"GRR",IF(AND(B1056='Dropdown Answer Key'!$B$12,E1056="Unknown"),"Unknown SL",IF(AND(B1056='Dropdown Answer Key'!$B$13,OR(F1056="Lead",F1056="U, May have L",F1056="COM",F1056="")),"Lead",IF(AND(B1056='Dropdown Answer Key'!$B$13,OR(AND(F1056="GALV",H1056="Y"),AND(F1056="GALV",H1056="UN"),AND(F1056="GALV",H1056=""))),"GRR",IF(AND(B1056='Dropdown Answer Key'!$B$13,F1056="Unknown"),"Unknown SL",IF(AND(B1056='Dropdown Answer Key'!$B$14,OR(E1056="Lead",E1056="U, May have L",E1056="COM",E1056="")),"Lead",IF(AND(B1056='Dropdown Answer Key'!$B$14,OR(F1056="Lead",F1056="U, May have L",F1056="COM",F1056="")),"Lead",IF(AND(B1056='Dropdown Answer Key'!$B$14,OR(AND(E1056="GALV",H1056="Y"),AND(E1056="GALV",H1056="UN"),AND(E1056="GALV",H1056=""),AND(F1056="GALV",H1056="Y"),AND(F1056="GALV",H1056="UN"),AND(F1056="GALV",H1056=""),AND(F1056="GALV",I1056="Y"),AND(F1056="GALV",I1056="UN"),AND(F1056="GALV",I1056=""))),"GRR",IF(AND(B1056='Dropdown Answer Key'!$B$14,OR(E1056="Unknown",F1056="Unknown")),"Unknown SL","Non Lead")))))))))))</f>
        <v>ERROR</v>
      </c>
      <c r="T1056" s="83" t="str">
        <f>IF(OR(M1056="",Q1056="",S1056="ERROR"),"BLANK",IF((AND(M1056='Dropdown Answer Key'!$B$25,OR('Service Line Inventory'!S1056="Lead",S1056="Unknown SL"))),"Tier 1",IF(AND('Service Line Inventory'!M1056='Dropdown Answer Key'!$B$26,OR('Service Line Inventory'!S1056="Lead",S1056="Unknown SL")),"Tier 2",IF(AND('Service Line Inventory'!M1056='Dropdown Answer Key'!$B$27,OR('Service Line Inventory'!S1056="Lead",S1056="Unknown SL")),"Tier 2",IF('Service Line Inventory'!S1056="GRR","Tier 3",IF((AND('Service Line Inventory'!M1056='Dropdown Answer Key'!$B$25,'Service Line Inventory'!Q1056='Dropdown Answer Key'!$M$25,O1056='Dropdown Answer Key'!$G$27,'Service Line Inventory'!P1056='Dropdown Answer Key'!$J$27,S1056="Non Lead")),"Tier 4",IF((AND('Service Line Inventory'!M1056='Dropdown Answer Key'!$B$25,'Service Line Inventory'!Q1056='Dropdown Answer Key'!$M$25,O1056='Dropdown Answer Key'!$G$27,S1056="Non Lead")),"Tier 4",IF((AND('Service Line Inventory'!M1056='Dropdown Answer Key'!$B$25,'Service Line Inventory'!Q1056='Dropdown Answer Key'!$M$25,'Service Line Inventory'!P1056='Dropdown Answer Key'!$J$27,S1056="Non Lead")),"Tier 4","Tier 5"))))))))</f>
        <v>BLANK</v>
      </c>
      <c r="U1056" s="109" t="str">
        <f t="shared" si="65"/>
        <v>ERROR</v>
      </c>
      <c r="V1056" s="83" t="str">
        <f t="shared" si="66"/>
        <v>ERROR</v>
      </c>
      <c r="W1056" s="83" t="str">
        <f t="shared" si="67"/>
        <v>NO</v>
      </c>
      <c r="X1056" s="115"/>
      <c r="Y1056" s="84"/>
      <c r="Z1056" s="85"/>
    </row>
    <row r="1057" spans="1:26" x14ac:dyDescent="0.25">
      <c r="A1057" s="89"/>
      <c r="B1057" s="90"/>
      <c r="C1057" s="112"/>
      <c r="D1057" s="90"/>
      <c r="E1057" s="112"/>
      <c r="F1057" s="112"/>
      <c r="G1057" s="114"/>
      <c r="H1057" s="102"/>
      <c r="I1057" s="90"/>
      <c r="J1057" s="91"/>
      <c r="K1057" s="90"/>
      <c r="L1057" s="102" t="str">
        <f t="shared" si="64"/>
        <v>ERROR</v>
      </c>
      <c r="M1057" s="118"/>
      <c r="N1057" s="90"/>
      <c r="O1057" s="90"/>
      <c r="P1057" s="90"/>
      <c r="Q1057" s="89"/>
      <c r="R1057" s="90"/>
      <c r="S1057" s="121" t="str">
        <f>IF(OR(B1057="",$C$3="",$G$3=""),"ERROR",IF(AND(B1057='Dropdown Answer Key'!$B$12,OR(E1057="Lead",E1057="U, May have L",E1057="COM",E1057="")),"Lead",IF(AND(B1057='Dropdown Answer Key'!$B$12,OR(AND(E1057="GALV",H1057="Y"),AND(E1057="GALV",H1057="UN"),AND(E1057="GALV",H1057=""))),"GRR",IF(AND(B1057='Dropdown Answer Key'!$B$12,E1057="Unknown"),"Unknown SL",IF(AND(B1057='Dropdown Answer Key'!$B$13,OR(F1057="Lead",F1057="U, May have L",F1057="COM",F1057="")),"Lead",IF(AND(B1057='Dropdown Answer Key'!$B$13,OR(AND(F1057="GALV",H1057="Y"),AND(F1057="GALV",H1057="UN"),AND(F1057="GALV",H1057=""))),"GRR",IF(AND(B1057='Dropdown Answer Key'!$B$13,F1057="Unknown"),"Unknown SL",IF(AND(B1057='Dropdown Answer Key'!$B$14,OR(E1057="Lead",E1057="U, May have L",E1057="COM",E1057="")),"Lead",IF(AND(B1057='Dropdown Answer Key'!$B$14,OR(F1057="Lead",F1057="U, May have L",F1057="COM",F1057="")),"Lead",IF(AND(B1057='Dropdown Answer Key'!$B$14,OR(AND(E1057="GALV",H1057="Y"),AND(E1057="GALV",H1057="UN"),AND(E1057="GALV",H1057=""),AND(F1057="GALV",H1057="Y"),AND(F1057="GALV",H1057="UN"),AND(F1057="GALV",H1057=""),AND(F1057="GALV",I1057="Y"),AND(F1057="GALV",I1057="UN"),AND(F1057="GALV",I1057=""))),"GRR",IF(AND(B1057='Dropdown Answer Key'!$B$14,OR(E1057="Unknown",F1057="Unknown")),"Unknown SL","Non Lead")))))))))))</f>
        <v>ERROR</v>
      </c>
      <c r="T1057" s="122" t="str">
        <f>IF(OR(M1057="",Q1057="",S1057="ERROR"),"BLANK",IF((AND(M1057='Dropdown Answer Key'!$B$25,OR('Service Line Inventory'!S1057="Lead",S1057="Unknown SL"))),"Tier 1",IF(AND('Service Line Inventory'!M1057='Dropdown Answer Key'!$B$26,OR('Service Line Inventory'!S1057="Lead",S1057="Unknown SL")),"Tier 2",IF(AND('Service Line Inventory'!M1057='Dropdown Answer Key'!$B$27,OR('Service Line Inventory'!S1057="Lead",S1057="Unknown SL")),"Tier 2",IF('Service Line Inventory'!S1057="GRR","Tier 3",IF((AND('Service Line Inventory'!M1057='Dropdown Answer Key'!$B$25,'Service Line Inventory'!Q1057='Dropdown Answer Key'!$M$25,O1057='Dropdown Answer Key'!$G$27,'Service Line Inventory'!P1057='Dropdown Answer Key'!$J$27,S1057="Non Lead")),"Tier 4",IF((AND('Service Line Inventory'!M1057='Dropdown Answer Key'!$B$25,'Service Line Inventory'!Q1057='Dropdown Answer Key'!$M$25,O1057='Dropdown Answer Key'!$G$27,S1057="Non Lead")),"Tier 4",IF((AND('Service Line Inventory'!M1057='Dropdown Answer Key'!$B$25,'Service Line Inventory'!Q1057='Dropdown Answer Key'!$M$25,'Service Line Inventory'!P1057='Dropdown Answer Key'!$J$27,S1057="Non Lead")),"Tier 4","Tier 5"))))))))</f>
        <v>BLANK</v>
      </c>
      <c r="U1057" s="123" t="str">
        <f t="shared" si="65"/>
        <v>ERROR</v>
      </c>
      <c r="V1057" s="122" t="str">
        <f t="shared" si="66"/>
        <v>ERROR</v>
      </c>
      <c r="W1057" s="122" t="str">
        <f t="shared" si="67"/>
        <v>NO</v>
      </c>
      <c r="X1057" s="116"/>
      <c r="Y1057" s="105"/>
      <c r="Z1057" s="85"/>
    </row>
    <row r="1058" spans="1:26" x14ac:dyDescent="0.25">
      <c r="A1058" s="80"/>
      <c r="B1058" s="80"/>
      <c r="C1058" s="111"/>
      <c r="D1058" s="81"/>
      <c r="E1058" s="111"/>
      <c r="F1058" s="111"/>
      <c r="G1058" s="113"/>
      <c r="H1058" s="101"/>
      <c r="I1058" s="81"/>
      <c r="J1058" s="82"/>
      <c r="K1058" s="81"/>
      <c r="L1058" s="101" t="str">
        <f t="shared" si="64"/>
        <v>ERROR</v>
      </c>
      <c r="M1058" s="117"/>
      <c r="N1058" s="81"/>
      <c r="O1058" s="81"/>
      <c r="P1058" s="81"/>
      <c r="Q1058" s="80"/>
      <c r="R1058" s="81"/>
      <c r="S1058" s="106" t="str">
        <f>IF(OR(B1058="",$C$3="",$G$3=""),"ERROR",IF(AND(B1058='Dropdown Answer Key'!$B$12,OR(E1058="Lead",E1058="U, May have L",E1058="COM",E1058="")),"Lead",IF(AND(B1058='Dropdown Answer Key'!$B$12,OR(AND(E1058="GALV",H1058="Y"),AND(E1058="GALV",H1058="UN"),AND(E1058="GALV",H1058=""))),"GRR",IF(AND(B1058='Dropdown Answer Key'!$B$12,E1058="Unknown"),"Unknown SL",IF(AND(B1058='Dropdown Answer Key'!$B$13,OR(F1058="Lead",F1058="U, May have L",F1058="COM",F1058="")),"Lead",IF(AND(B1058='Dropdown Answer Key'!$B$13,OR(AND(F1058="GALV",H1058="Y"),AND(F1058="GALV",H1058="UN"),AND(F1058="GALV",H1058=""))),"GRR",IF(AND(B1058='Dropdown Answer Key'!$B$13,F1058="Unknown"),"Unknown SL",IF(AND(B1058='Dropdown Answer Key'!$B$14,OR(E1058="Lead",E1058="U, May have L",E1058="COM",E1058="")),"Lead",IF(AND(B1058='Dropdown Answer Key'!$B$14,OR(F1058="Lead",F1058="U, May have L",F1058="COM",F1058="")),"Lead",IF(AND(B1058='Dropdown Answer Key'!$B$14,OR(AND(E1058="GALV",H1058="Y"),AND(E1058="GALV",H1058="UN"),AND(E1058="GALV",H1058=""),AND(F1058="GALV",H1058="Y"),AND(F1058="GALV",H1058="UN"),AND(F1058="GALV",H1058=""),AND(F1058="GALV",I1058="Y"),AND(F1058="GALV",I1058="UN"),AND(F1058="GALV",I1058=""))),"GRR",IF(AND(B1058='Dropdown Answer Key'!$B$14,OR(E1058="Unknown",F1058="Unknown")),"Unknown SL","Non Lead")))))))))))</f>
        <v>ERROR</v>
      </c>
      <c r="T1058" s="83" t="str">
        <f>IF(OR(M1058="",Q1058="",S1058="ERROR"),"BLANK",IF((AND(M1058='Dropdown Answer Key'!$B$25,OR('Service Line Inventory'!S1058="Lead",S1058="Unknown SL"))),"Tier 1",IF(AND('Service Line Inventory'!M1058='Dropdown Answer Key'!$B$26,OR('Service Line Inventory'!S1058="Lead",S1058="Unknown SL")),"Tier 2",IF(AND('Service Line Inventory'!M1058='Dropdown Answer Key'!$B$27,OR('Service Line Inventory'!S1058="Lead",S1058="Unknown SL")),"Tier 2",IF('Service Line Inventory'!S1058="GRR","Tier 3",IF((AND('Service Line Inventory'!M1058='Dropdown Answer Key'!$B$25,'Service Line Inventory'!Q1058='Dropdown Answer Key'!$M$25,O1058='Dropdown Answer Key'!$G$27,'Service Line Inventory'!P1058='Dropdown Answer Key'!$J$27,S1058="Non Lead")),"Tier 4",IF((AND('Service Line Inventory'!M1058='Dropdown Answer Key'!$B$25,'Service Line Inventory'!Q1058='Dropdown Answer Key'!$M$25,O1058='Dropdown Answer Key'!$G$27,S1058="Non Lead")),"Tier 4",IF((AND('Service Line Inventory'!M1058='Dropdown Answer Key'!$B$25,'Service Line Inventory'!Q1058='Dropdown Answer Key'!$M$25,'Service Line Inventory'!P1058='Dropdown Answer Key'!$J$27,S1058="Non Lead")),"Tier 4","Tier 5"))))))))</f>
        <v>BLANK</v>
      </c>
      <c r="U1058" s="109" t="str">
        <f t="shared" si="65"/>
        <v>ERROR</v>
      </c>
      <c r="V1058" s="83" t="str">
        <f t="shared" si="66"/>
        <v>ERROR</v>
      </c>
      <c r="W1058" s="83" t="str">
        <f t="shared" si="67"/>
        <v>NO</v>
      </c>
      <c r="X1058" s="115"/>
      <c r="Y1058" s="84"/>
      <c r="Z1058" s="85"/>
    </row>
    <row r="1059" spans="1:26" x14ac:dyDescent="0.25">
      <c r="A1059" s="89"/>
      <c r="B1059" s="90"/>
      <c r="C1059" s="112"/>
      <c r="D1059" s="90"/>
      <c r="E1059" s="112"/>
      <c r="F1059" s="112"/>
      <c r="G1059" s="114"/>
      <c r="H1059" s="102"/>
      <c r="I1059" s="90"/>
      <c r="J1059" s="91"/>
      <c r="K1059" s="90"/>
      <c r="L1059" s="102" t="str">
        <f t="shared" si="64"/>
        <v>ERROR</v>
      </c>
      <c r="M1059" s="118"/>
      <c r="N1059" s="90"/>
      <c r="O1059" s="90"/>
      <c r="P1059" s="90"/>
      <c r="Q1059" s="89"/>
      <c r="R1059" s="90"/>
      <c r="S1059" s="121" t="str">
        <f>IF(OR(B1059="",$C$3="",$G$3=""),"ERROR",IF(AND(B1059='Dropdown Answer Key'!$B$12,OR(E1059="Lead",E1059="U, May have L",E1059="COM",E1059="")),"Lead",IF(AND(B1059='Dropdown Answer Key'!$B$12,OR(AND(E1059="GALV",H1059="Y"),AND(E1059="GALV",H1059="UN"),AND(E1059="GALV",H1059=""))),"GRR",IF(AND(B1059='Dropdown Answer Key'!$B$12,E1059="Unknown"),"Unknown SL",IF(AND(B1059='Dropdown Answer Key'!$B$13,OR(F1059="Lead",F1059="U, May have L",F1059="COM",F1059="")),"Lead",IF(AND(B1059='Dropdown Answer Key'!$B$13,OR(AND(F1059="GALV",H1059="Y"),AND(F1059="GALV",H1059="UN"),AND(F1059="GALV",H1059=""))),"GRR",IF(AND(B1059='Dropdown Answer Key'!$B$13,F1059="Unknown"),"Unknown SL",IF(AND(B1059='Dropdown Answer Key'!$B$14,OR(E1059="Lead",E1059="U, May have L",E1059="COM",E1059="")),"Lead",IF(AND(B1059='Dropdown Answer Key'!$B$14,OR(F1059="Lead",F1059="U, May have L",F1059="COM",F1059="")),"Lead",IF(AND(B1059='Dropdown Answer Key'!$B$14,OR(AND(E1059="GALV",H1059="Y"),AND(E1059="GALV",H1059="UN"),AND(E1059="GALV",H1059=""),AND(F1059="GALV",H1059="Y"),AND(F1059="GALV",H1059="UN"),AND(F1059="GALV",H1059=""),AND(F1059="GALV",I1059="Y"),AND(F1059="GALV",I1059="UN"),AND(F1059="GALV",I1059=""))),"GRR",IF(AND(B1059='Dropdown Answer Key'!$B$14,OR(E1059="Unknown",F1059="Unknown")),"Unknown SL","Non Lead")))))))))))</f>
        <v>ERROR</v>
      </c>
      <c r="T1059" s="122" t="str">
        <f>IF(OR(M1059="",Q1059="",S1059="ERROR"),"BLANK",IF((AND(M1059='Dropdown Answer Key'!$B$25,OR('Service Line Inventory'!S1059="Lead",S1059="Unknown SL"))),"Tier 1",IF(AND('Service Line Inventory'!M1059='Dropdown Answer Key'!$B$26,OR('Service Line Inventory'!S1059="Lead",S1059="Unknown SL")),"Tier 2",IF(AND('Service Line Inventory'!M1059='Dropdown Answer Key'!$B$27,OR('Service Line Inventory'!S1059="Lead",S1059="Unknown SL")),"Tier 2",IF('Service Line Inventory'!S1059="GRR","Tier 3",IF((AND('Service Line Inventory'!M1059='Dropdown Answer Key'!$B$25,'Service Line Inventory'!Q1059='Dropdown Answer Key'!$M$25,O1059='Dropdown Answer Key'!$G$27,'Service Line Inventory'!P1059='Dropdown Answer Key'!$J$27,S1059="Non Lead")),"Tier 4",IF((AND('Service Line Inventory'!M1059='Dropdown Answer Key'!$B$25,'Service Line Inventory'!Q1059='Dropdown Answer Key'!$M$25,O1059='Dropdown Answer Key'!$G$27,S1059="Non Lead")),"Tier 4",IF((AND('Service Line Inventory'!M1059='Dropdown Answer Key'!$B$25,'Service Line Inventory'!Q1059='Dropdown Answer Key'!$M$25,'Service Line Inventory'!P1059='Dropdown Answer Key'!$J$27,S1059="Non Lead")),"Tier 4","Tier 5"))))))))</f>
        <v>BLANK</v>
      </c>
      <c r="U1059" s="123" t="str">
        <f t="shared" si="65"/>
        <v>ERROR</v>
      </c>
      <c r="V1059" s="122" t="str">
        <f t="shared" si="66"/>
        <v>ERROR</v>
      </c>
      <c r="W1059" s="122" t="str">
        <f t="shared" si="67"/>
        <v>NO</v>
      </c>
      <c r="X1059" s="116"/>
      <c r="Y1059" s="105"/>
      <c r="Z1059" s="85"/>
    </row>
    <row r="1060" spans="1:26" x14ac:dyDescent="0.25">
      <c r="A1060" s="80"/>
      <c r="B1060" s="80"/>
      <c r="C1060" s="111"/>
      <c r="D1060" s="81"/>
      <c r="E1060" s="111"/>
      <c r="F1060" s="111"/>
      <c r="G1060" s="113"/>
      <c r="H1060" s="101"/>
      <c r="I1060" s="81"/>
      <c r="J1060" s="82"/>
      <c r="K1060" s="81"/>
      <c r="L1060" s="101" t="str">
        <f t="shared" si="64"/>
        <v>ERROR</v>
      </c>
      <c r="M1060" s="117"/>
      <c r="N1060" s="81"/>
      <c r="O1060" s="81"/>
      <c r="P1060" s="81"/>
      <c r="Q1060" s="80"/>
      <c r="R1060" s="81"/>
      <c r="S1060" s="106" t="str">
        <f>IF(OR(B1060="",$C$3="",$G$3=""),"ERROR",IF(AND(B1060='Dropdown Answer Key'!$B$12,OR(E1060="Lead",E1060="U, May have L",E1060="COM",E1060="")),"Lead",IF(AND(B1060='Dropdown Answer Key'!$B$12,OR(AND(E1060="GALV",H1060="Y"),AND(E1060="GALV",H1060="UN"),AND(E1060="GALV",H1060=""))),"GRR",IF(AND(B1060='Dropdown Answer Key'!$B$12,E1060="Unknown"),"Unknown SL",IF(AND(B1060='Dropdown Answer Key'!$B$13,OR(F1060="Lead",F1060="U, May have L",F1060="COM",F1060="")),"Lead",IF(AND(B1060='Dropdown Answer Key'!$B$13,OR(AND(F1060="GALV",H1060="Y"),AND(F1060="GALV",H1060="UN"),AND(F1060="GALV",H1060=""))),"GRR",IF(AND(B1060='Dropdown Answer Key'!$B$13,F1060="Unknown"),"Unknown SL",IF(AND(B1060='Dropdown Answer Key'!$B$14,OR(E1060="Lead",E1060="U, May have L",E1060="COM",E1060="")),"Lead",IF(AND(B1060='Dropdown Answer Key'!$B$14,OR(F1060="Lead",F1060="U, May have L",F1060="COM",F1060="")),"Lead",IF(AND(B1060='Dropdown Answer Key'!$B$14,OR(AND(E1060="GALV",H1060="Y"),AND(E1060="GALV",H1060="UN"),AND(E1060="GALV",H1060=""),AND(F1060="GALV",H1060="Y"),AND(F1060="GALV",H1060="UN"),AND(F1060="GALV",H1060=""),AND(F1060="GALV",I1060="Y"),AND(F1060="GALV",I1060="UN"),AND(F1060="GALV",I1060=""))),"GRR",IF(AND(B1060='Dropdown Answer Key'!$B$14,OR(E1060="Unknown",F1060="Unknown")),"Unknown SL","Non Lead")))))))))))</f>
        <v>ERROR</v>
      </c>
      <c r="T1060" s="83" t="str">
        <f>IF(OR(M1060="",Q1060="",S1060="ERROR"),"BLANK",IF((AND(M1060='Dropdown Answer Key'!$B$25,OR('Service Line Inventory'!S1060="Lead",S1060="Unknown SL"))),"Tier 1",IF(AND('Service Line Inventory'!M1060='Dropdown Answer Key'!$B$26,OR('Service Line Inventory'!S1060="Lead",S1060="Unknown SL")),"Tier 2",IF(AND('Service Line Inventory'!M1060='Dropdown Answer Key'!$B$27,OR('Service Line Inventory'!S1060="Lead",S1060="Unknown SL")),"Tier 2",IF('Service Line Inventory'!S1060="GRR","Tier 3",IF((AND('Service Line Inventory'!M1060='Dropdown Answer Key'!$B$25,'Service Line Inventory'!Q1060='Dropdown Answer Key'!$M$25,O1060='Dropdown Answer Key'!$G$27,'Service Line Inventory'!P1060='Dropdown Answer Key'!$J$27,S1060="Non Lead")),"Tier 4",IF((AND('Service Line Inventory'!M1060='Dropdown Answer Key'!$B$25,'Service Line Inventory'!Q1060='Dropdown Answer Key'!$M$25,O1060='Dropdown Answer Key'!$G$27,S1060="Non Lead")),"Tier 4",IF((AND('Service Line Inventory'!M1060='Dropdown Answer Key'!$B$25,'Service Line Inventory'!Q1060='Dropdown Answer Key'!$M$25,'Service Line Inventory'!P1060='Dropdown Answer Key'!$J$27,S1060="Non Lead")),"Tier 4","Tier 5"))))))))</f>
        <v>BLANK</v>
      </c>
      <c r="U1060" s="109" t="str">
        <f t="shared" si="65"/>
        <v>ERROR</v>
      </c>
      <c r="V1060" s="83" t="str">
        <f t="shared" si="66"/>
        <v>ERROR</v>
      </c>
      <c r="W1060" s="83" t="str">
        <f t="shared" si="67"/>
        <v>NO</v>
      </c>
      <c r="X1060" s="115"/>
      <c r="Y1060" s="84"/>
      <c r="Z1060" s="85"/>
    </row>
    <row r="1061" spans="1:26" x14ac:dyDescent="0.25">
      <c r="A1061" s="89"/>
      <c r="B1061" s="90"/>
      <c r="C1061" s="112"/>
      <c r="D1061" s="90"/>
      <c r="E1061" s="112"/>
      <c r="F1061" s="112"/>
      <c r="G1061" s="114"/>
      <c r="H1061" s="102"/>
      <c r="I1061" s="90"/>
      <c r="J1061" s="91"/>
      <c r="K1061" s="90"/>
      <c r="L1061" s="102" t="str">
        <f t="shared" si="64"/>
        <v>ERROR</v>
      </c>
      <c r="M1061" s="118"/>
      <c r="N1061" s="90"/>
      <c r="O1061" s="90"/>
      <c r="P1061" s="90"/>
      <c r="Q1061" s="89"/>
      <c r="R1061" s="90"/>
      <c r="S1061" s="121" t="str">
        <f>IF(OR(B1061="",$C$3="",$G$3=""),"ERROR",IF(AND(B1061='Dropdown Answer Key'!$B$12,OR(E1061="Lead",E1061="U, May have L",E1061="COM",E1061="")),"Lead",IF(AND(B1061='Dropdown Answer Key'!$B$12,OR(AND(E1061="GALV",H1061="Y"),AND(E1061="GALV",H1061="UN"),AND(E1061="GALV",H1061=""))),"GRR",IF(AND(B1061='Dropdown Answer Key'!$B$12,E1061="Unknown"),"Unknown SL",IF(AND(B1061='Dropdown Answer Key'!$B$13,OR(F1061="Lead",F1061="U, May have L",F1061="COM",F1061="")),"Lead",IF(AND(B1061='Dropdown Answer Key'!$B$13,OR(AND(F1061="GALV",H1061="Y"),AND(F1061="GALV",H1061="UN"),AND(F1061="GALV",H1061=""))),"GRR",IF(AND(B1061='Dropdown Answer Key'!$B$13,F1061="Unknown"),"Unknown SL",IF(AND(B1061='Dropdown Answer Key'!$B$14,OR(E1061="Lead",E1061="U, May have L",E1061="COM",E1061="")),"Lead",IF(AND(B1061='Dropdown Answer Key'!$B$14,OR(F1061="Lead",F1061="U, May have L",F1061="COM",F1061="")),"Lead",IF(AND(B1061='Dropdown Answer Key'!$B$14,OR(AND(E1061="GALV",H1061="Y"),AND(E1061="GALV",H1061="UN"),AND(E1061="GALV",H1061=""),AND(F1061="GALV",H1061="Y"),AND(F1061="GALV",H1061="UN"),AND(F1061="GALV",H1061=""),AND(F1061="GALV",I1061="Y"),AND(F1061="GALV",I1061="UN"),AND(F1061="GALV",I1061=""))),"GRR",IF(AND(B1061='Dropdown Answer Key'!$B$14,OR(E1061="Unknown",F1061="Unknown")),"Unknown SL","Non Lead")))))))))))</f>
        <v>ERROR</v>
      </c>
      <c r="T1061" s="122" t="str">
        <f>IF(OR(M1061="",Q1061="",S1061="ERROR"),"BLANK",IF((AND(M1061='Dropdown Answer Key'!$B$25,OR('Service Line Inventory'!S1061="Lead",S1061="Unknown SL"))),"Tier 1",IF(AND('Service Line Inventory'!M1061='Dropdown Answer Key'!$B$26,OR('Service Line Inventory'!S1061="Lead",S1061="Unknown SL")),"Tier 2",IF(AND('Service Line Inventory'!M1061='Dropdown Answer Key'!$B$27,OR('Service Line Inventory'!S1061="Lead",S1061="Unknown SL")),"Tier 2",IF('Service Line Inventory'!S1061="GRR","Tier 3",IF((AND('Service Line Inventory'!M1061='Dropdown Answer Key'!$B$25,'Service Line Inventory'!Q1061='Dropdown Answer Key'!$M$25,O1061='Dropdown Answer Key'!$G$27,'Service Line Inventory'!P1061='Dropdown Answer Key'!$J$27,S1061="Non Lead")),"Tier 4",IF((AND('Service Line Inventory'!M1061='Dropdown Answer Key'!$B$25,'Service Line Inventory'!Q1061='Dropdown Answer Key'!$M$25,O1061='Dropdown Answer Key'!$G$27,S1061="Non Lead")),"Tier 4",IF((AND('Service Line Inventory'!M1061='Dropdown Answer Key'!$B$25,'Service Line Inventory'!Q1061='Dropdown Answer Key'!$M$25,'Service Line Inventory'!P1061='Dropdown Answer Key'!$J$27,S1061="Non Lead")),"Tier 4","Tier 5"))))))))</f>
        <v>BLANK</v>
      </c>
      <c r="U1061" s="123" t="str">
        <f t="shared" si="65"/>
        <v>ERROR</v>
      </c>
      <c r="V1061" s="122" t="str">
        <f t="shared" si="66"/>
        <v>ERROR</v>
      </c>
      <c r="W1061" s="122" t="str">
        <f t="shared" si="67"/>
        <v>NO</v>
      </c>
      <c r="X1061" s="116"/>
      <c r="Y1061" s="105"/>
      <c r="Z1061" s="85"/>
    </row>
    <row r="1062" spans="1:26" x14ac:dyDescent="0.25">
      <c r="A1062" s="80"/>
      <c r="B1062" s="80"/>
      <c r="C1062" s="111"/>
      <c r="D1062" s="81"/>
      <c r="E1062" s="111"/>
      <c r="F1062" s="111"/>
      <c r="G1062" s="113"/>
      <c r="H1062" s="101"/>
      <c r="I1062" s="81"/>
      <c r="J1062" s="82"/>
      <c r="K1062" s="81"/>
      <c r="L1062" s="101" t="str">
        <f t="shared" si="64"/>
        <v>ERROR</v>
      </c>
      <c r="M1062" s="117"/>
      <c r="N1062" s="81"/>
      <c r="O1062" s="81"/>
      <c r="P1062" s="81"/>
      <c r="Q1062" s="80"/>
      <c r="R1062" s="81"/>
      <c r="S1062" s="106" t="str">
        <f>IF(OR(B1062="",$C$3="",$G$3=""),"ERROR",IF(AND(B1062='Dropdown Answer Key'!$B$12,OR(E1062="Lead",E1062="U, May have L",E1062="COM",E1062="")),"Lead",IF(AND(B1062='Dropdown Answer Key'!$B$12,OR(AND(E1062="GALV",H1062="Y"),AND(E1062="GALV",H1062="UN"),AND(E1062="GALV",H1062=""))),"GRR",IF(AND(B1062='Dropdown Answer Key'!$B$12,E1062="Unknown"),"Unknown SL",IF(AND(B1062='Dropdown Answer Key'!$B$13,OR(F1062="Lead",F1062="U, May have L",F1062="COM",F1062="")),"Lead",IF(AND(B1062='Dropdown Answer Key'!$B$13,OR(AND(F1062="GALV",H1062="Y"),AND(F1062="GALV",H1062="UN"),AND(F1062="GALV",H1062=""))),"GRR",IF(AND(B1062='Dropdown Answer Key'!$B$13,F1062="Unknown"),"Unknown SL",IF(AND(B1062='Dropdown Answer Key'!$B$14,OR(E1062="Lead",E1062="U, May have L",E1062="COM",E1062="")),"Lead",IF(AND(B1062='Dropdown Answer Key'!$B$14,OR(F1062="Lead",F1062="U, May have L",F1062="COM",F1062="")),"Lead",IF(AND(B1062='Dropdown Answer Key'!$B$14,OR(AND(E1062="GALV",H1062="Y"),AND(E1062="GALV",H1062="UN"),AND(E1062="GALV",H1062=""),AND(F1062="GALV",H1062="Y"),AND(F1062="GALV",H1062="UN"),AND(F1062="GALV",H1062=""),AND(F1062="GALV",I1062="Y"),AND(F1062="GALV",I1062="UN"),AND(F1062="GALV",I1062=""))),"GRR",IF(AND(B1062='Dropdown Answer Key'!$B$14,OR(E1062="Unknown",F1062="Unknown")),"Unknown SL","Non Lead")))))))))))</f>
        <v>ERROR</v>
      </c>
      <c r="T1062" s="83" t="str">
        <f>IF(OR(M1062="",Q1062="",S1062="ERROR"),"BLANK",IF((AND(M1062='Dropdown Answer Key'!$B$25,OR('Service Line Inventory'!S1062="Lead",S1062="Unknown SL"))),"Tier 1",IF(AND('Service Line Inventory'!M1062='Dropdown Answer Key'!$B$26,OR('Service Line Inventory'!S1062="Lead",S1062="Unknown SL")),"Tier 2",IF(AND('Service Line Inventory'!M1062='Dropdown Answer Key'!$B$27,OR('Service Line Inventory'!S1062="Lead",S1062="Unknown SL")),"Tier 2",IF('Service Line Inventory'!S1062="GRR","Tier 3",IF((AND('Service Line Inventory'!M1062='Dropdown Answer Key'!$B$25,'Service Line Inventory'!Q1062='Dropdown Answer Key'!$M$25,O1062='Dropdown Answer Key'!$G$27,'Service Line Inventory'!P1062='Dropdown Answer Key'!$J$27,S1062="Non Lead")),"Tier 4",IF((AND('Service Line Inventory'!M1062='Dropdown Answer Key'!$B$25,'Service Line Inventory'!Q1062='Dropdown Answer Key'!$M$25,O1062='Dropdown Answer Key'!$G$27,S1062="Non Lead")),"Tier 4",IF((AND('Service Line Inventory'!M1062='Dropdown Answer Key'!$B$25,'Service Line Inventory'!Q1062='Dropdown Answer Key'!$M$25,'Service Line Inventory'!P1062='Dropdown Answer Key'!$J$27,S1062="Non Lead")),"Tier 4","Tier 5"))))))))</f>
        <v>BLANK</v>
      </c>
      <c r="U1062" s="109" t="str">
        <f t="shared" si="65"/>
        <v>ERROR</v>
      </c>
      <c r="V1062" s="83" t="str">
        <f t="shared" si="66"/>
        <v>ERROR</v>
      </c>
      <c r="W1062" s="83" t="str">
        <f t="shared" si="67"/>
        <v>NO</v>
      </c>
      <c r="X1062" s="115"/>
      <c r="Y1062" s="84"/>
      <c r="Z1062" s="85"/>
    </row>
    <row r="1063" spans="1:26" x14ac:dyDescent="0.25">
      <c r="A1063" s="89"/>
      <c r="B1063" s="90"/>
      <c r="C1063" s="112"/>
      <c r="D1063" s="90"/>
      <c r="E1063" s="112"/>
      <c r="F1063" s="112"/>
      <c r="G1063" s="114"/>
      <c r="H1063" s="102"/>
      <c r="I1063" s="90"/>
      <c r="J1063" s="91"/>
      <c r="K1063" s="90"/>
      <c r="L1063" s="102" t="str">
        <f t="shared" si="64"/>
        <v>ERROR</v>
      </c>
      <c r="M1063" s="118"/>
      <c r="N1063" s="90"/>
      <c r="O1063" s="90"/>
      <c r="P1063" s="90"/>
      <c r="Q1063" s="89"/>
      <c r="R1063" s="90"/>
      <c r="S1063" s="121" t="str">
        <f>IF(OR(B1063="",$C$3="",$G$3=""),"ERROR",IF(AND(B1063='Dropdown Answer Key'!$B$12,OR(E1063="Lead",E1063="U, May have L",E1063="COM",E1063="")),"Lead",IF(AND(B1063='Dropdown Answer Key'!$B$12,OR(AND(E1063="GALV",H1063="Y"),AND(E1063="GALV",H1063="UN"),AND(E1063="GALV",H1063=""))),"GRR",IF(AND(B1063='Dropdown Answer Key'!$B$12,E1063="Unknown"),"Unknown SL",IF(AND(B1063='Dropdown Answer Key'!$B$13,OR(F1063="Lead",F1063="U, May have L",F1063="COM",F1063="")),"Lead",IF(AND(B1063='Dropdown Answer Key'!$B$13,OR(AND(F1063="GALV",H1063="Y"),AND(F1063="GALV",H1063="UN"),AND(F1063="GALV",H1063=""))),"GRR",IF(AND(B1063='Dropdown Answer Key'!$B$13,F1063="Unknown"),"Unknown SL",IF(AND(B1063='Dropdown Answer Key'!$B$14,OR(E1063="Lead",E1063="U, May have L",E1063="COM",E1063="")),"Lead",IF(AND(B1063='Dropdown Answer Key'!$B$14,OR(F1063="Lead",F1063="U, May have L",F1063="COM",F1063="")),"Lead",IF(AND(B1063='Dropdown Answer Key'!$B$14,OR(AND(E1063="GALV",H1063="Y"),AND(E1063="GALV",H1063="UN"),AND(E1063="GALV",H1063=""),AND(F1063="GALV",H1063="Y"),AND(F1063="GALV",H1063="UN"),AND(F1063="GALV",H1063=""),AND(F1063="GALV",I1063="Y"),AND(F1063="GALV",I1063="UN"),AND(F1063="GALV",I1063=""))),"GRR",IF(AND(B1063='Dropdown Answer Key'!$B$14,OR(E1063="Unknown",F1063="Unknown")),"Unknown SL","Non Lead")))))))))))</f>
        <v>ERROR</v>
      </c>
      <c r="T1063" s="122" t="str">
        <f>IF(OR(M1063="",Q1063="",S1063="ERROR"),"BLANK",IF((AND(M1063='Dropdown Answer Key'!$B$25,OR('Service Line Inventory'!S1063="Lead",S1063="Unknown SL"))),"Tier 1",IF(AND('Service Line Inventory'!M1063='Dropdown Answer Key'!$B$26,OR('Service Line Inventory'!S1063="Lead",S1063="Unknown SL")),"Tier 2",IF(AND('Service Line Inventory'!M1063='Dropdown Answer Key'!$B$27,OR('Service Line Inventory'!S1063="Lead",S1063="Unknown SL")),"Tier 2",IF('Service Line Inventory'!S1063="GRR","Tier 3",IF((AND('Service Line Inventory'!M1063='Dropdown Answer Key'!$B$25,'Service Line Inventory'!Q1063='Dropdown Answer Key'!$M$25,O1063='Dropdown Answer Key'!$G$27,'Service Line Inventory'!P1063='Dropdown Answer Key'!$J$27,S1063="Non Lead")),"Tier 4",IF((AND('Service Line Inventory'!M1063='Dropdown Answer Key'!$B$25,'Service Line Inventory'!Q1063='Dropdown Answer Key'!$M$25,O1063='Dropdown Answer Key'!$G$27,S1063="Non Lead")),"Tier 4",IF((AND('Service Line Inventory'!M1063='Dropdown Answer Key'!$B$25,'Service Line Inventory'!Q1063='Dropdown Answer Key'!$M$25,'Service Line Inventory'!P1063='Dropdown Answer Key'!$J$27,S1063="Non Lead")),"Tier 4","Tier 5"))))))))</f>
        <v>BLANK</v>
      </c>
      <c r="U1063" s="123" t="str">
        <f t="shared" si="65"/>
        <v>ERROR</v>
      </c>
      <c r="V1063" s="122" t="str">
        <f t="shared" si="66"/>
        <v>ERROR</v>
      </c>
      <c r="W1063" s="122" t="str">
        <f t="shared" si="67"/>
        <v>NO</v>
      </c>
      <c r="X1063" s="116"/>
      <c r="Y1063" s="105"/>
      <c r="Z1063" s="85"/>
    </row>
    <row r="1064" spans="1:26" x14ac:dyDescent="0.25">
      <c r="A1064" s="80"/>
      <c r="B1064" s="80"/>
      <c r="C1064" s="111"/>
      <c r="D1064" s="81"/>
      <c r="E1064" s="111"/>
      <c r="F1064" s="111"/>
      <c r="G1064" s="113"/>
      <c r="H1064" s="101"/>
      <c r="I1064" s="81"/>
      <c r="J1064" s="82"/>
      <c r="K1064" s="81"/>
      <c r="L1064" s="101" t="str">
        <f t="shared" si="64"/>
        <v>ERROR</v>
      </c>
      <c r="M1064" s="117"/>
      <c r="N1064" s="81"/>
      <c r="O1064" s="81"/>
      <c r="P1064" s="81"/>
      <c r="Q1064" s="80"/>
      <c r="R1064" s="81"/>
      <c r="S1064" s="106" t="str">
        <f>IF(OR(B1064="",$C$3="",$G$3=""),"ERROR",IF(AND(B1064='Dropdown Answer Key'!$B$12,OR(E1064="Lead",E1064="U, May have L",E1064="COM",E1064="")),"Lead",IF(AND(B1064='Dropdown Answer Key'!$B$12,OR(AND(E1064="GALV",H1064="Y"),AND(E1064="GALV",H1064="UN"),AND(E1064="GALV",H1064=""))),"GRR",IF(AND(B1064='Dropdown Answer Key'!$B$12,E1064="Unknown"),"Unknown SL",IF(AND(B1064='Dropdown Answer Key'!$B$13,OR(F1064="Lead",F1064="U, May have L",F1064="COM",F1064="")),"Lead",IF(AND(B1064='Dropdown Answer Key'!$B$13,OR(AND(F1064="GALV",H1064="Y"),AND(F1064="GALV",H1064="UN"),AND(F1064="GALV",H1064=""))),"GRR",IF(AND(B1064='Dropdown Answer Key'!$B$13,F1064="Unknown"),"Unknown SL",IF(AND(B1064='Dropdown Answer Key'!$B$14,OR(E1064="Lead",E1064="U, May have L",E1064="COM",E1064="")),"Lead",IF(AND(B1064='Dropdown Answer Key'!$B$14,OR(F1064="Lead",F1064="U, May have L",F1064="COM",F1064="")),"Lead",IF(AND(B1064='Dropdown Answer Key'!$B$14,OR(AND(E1064="GALV",H1064="Y"),AND(E1064="GALV",H1064="UN"),AND(E1064="GALV",H1064=""),AND(F1064="GALV",H1064="Y"),AND(F1064="GALV",H1064="UN"),AND(F1064="GALV",H1064=""),AND(F1064="GALV",I1064="Y"),AND(F1064="GALV",I1064="UN"),AND(F1064="GALV",I1064=""))),"GRR",IF(AND(B1064='Dropdown Answer Key'!$B$14,OR(E1064="Unknown",F1064="Unknown")),"Unknown SL","Non Lead")))))))))))</f>
        <v>ERROR</v>
      </c>
      <c r="T1064" s="83" t="str">
        <f>IF(OR(M1064="",Q1064="",S1064="ERROR"),"BLANK",IF((AND(M1064='Dropdown Answer Key'!$B$25,OR('Service Line Inventory'!S1064="Lead",S1064="Unknown SL"))),"Tier 1",IF(AND('Service Line Inventory'!M1064='Dropdown Answer Key'!$B$26,OR('Service Line Inventory'!S1064="Lead",S1064="Unknown SL")),"Tier 2",IF(AND('Service Line Inventory'!M1064='Dropdown Answer Key'!$B$27,OR('Service Line Inventory'!S1064="Lead",S1064="Unknown SL")),"Tier 2",IF('Service Line Inventory'!S1064="GRR","Tier 3",IF((AND('Service Line Inventory'!M1064='Dropdown Answer Key'!$B$25,'Service Line Inventory'!Q1064='Dropdown Answer Key'!$M$25,O1064='Dropdown Answer Key'!$G$27,'Service Line Inventory'!P1064='Dropdown Answer Key'!$J$27,S1064="Non Lead")),"Tier 4",IF((AND('Service Line Inventory'!M1064='Dropdown Answer Key'!$B$25,'Service Line Inventory'!Q1064='Dropdown Answer Key'!$M$25,O1064='Dropdown Answer Key'!$G$27,S1064="Non Lead")),"Tier 4",IF((AND('Service Line Inventory'!M1064='Dropdown Answer Key'!$B$25,'Service Line Inventory'!Q1064='Dropdown Answer Key'!$M$25,'Service Line Inventory'!P1064='Dropdown Answer Key'!$J$27,S1064="Non Lead")),"Tier 4","Tier 5"))))))))</f>
        <v>BLANK</v>
      </c>
      <c r="U1064" s="109" t="str">
        <f t="shared" si="65"/>
        <v>ERROR</v>
      </c>
      <c r="V1064" s="83" t="str">
        <f t="shared" si="66"/>
        <v>ERROR</v>
      </c>
      <c r="W1064" s="83" t="str">
        <f t="shared" si="67"/>
        <v>NO</v>
      </c>
      <c r="X1064" s="115"/>
      <c r="Y1064" s="84"/>
      <c r="Z1064" s="85"/>
    </row>
    <row r="1065" spans="1:26" x14ac:dyDescent="0.25">
      <c r="A1065" s="89"/>
      <c r="B1065" s="90"/>
      <c r="C1065" s="112"/>
      <c r="D1065" s="90"/>
      <c r="E1065" s="112"/>
      <c r="F1065" s="112"/>
      <c r="G1065" s="114"/>
      <c r="H1065" s="102"/>
      <c r="I1065" s="90"/>
      <c r="J1065" s="91"/>
      <c r="K1065" s="90"/>
      <c r="L1065" s="102" t="str">
        <f t="shared" si="64"/>
        <v>ERROR</v>
      </c>
      <c r="M1065" s="118"/>
      <c r="N1065" s="90"/>
      <c r="O1065" s="90"/>
      <c r="P1065" s="90"/>
      <c r="Q1065" s="89"/>
      <c r="R1065" s="90"/>
      <c r="S1065" s="121" t="str">
        <f>IF(OR(B1065="",$C$3="",$G$3=""),"ERROR",IF(AND(B1065='Dropdown Answer Key'!$B$12,OR(E1065="Lead",E1065="U, May have L",E1065="COM",E1065="")),"Lead",IF(AND(B1065='Dropdown Answer Key'!$B$12,OR(AND(E1065="GALV",H1065="Y"),AND(E1065="GALV",H1065="UN"),AND(E1065="GALV",H1065=""))),"GRR",IF(AND(B1065='Dropdown Answer Key'!$B$12,E1065="Unknown"),"Unknown SL",IF(AND(B1065='Dropdown Answer Key'!$B$13,OR(F1065="Lead",F1065="U, May have L",F1065="COM",F1065="")),"Lead",IF(AND(B1065='Dropdown Answer Key'!$B$13,OR(AND(F1065="GALV",H1065="Y"),AND(F1065="GALV",H1065="UN"),AND(F1065="GALV",H1065=""))),"GRR",IF(AND(B1065='Dropdown Answer Key'!$B$13,F1065="Unknown"),"Unknown SL",IF(AND(B1065='Dropdown Answer Key'!$B$14,OR(E1065="Lead",E1065="U, May have L",E1065="COM",E1065="")),"Lead",IF(AND(B1065='Dropdown Answer Key'!$B$14,OR(F1065="Lead",F1065="U, May have L",F1065="COM",F1065="")),"Lead",IF(AND(B1065='Dropdown Answer Key'!$B$14,OR(AND(E1065="GALV",H1065="Y"),AND(E1065="GALV",H1065="UN"),AND(E1065="GALV",H1065=""),AND(F1065="GALV",H1065="Y"),AND(F1065="GALV",H1065="UN"),AND(F1065="GALV",H1065=""),AND(F1065="GALV",I1065="Y"),AND(F1065="GALV",I1065="UN"),AND(F1065="GALV",I1065=""))),"GRR",IF(AND(B1065='Dropdown Answer Key'!$B$14,OR(E1065="Unknown",F1065="Unknown")),"Unknown SL","Non Lead")))))))))))</f>
        <v>ERROR</v>
      </c>
      <c r="T1065" s="122" t="str">
        <f>IF(OR(M1065="",Q1065="",S1065="ERROR"),"BLANK",IF((AND(M1065='Dropdown Answer Key'!$B$25,OR('Service Line Inventory'!S1065="Lead",S1065="Unknown SL"))),"Tier 1",IF(AND('Service Line Inventory'!M1065='Dropdown Answer Key'!$B$26,OR('Service Line Inventory'!S1065="Lead",S1065="Unknown SL")),"Tier 2",IF(AND('Service Line Inventory'!M1065='Dropdown Answer Key'!$B$27,OR('Service Line Inventory'!S1065="Lead",S1065="Unknown SL")),"Tier 2",IF('Service Line Inventory'!S1065="GRR","Tier 3",IF((AND('Service Line Inventory'!M1065='Dropdown Answer Key'!$B$25,'Service Line Inventory'!Q1065='Dropdown Answer Key'!$M$25,O1065='Dropdown Answer Key'!$G$27,'Service Line Inventory'!P1065='Dropdown Answer Key'!$J$27,S1065="Non Lead")),"Tier 4",IF((AND('Service Line Inventory'!M1065='Dropdown Answer Key'!$B$25,'Service Line Inventory'!Q1065='Dropdown Answer Key'!$M$25,O1065='Dropdown Answer Key'!$G$27,S1065="Non Lead")),"Tier 4",IF((AND('Service Line Inventory'!M1065='Dropdown Answer Key'!$B$25,'Service Line Inventory'!Q1065='Dropdown Answer Key'!$M$25,'Service Line Inventory'!P1065='Dropdown Answer Key'!$J$27,S1065="Non Lead")),"Tier 4","Tier 5"))))))))</f>
        <v>BLANK</v>
      </c>
      <c r="U1065" s="123" t="str">
        <f t="shared" si="65"/>
        <v>ERROR</v>
      </c>
      <c r="V1065" s="122" t="str">
        <f t="shared" si="66"/>
        <v>ERROR</v>
      </c>
      <c r="W1065" s="122" t="str">
        <f t="shared" si="67"/>
        <v>NO</v>
      </c>
      <c r="X1065" s="116"/>
      <c r="Y1065" s="105"/>
      <c r="Z1065" s="85"/>
    </row>
    <row r="1066" spans="1:26" x14ac:dyDescent="0.25">
      <c r="A1066" s="80"/>
      <c r="B1066" s="80"/>
      <c r="C1066" s="111"/>
      <c r="D1066" s="81"/>
      <c r="E1066" s="111"/>
      <c r="F1066" s="111"/>
      <c r="G1066" s="113"/>
      <c r="H1066" s="101"/>
      <c r="I1066" s="81"/>
      <c r="J1066" s="82"/>
      <c r="K1066" s="81"/>
      <c r="L1066" s="101" t="str">
        <f t="shared" si="64"/>
        <v>ERROR</v>
      </c>
      <c r="M1066" s="117"/>
      <c r="N1066" s="81"/>
      <c r="O1066" s="81"/>
      <c r="P1066" s="81"/>
      <c r="Q1066" s="80"/>
      <c r="R1066" s="81"/>
      <c r="S1066" s="106" t="str">
        <f>IF(OR(B1066="",$C$3="",$G$3=""),"ERROR",IF(AND(B1066='Dropdown Answer Key'!$B$12,OR(E1066="Lead",E1066="U, May have L",E1066="COM",E1066="")),"Lead",IF(AND(B1066='Dropdown Answer Key'!$B$12,OR(AND(E1066="GALV",H1066="Y"),AND(E1066="GALV",H1066="UN"),AND(E1066="GALV",H1066=""))),"GRR",IF(AND(B1066='Dropdown Answer Key'!$B$12,E1066="Unknown"),"Unknown SL",IF(AND(B1066='Dropdown Answer Key'!$B$13,OR(F1066="Lead",F1066="U, May have L",F1066="COM",F1066="")),"Lead",IF(AND(B1066='Dropdown Answer Key'!$B$13,OR(AND(F1066="GALV",H1066="Y"),AND(F1066="GALV",H1066="UN"),AND(F1066="GALV",H1066=""))),"GRR",IF(AND(B1066='Dropdown Answer Key'!$B$13,F1066="Unknown"),"Unknown SL",IF(AND(B1066='Dropdown Answer Key'!$B$14,OR(E1066="Lead",E1066="U, May have L",E1066="COM",E1066="")),"Lead",IF(AND(B1066='Dropdown Answer Key'!$B$14,OR(F1066="Lead",F1066="U, May have L",F1066="COM",F1066="")),"Lead",IF(AND(B1066='Dropdown Answer Key'!$B$14,OR(AND(E1066="GALV",H1066="Y"),AND(E1066="GALV",H1066="UN"),AND(E1066="GALV",H1066=""),AND(F1066="GALV",H1066="Y"),AND(F1066="GALV",H1066="UN"),AND(F1066="GALV",H1066=""),AND(F1066="GALV",I1066="Y"),AND(F1066="GALV",I1066="UN"),AND(F1066="GALV",I1066=""))),"GRR",IF(AND(B1066='Dropdown Answer Key'!$B$14,OR(E1066="Unknown",F1066="Unknown")),"Unknown SL","Non Lead")))))))))))</f>
        <v>ERROR</v>
      </c>
      <c r="T1066" s="83" t="str">
        <f>IF(OR(M1066="",Q1066="",S1066="ERROR"),"BLANK",IF((AND(M1066='Dropdown Answer Key'!$B$25,OR('Service Line Inventory'!S1066="Lead",S1066="Unknown SL"))),"Tier 1",IF(AND('Service Line Inventory'!M1066='Dropdown Answer Key'!$B$26,OR('Service Line Inventory'!S1066="Lead",S1066="Unknown SL")),"Tier 2",IF(AND('Service Line Inventory'!M1066='Dropdown Answer Key'!$B$27,OR('Service Line Inventory'!S1066="Lead",S1066="Unknown SL")),"Tier 2",IF('Service Line Inventory'!S1066="GRR","Tier 3",IF((AND('Service Line Inventory'!M1066='Dropdown Answer Key'!$B$25,'Service Line Inventory'!Q1066='Dropdown Answer Key'!$M$25,O1066='Dropdown Answer Key'!$G$27,'Service Line Inventory'!P1066='Dropdown Answer Key'!$J$27,S1066="Non Lead")),"Tier 4",IF((AND('Service Line Inventory'!M1066='Dropdown Answer Key'!$B$25,'Service Line Inventory'!Q1066='Dropdown Answer Key'!$M$25,O1066='Dropdown Answer Key'!$G$27,S1066="Non Lead")),"Tier 4",IF((AND('Service Line Inventory'!M1066='Dropdown Answer Key'!$B$25,'Service Line Inventory'!Q1066='Dropdown Answer Key'!$M$25,'Service Line Inventory'!P1066='Dropdown Answer Key'!$J$27,S1066="Non Lead")),"Tier 4","Tier 5"))))))))</f>
        <v>BLANK</v>
      </c>
      <c r="U1066" s="109" t="str">
        <f t="shared" si="65"/>
        <v>ERROR</v>
      </c>
      <c r="V1066" s="83" t="str">
        <f t="shared" si="66"/>
        <v>ERROR</v>
      </c>
      <c r="W1066" s="83" t="str">
        <f t="shared" si="67"/>
        <v>NO</v>
      </c>
      <c r="X1066" s="115"/>
      <c r="Y1066" s="84"/>
      <c r="Z1066" s="85"/>
    </row>
    <row r="1067" spans="1:26" x14ac:dyDescent="0.25">
      <c r="A1067" s="89"/>
      <c r="B1067" s="90"/>
      <c r="C1067" s="112"/>
      <c r="D1067" s="90"/>
      <c r="E1067" s="112"/>
      <c r="F1067" s="112"/>
      <c r="G1067" s="114"/>
      <c r="H1067" s="102"/>
      <c r="I1067" s="90"/>
      <c r="J1067" s="91"/>
      <c r="K1067" s="90"/>
      <c r="L1067" s="102" t="str">
        <f t="shared" si="64"/>
        <v>ERROR</v>
      </c>
      <c r="M1067" s="118"/>
      <c r="N1067" s="90"/>
      <c r="O1067" s="90"/>
      <c r="P1067" s="90"/>
      <c r="Q1067" s="89"/>
      <c r="R1067" s="90"/>
      <c r="S1067" s="121" t="str">
        <f>IF(OR(B1067="",$C$3="",$G$3=""),"ERROR",IF(AND(B1067='Dropdown Answer Key'!$B$12,OR(E1067="Lead",E1067="U, May have L",E1067="COM",E1067="")),"Lead",IF(AND(B1067='Dropdown Answer Key'!$B$12,OR(AND(E1067="GALV",H1067="Y"),AND(E1067="GALV",H1067="UN"),AND(E1067="GALV",H1067=""))),"GRR",IF(AND(B1067='Dropdown Answer Key'!$B$12,E1067="Unknown"),"Unknown SL",IF(AND(B1067='Dropdown Answer Key'!$B$13,OR(F1067="Lead",F1067="U, May have L",F1067="COM",F1067="")),"Lead",IF(AND(B1067='Dropdown Answer Key'!$B$13,OR(AND(F1067="GALV",H1067="Y"),AND(F1067="GALV",H1067="UN"),AND(F1067="GALV",H1067=""))),"GRR",IF(AND(B1067='Dropdown Answer Key'!$B$13,F1067="Unknown"),"Unknown SL",IF(AND(B1067='Dropdown Answer Key'!$B$14,OR(E1067="Lead",E1067="U, May have L",E1067="COM",E1067="")),"Lead",IF(AND(B1067='Dropdown Answer Key'!$B$14,OR(F1067="Lead",F1067="U, May have L",F1067="COM",F1067="")),"Lead",IF(AND(B1067='Dropdown Answer Key'!$B$14,OR(AND(E1067="GALV",H1067="Y"),AND(E1067="GALV",H1067="UN"),AND(E1067="GALV",H1067=""),AND(F1067="GALV",H1067="Y"),AND(F1067="GALV",H1067="UN"),AND(F1067="GALV",H1067=""),AND(F1067="GALV",I1067="Y"),AND(F1067="GALV",I1067="UN"),AND(F1067="GALV",I1067=""))),"GRR",IF(AND(B1067='Dropdown Answer Key'!$B$14,OR(E1067="Unknown",F1067="Unknown")),"Unknown SL","Non Lead")))))))))))</f>
        <v>ERROR</v>
      </c>
      <c r="T1067" s="122" t="str">
        <f>IF(OR(M1067="",Q1067="",S1067="ERROR"),"BLANK",IF((AND(M1067='Dropdown Answer Key'!$B$25,OR('Service Line Inventory'!S1067="Lead",S1067="Unknown SL"))),"Tier 1",IF(AND('Service Line Inventory'!M1067='Dropdown Answer Key'!$B$26,OR('Service Line Inventory'!S1067="Lead",S1067="Unknown SL")),"Tier 2",IF(AND('Service Line Inventory'!M1067='Dropdown Answer Key'!$B$27,OR('Service Line Inventory'!S1067="Lead",S1067="Unknown SL")),"Tier 2",IF('Service Line Inventory'!S1067="GRR","Tier 3",IF((AND('Service Line Inventory'!M1067='Dropdown Answer Key'!$B$25,'Service Line Inventory'!Q1067='Dropdown Answer Key'!$M$25,O1067='Dropdown Answer Key'!$G$27,'Service Line Inventory'!P1067='Dropdown Answer Key'!$J$27,S1067="Non Lead")),"Tier 4",IF((AND('Service Line Inventory'!M1067='Dropdown Answer Key'!$B$25,'Service Line Inventory'!Q1067='Dropdown Answer Key'!$M$25,O1067='Dropdown Answer Key'!$G$27,S1067="Non Lead")),"Tier 4",IF((AND('Service Line Inventory'!M1067='Dropdown Answer Key'!$B$25,'Service Line Inventory'!Q1067='Dropdown Answer Key'!$M$25,'Service Line Inventory'!P1067='Dropdown Answer Key'!$J$27,S1067="Non Lead")),"Tier 4","Tier 5"))))))))</f>
        <v>BLANK</v>
      </c>
      <c r="U1067" s="123" t="str">
        <f t="shared" si="65"/>
        <v>ERROR</v>
      </c>
      <c r="V1067" s="122" t="str">
        <f t="shared" si="66"/>
        <v>ERROR</v>
      </c>
      <c r="W1067" s="122" t="str">
        <f t="shared" si="67"/>
        <v>NO</v>
      </c>
      <c r="X1067" s="116"/>
      <c r="Y1067" s="105"/>
      <c r="Z1067" s="85"/>
    </row>
    <row r="1068" spans="1:26" x14ac:dyDescent="0.25">
      <c r="A1068" s="80"/>
      <c r="B1068" s="80"/>
      <c r="C1068" s="111"/>
      <c r="D1068" s="81"/>
      <c r="E1068" s="111"/>
      <c r="F1068" s="111"/>
      <c r="G1068" s="113"/>
      <c r="H1068" s="101"/>
      <c r="I1068" s="81"/>
      <c r="J1068" s="82"/>
      <c r="K1068" s="81"/>
      <c r="L1068" s="101" t="str">
        <f t="shared" si="64"/>
        <v>ERROR</v>
      </c>
      <c r="M1068" s="117"/>
      <c r="N1068" s="81"/>
      <c r="O1068" s="81"/>
      <c r="P1068" s="81"/>
      <c r="Q1068" s="80"/>
      <c r="R1068" s="81"/>
      <c r="S1068" s="106" t="str">
        <f>IF(OR(B1068="",$C$3="",$G$3=""),"ERROR",IF(AND(B1068='Dropdown Answer Key'!$B$12,OR(E1068="Lead",E1068="U, May have L",E1068="COM",E1068="")),"Lead",IF(AND(B1068='Dropdown Answer Key'!$B$12,OR(AND(E1068="GALV",H1068="Y"),AND(E1068="GALV",H1068="UN"),AND(E1068="GALV",H1068=""))),"GRR",IF(AND(B1068='Dropdown Answer Key'!$B$12,E1068="Unknown"),"Unknown SL",IF(AND(B1068='Dropdown Answer Key'!$B$13,OR(F1068="Lead",F1068="U, May have L",F1068="COM",F1068="")),"Lead",IF(AND(B1068='Dropdown Answer Key'!$B$13,OR(AND(F1068="GALV",H1068="Y"),AND(F1068="GALV",H1068="UN"),AND(F1068="GALV",H1068=""))),"GRR",IF(AND(B1068='Dropdown Answer Key'!$B$13,F1068="Unknown"),"Unknown SL",IF(AND(B1068='Dropdown Answer Key'!$B$14,OR(E1068="Lead",E1068="U, May have L",E1068="COM",E1068="")),"Lead",IF(AND(B1068='Dropdown Answer Key'!$B$14,OR(F1068="Lead",F1068="U, May have L",F1068="COM",F1068="")),"Lead",IF(AND(B1068='Dropdown Answer Key'!$B$14,OR(AND(E1068="GALV",H1068="Y"),AND(E1068="GALV",H1068="UN"),AND(E1068="GALV",H1068=""),AND(F1068="GALV",H1068="Y"),AND(F1068="GALV",H1068="UN"),AND(F1068="GALV",H1068=""),AND(F1068="GALV",I1068="Y"),AND(F1068="GALV",I1068="UN"),AND(F1068="GALV",I1068=""))),"GRR",IF(AND(B1068='Dropdown Answer Key'!$B$14,OR(E1068="Unknown",F1068="Unknown")),"Unknown SL","Non Lead")))))))))))</f>
        <v>ERROR</v>
      </c>
      <c r="T1068" s="83" t="str">
        <f>IF(OR(M1068="",Q1068="",S1068="ERROR"),"BLANK",IF((AND(M1068='Dropdown Answer Key'!$B$25,OR('Service Line Inventory'!S1068="Lead",S1068="Unknown SL"))),"Tier 1",IF(AND('Service Line Inventory'!M1068='Dropdown Answer Key'!$B$26,OR('Service Line Inventory'!S1068="Lead",S1068="Unknown SL")),"Tier 2",IF(AND('Service Line Inventory'!M1068='Dropdown Answer Key'!$B$27,OR('Service Line Inventory'!S1068="Lead",S1068="Unknown SL")),"Tier 2",IF('Service Line Inventory'!S1068="GRR","Tier 3",IF((AND('Service Line Inventory'!M1068='Dropdown Answer Key'!$B$25,'Service Line Inventory'!Q1068='Dropdown Answer Key'!$M$25,O1068='Dropdown Answer Key'!$G$27,'Service Line Inventory'!P1068='Dropdown Answer Key'!$J$27,S1068="Non Lead")),"Tier 4",IF((AND('Service Line Inventory'!M1068='Dropdown Answer Key'!$B$25,'Service Line Inventory'!Q1068='Dropdown Answer Key'!$M$25,O1068='Dropdown Answer Key'!$G$27,S1068="Non Lead")),"Tier 4",IF((AND('Service Line Inventory'!M1068='Dropdown Answer Key'!$B$25,'Service Line Inventory'!Q1068='Dropdown Answer Key'!$M$25,'Service Line Inventory'!P1068='Dropdown Answer Key'!$J$27,S1068="Non Lead")),"Tier 4","Tier 5"))))))))</f>
        <v>BLANK</v>
      </c>
      <c r="U1068" s="109" t="str">
        <f t="shared" si="65"/>
        <v>ERROR</v>
      </c>
      <c r="V1068" s="83" t="str">
        <f t="shared" si="66"/>
        <v>ERROR</v>
      </c>
      <c r="W1068" s="83" t="str">
        <f t="shared" si="67"/>
        <v>NO</v>
      </c>
      <c r="X1068" s="115"/>
      <c r="Y1068" s="84"/>
      <c r="Z1068" s="85"/>
    </row>
    <row r="1069" spans="1:26" x14ac:dyDescent="0.25">
      <c r="A1069" s="89"/>
      <c r="B1069" s="90"/>
      <c r="C1069" s="112"/>
      <c r="D1069" s="90"/>
      <c r="E1069" s="112"/>
      <c r="F1069" s="112"/>
      <c r="G1069" s="114"/>
      <c r="H1069" s="102"/>
      <c r="I1069" s="90"/>
      <c r="J1069" s="91"/>
      <c r="K1069" s="90"/>
      <c r="L1069" s="102" t="str">
        <f t="shared" si="64"/>
        <v>ERROR</v>
      </c>
      <c r="M1069" s="118"/>
      <c r="N1069" s="90"/>
      <c r="O1069" s="90"/>
      <c r="P1069" s="90"/>
      <c r="Q1069" s="89"/>
      <c r="R1069" s="90"/>
      <c r="S1069" s="121" t="str">
        <f>IF(OR(B1069="",$C$3="",$G$3=""),"ERROR",IF(AND(B1069='Dropdown Answer Key'!$B$12,OR(E1069="Lead",E1069="U, May have L",E1069="COM",E1069="")),"Lead",IF(AND(B1069='Dropdown Answer Key'!$B$12,OR(AND(E1069="GALV",H1069="Y"),AND(E1069="GALV",H1069="UN"),AND(E1069="GALV",H1069=""))),"GRR",IF(AND(B1069='Dropdown Answer Key'!$B$12,E1069="Unknown"),"Unknown SL",IF(AND(B1069='Dropdown Answer Key'!$B$13,OR(F1069="Lead",F1069="U, May have L",F1069="COM",F1069="")),"Lead",IF(AND(B1069='Dropdown Answer Key'!$B$13,OR(AND(F1069="GALV",H1069="Y"),AND(F1069="GALV",H1069="UN"),AND(F1069="GALV",H1069=""))),"GRR",IF(AND(B1069='Dropdown Answer Key'!$B$13,F1069="Unknown"),"Unknown SL",IF(AND(B1069='Dropdown Answer Key'!$B$14,OR(E1069="Lead",E1069="U, May have L",E1069="COM",E1069="")),"Lead",IF(AND(B1069='Dropdown Answer Key'!$B$14,OR(F1069="Lead",F1069="U, May have L",F1069="COM",F1069="")),"Lead",IF(AND(B1069='Dropdown Answer Key'!$B$14,OR(AND(E1069="GALV",H1069="Y"),AND(E1069="GALV",H1069="UN"),AND(E1069="GALV",H1069=""),AND(F1069="GALV",H1069="Y"),AND(F1069="GALV",H1069="UN"),AND(F1069="GALV",H1069=""),AND(F1069="GALV",I1069="Y"),AND(F1069="GALV",I1069="UN"),AND(F1069="GALV",I1069=""))),"GRR",IF(AND(B1069='Dropdown Answer Key'!$B$14,OR(E1069="Unknown",F1069="Unknown")),"Unknown SL","Non Lead")))))))))))</f>
        <v>ERROR</v>
      </c>
      <c r="T1069" s="122" t="str">
        <f>IF(OR(M1069="",Q1069="",S1069="ERROR"),"BLANK",IF((AND(M1069='Dropdown Answer Key'!$B$25,OR('Service Line Inventory'!S1069="Lead",S1069="Unknown SL"))),"Tier 1",IF(AND('Service Line Inventory'!M1069='Dropdown Answer Key'!$B$26,OR('Service Line Inventory'!S1069="Lead",S1069="Unknown SL")),"Tier 2",IF(AND('Service Line Inventory'!M1069='Dropdown Answer Key'!$B$27,OR('Service Line Inventory'!S1069="Lead",S1069="Unknown SL")),"Tier 2",IF('Service Line Inventory'!S1069="GRR","Tier 3",IF((AND('Service Line Inventory'!M1069='Dropdown Answer Key'!$B$25,'Service Line Inventory'!Q1069='Dropdown Answer Key'!$M$25,O1069='Dropdown Answer Key'!$G$27,'Service Line Inventory'!P1069='Dropdown Answer Key'!$J$27,S1069="Non Lead")),"Tier 4",IF((AND('Service Line Inventory'!M1069='Dropdown Answer Key'!$B$25,'Service Line Inventory'!Q1069='Dropdown Answer Key'!$M$25,O1069='Dropdown Answer Key'!$G$27,S1069="Non Lead")),"Tier 4",IF((AND('Service Line Inventory'!M1069='Dropdown Answer Key'!$B$25,'Service Line Inventory'!Q1069='Dropdown Answer Key'!$M$25,'Service Line Inventory'!P1069='Dropdown Answer Key'!$J$27,S1069="Non Lead")),"Tier 4","Tier 5"))))))))</f>
        <v>BLANK</v>
      </c>
      <c r="U1069" s="123" t="str">
        <f t="shared" si="65"/>
        <v>ERROR</v>
      </c>
      <c r="V1069" s="122" t="str">
        <f t="shared" si="66"/>
        <v>ERROR</v>
      </c>
      <c r="W1069" s="122" t="str">
        <f t="shared" si="67"/>
        <v>NO</v>
      </c>
      <c r="X1069" s="116"/>
      <c r="Y1069" s="105"/>
      <c r="Z1069" s="85"/>
    </row>
    <row r="1070" spans="1:26" x14ac:dyDescent="0.25">
      <c r="A1070" s="80"/>
      <c r="B1070" s="80"/>
      <c r="C1070" s="111"/>
      <c r="D1070" s="81"/>
      <c r="E1070" s="111"/>
      <c r="F1070" s="111"/>
      <c r="G1070" s="113"/>
      <c r="H1070" s="101"/>
      <c r="I1070" s="81"/>
      <c r="J1070" s="82"/>
      <c r="K1070" s="81"/>
      <c r="L1070" s="101" t="str">
        <f t="shared" si="64"/>
        <v>ERROR</v>
      </c>
      <c r="M1070" s="117"/>
      <c r="N1070" s="81"/>
      <c r="O1070" s="81"/>
      <c r="P1070" s="81"/>
      <c r="Q1070" s="80"/>
      <c r="R1070" s="81"/>
      <c r="S1070" s="106" t="str">
        <f>IF(OR(B1070="",$C$3="",$G$3=""),"ERROR",IF(AND(B1070='Dropdown Answer Key'!$B$12,OR(E1070="Lead",E1070="U, May have L",E1070="COM",E1070="")),"Lead",IF(AND(B1070='Dropdown Answer Key'!$B$12,OR(AND(E1070="GALV",H1070="Y"),AND(E1070="GALV",H1070="UN"),AND(E1070="GALV",H1070=""))),"GRR",IF(AND(B1070='Dropdown Answer Key'!$B$12,E1070="Unknown"),"Unknown SL",IF(AND(B1070='Dropdown Answer Key'!$B$13,OR(F1070="Lead",F1070="U, May have L",F1070="COM",F1070="")),"Lead",IF(AND(B1070='Dropdown Answer Key'!$B$13,OR(AND(F1070="GALV",H1070="Y"),AND(F1070="GALV",H1070="UN"),AND(F1070="GALV",H1070=""))),"GRR",IF(AND(B1070='Dropdown Answer Key'!$B$13,F1070="Unknown"),"Unknown SL",IF(AND(B1070='Dropdown Answer Key'!$B$14,OR(E1070="Lead",E1070="U, May have L",E1070="COM",E1070="")),"Lead",IF(AND(B1070='Dropdown Answer Key'!$B$14,OR(F1070="Lead",F1070="U, May have L",F1070="COM",F1070="")),"Lead",IF(AND(B1070='Dropdown Answer Key'!$B$14,OR(AND(E1070="GALV",H1070="Y"),AND(E1070="GALV",H1070="UN"),AND(E1070="GALV",H1070=""),AND(F1070="GALV",H1070="Y"),AND(F1070="GALV",H1070="UN"),AND(F1070="GALV",H1070=""),AND(F1070="GALV",I1070="Y"),AND(F1070="GALV",I1070="UN"),AND(F1070="GALV",I1070=""))),"GRR",IF(AND(B1070='Dropdown Answer Key'!$B$14,OR(E1070="Unknown",F1070="Unknown")),"Unknown SL","Non Lead")))))))))))</f>
        <v>ERROR</v>
      </c>
      <c r="T1070" s="83" t="str">
        <f>IF(OR(M1070="",Q1070="",S1070="ERROR"),"BLANK",IF((AND(M1070='Dropdown Answer Key'!$B$25,OR('Service Line Inventory'!S1070="Lead",S1070="Unknown SL"))),"Tier 1",IF(AND('Service Line Inventory'!M1070='Dropdown Answer Key'!$B$26,OR('Service Line Inventory'!S1070="Lead",S1070="Unknown SL")),"Tier 2",IF(AND('Service Line Inventory'!M1070='Dropdown Answer Key'!$B$27,OR('Service Line Inventory'!S1070="Lead",S1070="Unknown SL")),"Tier 2",IF('Service Line Inventory'!S1070="GRR","Tier 3",IF((AND('Service Line Inventory'!M1070='Dropdown Answer Key'!$B$25,'Service Line Inventory'!Q1070='Dropdown Answer Key'!$M$25,O1070='Dropdown Answer Key'!$G$27,'Service Line Inventory'!P1070='Dropdown Answer Key'!$J$27,S1070="Non Lead")),"Tier 4",IF((AND('Service Line Inventory'!M1070='Dropdown Answer Key'!$B$25,'Service Line Inventory'!Q1070='Dropdown Answer Key'!$M$25,O1070='Dropdown Answer Key'!$G$27,S1070="Non Lead")),"Tier 4",IF((AND('Service Line Inventory'!M1070='Dropdown Answer Key'!$B$25,'Service Line Inventory'!Q1070='Dropdown Answer Key'!$M$25,'Service Line Inventory'!P1070='Dropdown Answer Key'!$J$27,S1070="Non Lead")),"Tier 4","Tier 5"))))))))</f>
        <v>BLANK</v>
      </c>
      <c r="U1070" s="109" t="str">
        <f t="shared" si="65"/>
        <v>ERROR</v>
      </c>
      <c r="V1070" s="83" t="str">
        <f t="shared" si="66"/>
        <v>ERROR</v>
      </c>
      <c r="W1070" s="83" t="str">
        <f t="shared" si="67"/>
        <v>NO</v>
      </c>
      <c r="X1070" s="115"/>
      <c r="Y1070" s="84"/>
      <c r="Z1070" s="85"/>
    </row>
    <row r="1071" spans="1:26" x14ac:dyDescent="0.25">
      <c r="A1071" s="89"/>
      <c r="B1071" s="90"/>
      <c r="C1071" s="112"/>
      <c r="D1071" s="90"/>
      <c r="E1071" s="112"/>
      <c r="F1071" s="112"/>
      <c r="G1071" s="114"/>
      <c r="H1071" s="102"/>
      <c r="I1071" s="90"/>
      <c r="J1071" s="91"/>
      <c r="K1071" s="90"/>
      <c r="L1071" s="102" t="str">
        <f t="shared" si="64"/>
        <v>ERROR</v>
      </c>
      <c r="M1071" s="118"/>
      <c r="N1071" s="90"/>
      <c r="O1071" s="90"/>
      <c r="P1071" s="90"/>
      <c r="Q1071" s="89"/>
      <c r="R1071" s="90"/>
      <c r="S1071" s="121" t="str">
        <f>IF(OR(B1071="",$C$3="",$G$3=""),"ERROR",IF(AND(B1071='Dropdown Answer Key'!$B$12,OR(E1071="Lead",E1071="U, May have L",E1071="COM",E1071="")),"Lead",IF(AND(B1071='Dropdown Answer Key'!$B$12,OR(AND(E1071="GALV",H1071="Y"),AND(E1071="GALV",H1071="UN"),AND(E1071="GALV",H1071=""))),"GRR",IF(AND(B1071='Dropdown Answer Key'!$B$12,E1071="Unknown"),"Unknown SL",IF(AND(B1071='Dropdown Answer Key'!$B$13,OR(F1071="Lead",F1071="U, May have L",F1071="COM",F1071="")),"Lead",IF(AND(B1071='Dropdown Answer Key'!$B$13,OR(AND(F1071="GALV",H1071="Y"),AND(F1071="GALV",H1071="UN"),AND(F1071="GALV",H1071=""))),"GRR",IF(AND(B1071='Dropdown Answer Key'!$B$13,F1071="Unknown"),"Unknown SL",IF(AND(B1071='Dropdown Answer Key'!$B$14,OR(E1071="Lead",E1071="U, May have L",E1071="COM",E1071="")),"Lead",IF(AND(B1071='Dropdown Answer Key'!$B$14,OR(F1071="Lead",F1071="U, May have L",F1071="COM",F1071="")),"Lead",IF(AND(B1071='Dropdown Answer Key'!$B$14,OR(AND(E1071="GALV",H1071="Y"),AND(E1071="GALV",H1071="UN"),AND(E1071="GALV",H1071=""),AND(F1071="GALV",H1071="Y"),AND(F1071="GALV",H1071="UN"),AND(F1071="GALV",H1071=""),AND(F1071="GALV",I1071="Y"),AND(F1071="GALV",I1071="UN"),AND(F1071="GALV",I1071=""))),"GRR",IF(AND(B1071='Dropdown Answer Key'!$B$14,OR(E1071="Unknown",F1071="Unknown")),"Unknown SL","Non Lead")))))))))))</f>
        <v>ERROR</v>
      </c>
      <c r="T1071" s="122" t="str">
        <f>IF(OR(M1071="",Q1071="",S1071="ERROR"),"BLANK",IF((AND(M1071='Dropdown Answer Key'!$B$25,OR('Service Line Inventory'!S1071="Lead",S1071="Unknown SL"))),"Tier 1",IF(AND('Service Line Inventory'!M1071='Dropdown Answer Key'!$B$26,OR('Service Line Inventory'!S1071="Lead",S1071="Unknown SL")),"Tier 2",IF(AND('Service Line Inventory'!M1071='Dropdown Answer Key'!$B$27,OR('Service Line Inventory'!S1071="Lead",S1071="Unknown SL")),"Tier 2",IF('Service Line Inventory'!S1071="GRR","Tier 3",IF((AND('Service Line Inventory'!M1071='Dropdown Answer Key'!$B$25,'Service Line Inventory'!Q1071='Dropdown Answer Key'!$M$25,O1071='Dropdown Answer Key'!$G$27,'Service Line Inventory'!P1071='Dropdown Answer Key'!$J$27,S1071="Non Lead")),"Tier 4",IF((AND('Service Line Inventory'!M1071='Dropdown Answer Key'!$B$25,'Service Line Inventory'!Q1071='Dropdown Answer Key'!$M$25,O1071='Dropdown Answer Key'!$G$27,S1071="Non Lead")),"Tier 4",IF((AND('Service Line Inventory'!M1071='Dropdown Answer Key'!$B$25,'Service Line Inventory'!Q1071='Dropdown Answer Key'!$M$25,'Service Line Inventory'!P1071='Dropdown Answer Key'!$J$27,S1071="Non Lead")),"Tier 4","Tier 5"))))))))</f>
        <v>BLANK</v>
      </c>
      <c r="U1071" s="123" t="str">
        <f t="shared" si="65"/>
        <v>ERROR</v>
      </c>
      <c r="V1071" s="122" t="str">
        <f t="shared" si="66"/>
        <v>ERROR</v>
      </c>
      <c r="W1071" s="122" t="str">
        <f t="shared" si="67"/>
        <v>NO</v>
      </c>
      <c r="X1071" s="116"/>
      <c r="Y1071" s="105"/>
      <c r="Z1071" s="85"/>
    </row>
    <row r="1072" spans="1:26" x14ac:dyDescent="0.25">
      <c r="A1072" s="80"/>
      <c r="B1072" s="80"/>
      <c r="C1072" s="111"/>
      <c r="D1072" s="81"/>
      <c r="E1072" s="111"/>
      <c r="F1072" s="111"/>
      <c r="G1072" s="113"/>
      <c r="H1072" s="101"/>
      <c r="I1072" s="81"/>
      <c r="J1072" s="82"/>
      <c r="K1072" s="81"/>
      <c r="L1072" s="101" t="str">
        <f t="shared" si="64"/>
        <v>ERROR</v>
      </c>
      <c r="M1072" s="117"/>
      <c r="N1072" s="81"/>
      <c r="O1072" s="81"/>
      <c r="P1072" s="81"/>
      <c r="Q1072" s="80"/>
      <c r="R1072" s="81"/>
      <c r="S1072" s="106" t="str">
        <f>IF(OR(B1072="",$C$3="",$G$3=""),"ERROR",IF(AND(B1072='Dropdown Answer Key'!$B$12,OR(E1072="Lead",E1072="U, May have L",E1072="COM",E1072="")),"Lead",IF(AND(B1072='Dropdown Answer Key'!$B$12,OR(AND(E1072="GALV",H1072="Y"),AND(E1072="GALV",H1072="UN"),AND(E1072="GALV",H1072=""))),"GRR",IF(AND(B1072='Dropdown Answer Key'!$B$12,E1072="Unknown"),"Unknown SL",IF(AND(B1072='Dropdown Answer Key'!$B$13,OR(F1072="Lead",F1072="U, May have L",F1072="COM",F1072="")),"Lead",IF(AND(B1072='Dropdown Answer Key'!$B$13,OR(AND(F1072="GALV",H1072="Y"),AND(F1072="GALV",H1072="UN"),AND(F1072="GALV",H1072=""))),"GRR",IF(AND(B1072='Dropdown Answer Key'!$B$13,F1072="Unknown"),"Unknown SL",IF(AND(B1072='Dropdown Answer Key'!$B$14,OR(E1072="Lead",E1072="U, May have L",E1072="COM",E1072="")),"Lead",IF(AND(B1072='Dropdown Answer Key'!$B$14,OR(F1072="Lead",F1072="U, May have L",F1072="COM",F1072="")),"Lead",IF(AND(B1072='Dropdown Answer Key'!$B$14,OR(AND(E1072="GALV",H1072="Y"),AND(E1072="GALV",H1072="UN"),AND(E1072="GALV",H1072=""),AND(F1072="GALV",H1072="Y"),AND(F1072="GALV",H1072="UN"),AND(F1072="GALV",H1072=""),AND(F1072="GALV",I1072="Y"),AND(F1072="GALV",I1072="UN"),AND(F1072="GALV",I1072=""))),"GRR",IF(AND(B1072='Dropdown Answer Key'!$B$14,OR(E1072="Unknown",F1072="Unknown")),"Unknown SL","Non Lead")))))))))))</f>
        <v>ERROR</v>
      </c>
      <c r="T1072" s="83" t="str">
        <f>IF(OR(M1072="",Q1072="",S1072="ERROR"),"BLANK",IF((AND(M1072='Dropdown Answer Key'!$B$25,OR('Service Line Inventory'!S1072="Lead",S1072="Unknown SL"))),"Tier 1",IF(AND('Service Line Inventory'!M1072='Dropdown Answer Key'!$B$26,OR('Service Line Inventory'!S1072="Lead",S1072="Unknown SL")),"Tier 2",IF(AND('Service Line Inventory'!M1072='Dropdown Answer Key'!$B$27,OR('Service Line Inventory'!S1072="Lead",S1072="Unknown SL")),"Tier 2",IF('Service Line Inventory'!S1072="GRR","Tier 3",IF((AND('Service Line Inventory'!M1072='Dropdown Answer Key'!$B$25,'Service Line Inventory'!Q1072='Dropdown Answer Key'!$M$25,O1072='Dropdown Answer Key'!$G$27,'Service Line Inventory'!P1072='Dropdown Answer Key'!$J$27,S1072="Non Lead")),"Tier 4",IF((AND('Service Line Inventory'!M1072='Dropdown Answer Key'!$B$25,'Service Line Inventory'!Q1072='Dropdown Answer Key'!$M$25,O1072='Dropdown Answer Key'!$G$27,S1072="Non Lead")),"Tier 4",IF((AND('Service Line Inventory'!M1072='Dropdown Answer Key'!$B$25,'Service Line Inventory'!Q1072='Dropdown Answer Key'!$M$25,'Service Line Inventory'!P1072='Dropdown Answer Key'!$J$27,S1072="Non Lead")),"Tier 4","Tier 5"))))))))</f>
        <v>BLANK</v>
      </c>
      <c r="U1072" s="109" t="str">
        <f t="shared" si="65"/>
        <v>ERROR</v>
      </c>
      <c r="V1072" s="83" t="str">
        <f t="shared" si="66"/>
        <v>ERROR</v>
      </c>
      <c r="W1072" s="83" t="str">
        <f t="shared" si="67"/>
        <v>NO</v>
      </c>
      <c r="X1072" s="115"/>
      <c r="Y1072" s="84"/>
      <c r="Z1072" s="85"/>
    </row>
    <row r="1073" spans="1:26" x14ac:dyDescent="0.25">
      <c r="A1073" s="89"/>
      <c r="B1073" s="90"/>
      <c r="C1073" s="112"/>
      <c r="D1073" s="90"/>
      <c r="E1073" s="112"/>
      <c r="F1073" s="112"/>
      <c r="G1073" s="114"/>
      <c r="H1073" s="102"/>
      <c r="I1073" s="90"/>
      <c r="J1073" s="91"/>
      <c r="K1073" s="90"/>
      <c r="L1073" s="102" t="str">
        <f t="shared" si="64"/>
        <v>ERROR</v>
      </c>
      <c r="M1073" s="118"/>
      <c r="N1073" s="90"/>
      <c r="O1073" s="90"/>
      <c r="P1073" s="90"/>
      <c r="Q1073" s="89"/>
      <c r="R1073" s="90"/>
      <c r="S1073" s="121" t="str">
        <f>IF(OR(B1073="",$C$3="",$G$3=""),"ERROR",IF(AND(B1073='Dropdown Answer Key'!$B$12,OR(E1073="Lead",E1073="U, May have L",E1073="COM",E1073="")),"Lead",IF(AND(B1073='Dropdown Answer Key'!$B$12,OR(AND(E1073="GALV",H1073="Y"),AND(E1073="GALV",H1073="UN"),AND(E1073="GALV",H1073=""))),"GRR",IF(AND(B1073='Dropdown Answer Key'!$B$12,E1073="Unknown"),"Unknown SL",IF(AND(B1073='Dropdown Answer Key'!$B$13,OR(F1073="Lead",F1073="U, May have L",F1073="COM",F1073="")),"Lead",IF(AND(B1073='Dropdown Answer Key'!$B$13,OR(AND(F1073="GALV",H1073="Y"),AND(F1073="GALV",H1073="UN"),AND(F1073="GALV",H1073=""))),"GRR",IF(AND(B1073='Dropdown Answer Key'!$B$13,F1073="Unknown"),"Unknown SL",IF(AND(B1073='Dropdown Answer Key'!$B$14,OR(E1073="Lead",E1073="U, May have L",E1073="COM",E1073="")),"Lead",IF(AND(B1073='Dropdown Answer Key'!$B$14,OR(F1073="Lead",F1073="U, May have L",F1073="COM",F1073="")),"Lead",IF(AND(B1073='Dropdown Answer Key'!$B$14,OR(AND(E1073="GALV",H1073="Y"),AND(E1073="GALV",H1073="UN"),AND(E1073="GALV",H1073=""),AND(F1073="GALV",H1073="Y"),AND(F1073="GALV",H1073="UN"),AND(F1073="GALV",H1073=""),AND(F1073="GALV",I1073="Y"),AND(F1073="GALV",I1073="UN"),AND(F1073="GALV",I1073=""))),"GRR",IF(AND(B1073='Dropdown Answer Key'!$B$14,OR(E1073="Unknown",F1073="Unknown")),"Unknown SL","Non Lead")))))))))))</f>
        <v>ERROR</v>
      </c>
      <c r="T1073" s="122" t="str">
        <f>IF(OR(M1073="",Q1073="",S1073="ERROR"),"BLANK",IF((AND(M1073='Dropdown Answer Key'!$B$25,OR('Service Line Inventory'!S1073="Lead",S1073="Unknown SL"))),"Tier 1",IF(AND('Service Line Inventory'!M1073='Dropdown Answer Key'!$B$26,OR('Service Line Inventory'!S1073="Lead",S1073="Unknown SL")),"Tier 2",IF(AND('Service Line Inventory'!M1073='Dropdown Answer Key'!$B$27,OR('Service Line Inventory'!S1073="Lead",S1073="Unknown SL")),"Tier 2",IF('Service Line Inventory'!S1073="GRR","Tier 3",IF((AND('Service Line Inventory'!M1073='Dropdown Answer Key'!$B$25,'Service Line Inventory'!Q1073='Dropdown Answer Key'!$M$25,O1073='Dropdown Answer Key'!$G$27,'Service Line Inventory'!P1073='Dropdown Answer Key'!$J$27,S1073="Non Lead")),"Tier 4",IF((AND('Service Line Inventory'!M1073='Dropdown Answer Key'!$B$25,'Service Line Inventory'!Q1073='Dropdown Answer Key'!$M$25,O1073='Dropdown Answer Key'!$G$27,S1073="Non Lead")),"Tier 4",IF((AND('Service Line Inventory'!M1073='Dropdown Answer Key'!$B$25,'Service Line Inventory'!Q1073='Dropdown Answer Key'!$M$25,'Service Line Inventory'!P1073='Dropdown Answer Key'!$J$27,S1073="Non Lead")),"Tier 4","Tier 5"))))))))</f>
        <v>BLANK</v>
      </c>
      <c r="U1073" s="123" t="str">
        <f t="shared" si="65"/>
        <v>ERROR</v>
      </c>
      <c r="V1073" s="122" t="str">
        <f t="shared" si="66"/>
        <v>ERROR</v>
      </c>
      <c r="W1073" s="122" t="str">
        <f t="shared" si="67"/>
        <v>NO</v>
      </c>
      <c r="X1073" s="116"/>
      <c r="Y1073" s="105"/>
      <c r="Z1073" s="85"/>
    </row>
    <row r="1074" spans="1:26" x14ac:dyDescent="0.25">
      <c r="A1074" s="80"/>
      <c r="B1074" s="80"/>
      <c r="C1074" s="111"/>
      <c r="D1074" s="81"/>
      <c r="E1074" s="111"/>
      <c r="F1074" s="111"/>
      <c r="G1074" s="113"/>
      <c r="H1074" s="101"/>
      <c r="I1074" s="81"/>
      <c r="J1074" s="82"/>
      <c r="K1074" s="81"/>
      <c r="L1074" s="101" t="str">
        <f t="shared" si="64"/>
        <v>ERROR</v>
      </c>
      <c r="M1074" s="117"/>
      <c r="N1074" s="81"/>
      <c r="O1074" s="81"/>
      <c r="P1074" s="81"/>
      <c r="Q1074" s="80"/>
      <c r="R1074" s="81"/>
      <c r="S1074" s="106" t="str">
        <f>IF(OR(B1074="",$C$3="",$G$3=""),"ERROR",IF(AND(B1074='Dropdown Answer Key'!$B$12,OR(E1074="Lead",E1074="U, May have L",E1074="COM",E1074="")),"Lead",IF(AND(B1074='Dropdown Answer Key'!$B$12,OR(AND(E1074="GALV",H1074="Y"),AND(E1074="GALV",H1074="UN"),AND(E1074="GALV",H1074=""))),"GRR",IF(AND(B1074='Dropdown Answer Key'!$B$12,E1074="Unknown"),"Unknown SL",IF(AND(B1074='Dropdown Answer Key'!$B$13,OR(F1074="Lead",F1074="U, May have L",F1074="COM",F1074="")),"Lead",IF(AND(B1074='Dropdown Answer Key'!$B$13,OR(AND(F1074="GALV",H1074="Y"),AND(F1074="GALV",H1074="UN"),AND(F1074="GALV",H1074=""))),"GRR",IF(AND(B1074='Dropdown Answer Key'!$B$13,F1074="Unknown"),"Unknown SL",IF(AND(B1074='Dropdown Answer Key'!$B$14,OR(E1074="Lead",E1074="U, May have L",E1074="COM",E1074="")),"Lead",IF(AND(B1074='Dropdown Answer Key'!$B$14,OR(F1074="Lead",F1074="U, May have L",F1074="COM",F1074="")),"Lead",IF(AND(B1074='Dropdown Answer Key'!$B$14,OR(AND(E1074="GALV",H1074="Y"),AND(E1074="GALV",H1074="UN"),AND(E1074="GALV",H1074=""),AND(F1074="GALV",H1074="Y"),AND(F1074="GALV",H1074="UN"),AND(F1074="GALV",H1074=""),AND(F1074="GALV",I1074="Y"),AND(F1074="GALV",I1074="UN"),AND(F1074="GALV",I1074=""))),"GRR",IF(AND(B1074='Dropdown Answer Key'!$B$14,OR(E1074="Unknown",F1074="Unknown")),"Unknown SL","Non Lead")))))))))))</f>
        <v>ERROR</v>
      </c>
      <c r="T1074" s="83" t="str">
        <f>IF(OR(M1074="",Q1074="",S1074="ERROR"),"BLANK",IF((AND(M1074='Dropdown Answer Key'!$B$25,OR('Service Line Inventory'!S1074="Lead",S1074="Unknown SL"))),"Tier 1",IF(AND('Service Line Inventory'!M1074='Dropdown Answer Key'!$B$26,OR('Service Line Inventory'!S1074="Lead",S1074="Unknown SL")),"Tier 2",IF(AND('Service Line Inventory'!M1074='Dropdown Answer Key'!$B$27,OR('Service Line Inventory'!S1074="Lead",S1074="Unknown SL")),"Tier 2",IF('Service Line Inventory'!S1074="GRR","Tier 3",IF((AND('Service Line Inventory'!M1074='Dropdown Answer Key'!$B$25,'Service Line Inventory'!Q1074='Dropdown Answer Key'!$M$25,O1074='Dropdown Answer Key'!$G$27,'Service Line Inventory'!P1074='Dropdown Answer Key'!$J$27,S1074="Non Lead")),"Tier 4",IF((AND('Service Line Inventory'!M1074='Dropdown Answer Key'!$B$25,'Service Line Inventory'!Q1074='Dropdown Answer Key'!$M$25,O1074='Dropdown Answer Key'!$G$27,S1074="Non Lead")),"Tier 4",IF((AND('Service Line Inventory'!M1074='Dropdown Answer Key'!$B$25,'Service Line Inventory'!Q1074='Dropdown Answer Key'!$M$25,'Service Line Inventory'!P1074='Dropdown Answer Key'!$J$27,S1074="Non Lead")),"Tier 4","Tier 5"))))))))</f>
        <v>BLANK</v>
      </c>
      <c r="U1074" s="109" t="str">
        <f t="shared" si="65"/>
        <v>ERROR</v>
      </c>
      <c r="V1074" s="83" t="str">
        <f t="shared" si="66"/>
        <v>ERROR</v>
      </c>
      <c r="W1074" s="83" t="str">
        <f t="shared" si="67"/>
        <v>NO</v>
      </c>
      <c r="X1074" s="115"/>
      <c r="Y1074" s="84"/>
      <c r="Z1074" s="85"/>
    </row>
    <row r="1075" spans="1:26" x14ac:dyDescent="0.25">
      <c r="A1075" s="89"/>
      <c r="B1075" s="90"/>
      <c r="C1075" s="112"/>
      <c r="D1075" s="90"/>
      <c r="E1075" s="112"/>
      <c r="F1075" s="112"/>
      <c r="G1075" s="114"/>
      <c r="H1075" s="102"/>
      <c r="I1075" s="90"/>
      <c r="J1075" s="91"/>
      <c r="K1075" s="90"/>
      <c r="L1075" s="102" t="str">
        <f t="shared" si="64"/>
        <v>ERROR</v>
      </c>
      <c r="M1075" s="118"/>
      <c r="N1075" s="90"/>
      <c r="O1075" s="90"/>
      <c r="P1075" s="90"/>
      <c r="Q1075" s="89"/>
      <c r="R1075" s="90"/>
      <c r="S1075" s="121" t="str">
        <f>IF(OR(B1075="",$C$3="",$G$3=""),"ERROR",IF(AND(B1075='Dropdown Answer Key'!$B$12,OR(E1075="Lead",E1075="U, May have L",E1075="COM",E1075="")),"Lead",IF(AND(B1075='Dropdown Answer Key'!$B$12,OR(AND(E1075="GALV",H1075="Y"),AND(E1075="GALV",H1075="UN"),AND(E1075="GALV",H1075=""))),"GRR",IF(AND(B1075='Dropdown Answer Key'!$B$12,E1075="Unknown"),"Unknown SL",IF(AND(B1075='Dropdown Answer Key'!$B$13,OR(F1075="Lead",F1075="U, May have L",F1075="COM",F1075="")),"Lead",IF(AND(B1075='Dropdown Answer Key'!$B$13,OR(AND(F1075="GALV",H1075="Y"),AND(F1075="GALV",H1075="UN"),AND(F1075="GALV",H1075=""))),"GRR",IF(AND(B1075='Dropdown Answer Key'!$B$13,F1075="Unknown"),"Unknown SL",IF(AND(B1075='Dropdown Answer Key'!$B$14,OR(E1075="Lead",E1075="U, May have L",E1075="COM",E1075="")),"Lead",IF(AND(B1075='Dropdown Answer Key'!$B$14,OR(F1075="Lead",F1075="U, May have L",F1075="COM",F1075="")),"Lead",IF(AND(B1075='Dropdown Answer Key'!$B$14,OR(AND(E1075="GALV",H1075="Y"),AND(E1075="GALV",H1075="UN"),AND(E1075="GALV",H1075=""),AND(F1075="GALV",H1075="Y"),AND(F1075="GALV",H1075="UN"),AND(F1075="GALV",H1075=""),AND(F1075="GALV",I1075="Y"),AND(F1075="GALV",I1075="UN"),AND(F1075="GALV",I1075=""))),"GRR",IF(AND(B1075='Dropdown Answer Key'!$B$14,OR(E1075="Unknown",F1075="Unknown")),"Unknown SL","Non Lead")))))))))))</f>
        <v>ERROR</v>
      </c>
      <c r="T1075" s="122" t="str">
        <f>IF(OR(M1075="",Q1075="",S1075="ERROR"),"BLANK",IF((AND(M1075='Dropdown Answer Key'!$B$25,OR('Service Line Inventory'!S1075="Lead",S1075="Unknown SL"))),"Tier 1",IF(AND('Service Line Inventory'!M1075='Dropdown Answer Key'!$B$26,OR('Service Line Inventory'!S1075="Lead",S1075="Unknown SL")),"Tier 2",IF(AND('Service Line Inventory'!M1075='Dropdown Answer Key'!$B$27,OR('Service Line Inventory'!S1075="Lead",S1075="Unknown SL")),"Tier 2",IF('Service Line Inventory'!S1075="GRR","Tier 3",IF((AND('Service Line Inventory'!M1075='Dropdown Answer Key'!$B$25,'Service Line Inventory'!Q1075='Dropdown Answer Key'!$M$25,O1075='Dropdown Answer Key'!$G$27,'Service Line Inventory'!P1075='Dropdown Answer Key'!$J$27,S1075="Non Lead")),"Tier 4",IF((AND('Service Line Inventory'!M1075='Dropdown Answer Key'!$B$25,'Service Line Inventory'!Q1075='Dropdown Answer Key'!$M$25,O1075='Dropdown Answer Key'!$G$27,S1075="Non Lead")),"Tier 4",IF((AND('Service Line Inventory'!M1075='Dropdown Answer Key'!$B$25,'Service Line Inventory'!Q1075='Dropdown Answer Key'!$M$25,'Service Line Inventory'!P1075='Dropdown Answer Key'!$J$27,S1075="Non Lead")),"Tier 4","Tier 5"))))))))</f>
        <v>BLANK</v>
      </c>
      <c r="U1075" s="123" t="str">
        <f t="shared" si="65"/>
        <v>ERROR</v>
      </c>
      <c r="V1075" s="122" t="str">
        <f t="shared" si="66"/>
        <v>ERROR</v>
      </c>
      <c r="W1075" s="122" t="str">
        <f t="shared" si="67"/>
        <v>NO</v>
      </c>
      <c r="X1075" s="116"/>
      <c r="Y1075" s="105"/>
      <c r="Z1075" s="85"/>
    </row>
    <row r="1076" spans="1:26" x14ac:dyDescent="0.25">
      <c r="A1076" s="80"/>
      <c r="B1076" s="80"/>
      <c r="C1076" s="111"/>
      <c r="D1076" s="81"/>
      <c r="E1076" s="111"/>
      <c r="F1076" s="111"/>
      <c r="G1076" s="113"/>
      <c r="H1076" s="101"/>
      <c r="I1076" s="81"/>
      <c r="J1076" s="82"/>
      <c r="K1076" s="81"/>
      <c r="L1076" s="101" t="str">
        <f t="shared" si="64"/>
        <v>ERROR</v>
      </c>
      <c r="M1076" s="117"/>
      <c r="N1076" s="81"/>
      <c r="O1076" s="81"/>
      <c r="P1076" s="81"/>
      <c r="Q1076" s="80"/>
      <c r="R1076" s="81"/>
      <c r="S1076" s="106" t="str">
        <f>IF(OR(B1076="",$C$3="",$G$3=""),"ERROR",IF(AND(B1076='Dropdown Answer Key'!$B$12,OR(E1076="Lead",E1076="U, May have L",E1076="COM",E1076="")),"Lead",IF(AND(B1076='Dropdown Answer Key'!$B$12,OR(AND(E1076="GALV",H1076="Y"),AND(E1076="GALV",H1076="UN"),AND(E1076="GALV",H1076=""))),"GRR",IF(AND(B1076='Dropdown Answer Key'!$B$12,E1076="Unknown"),"Unknown SL",IF(AND(B1076='Dropdown Answer Key'!$B$13,OR(F1076="Lead",F1076="U, May have L",F1076="COM",F1076="")),"Lead",IF(AND(B1076='Dropdown Answer Key'!$B$13,OR(AND(F1076="GALV",H1076="Y"),AND(F1076="GALV",H1076="UN"),AND(F1076="GALV",H1076=""))),"GRR",IF(AND(B1076='Dropdown Answer Key'!$B$13,F1076="Unknown"),"Unknown SL",IF(AND(B1076='Dropdown Answer Key'!$B$14,OR(E1076="Lead",E1076="U, May have L",E1076="COM",E1076="")),"Lead",IF(AND(B1076='Dropdown Answer Key'!$B$14,OR(F1076="Lead",F1076="U, May have L",F1076="COM",F1076="")),"Lead",IF(AND(B1076='Dropdown Answer Key'!$B$14,OR(AND(E1076="GALV",H1076="Y"),AND(E1076="GALV",H1076="UN"),AND(E1076="GALV",H1076=""),AND(F1076="GALV",H1076="Y"),AND(F1076="GALV",H1076="UN"),AND(F1076="GALV",H1076=""),AND(F1076="GALV",I1076="Y"),AND(F1076="GALV",I1076="UN"),AND(F1076="GALV",I1076=""))),"GRR",IF(AND(B1076='Dropdown Answer Key'!$B$14,OR(E1076="Unknown",F1076="Unknown")),"Unknown SL","Non Lead")))))))))))</f>
        <v>ERROR</v>
      </c>
      <c r="T1076" s="83" t="str">
        <f>IF(OR(M1076="",Q1076="",S1076="ERROR"),"BLANK",IF((AND(M1076='Dropdown Answer Key'!$B$25,OR('Service Line Inventory'!S1076="Lead",S1076="Unknown SL"))),"Tier 1",IF(AND('Service Line Inventory'!M1076='Dropdown Answer Key'!$B$26,OR('Service Line Inventory'!S1076="Lead",S1076="Unknown SL")),"Tier 2",IF(AND('Service Line Inventory'!M1076='Dropdown Answer Key'!$B$27,OR('Service Line Inventory'!S1076="Lead",S1076="Unknown SL")),"Tier 2",IF('Service Line Inventory'!S1076="GRR","Tier 3",IF((AND('Service Line Inventory'!M1076='Dropdown Answer Key'!$B$25,'Service Line Inventory'!Q1076='Dropdown Answer Key'!$M$25,O1076='Dropdown Answer Key'!$G$27,'Service Line Inventory'!P1076='Dropdown Answer Key'!$J$27,S1076="Non Lead")),"Tier 4",IF((AND('Service Line Inventory'!M1076='Dropdown Answer Key'!$B$25,'Service Line Inventory'!Q1076='Dropdown Answer Key'!$M$25,O1076='Dropdown Answer Key'!$G$27,S1076="Non Lead")),"Tier 4",IF((AND('Service Line Inventory'!M1076='Dropdown Answer Key'!$B$25,'Service Line Inventory'!Q1076='Dropdown Answer Key'!$M$25,'Service Line Inventory'!P1076='Dropdown Answer Key'!$J$27,S1076="Non Lead")),"Tier 4","Tier 5"))))))))</f>
        <v>BLANK</v>
      </c>
      <c r="U1076" s="109" t="str">
        <f t="shared" si="65"/>
        <v>ERROR</v>
      </c>
      <c r="V1076" s="83" t="str">
        <f t="shared" si="66"/>
        <v>ERROR</v>
      </c>
      <c r="W1076" s="83" t="str">
        <f t="shared" si="67"/>
        <v>NO</v>
      </c>
      <c r="X1076" s="115"/>
      <c r="Y1076" s="84"/>
      <c r="Z1076" s="85"/>
    </row>
    <row r="1077" spans="1:26" x14ac:dyDescent="0.25">
      <c r="A1077" s="89"/>
      <c r="B1077" s="90"/>
      <c r="C1077" s="112"/>
      <c r="D1077" s="90"/>
      <c r="E1077" s="112"/>
      <c r="F1077" s="112"/>
      <c r="G1077" s="114"/>
      <c r="H1077" s="102"/>
      <c r="I1077" s="90"/>
      <c r="J1077" s="91"/>
      <c r="K1077" s="90"/>
      <c r="L1077" s="102" t="str">
        <f t="shared" si="64"/>
        <v>ERROR</v>
      </c>
      <c r="M1077" s="118"/>
      <c r="N1077" s="90"/>
      <c r="O1077" s="90"/>
      <c r="P1077" s="90"/>
      <c r="Q1077" s="89"/>
      <c r="R1077" s="90"/>
      <c r="S1077" s="121" t="str">
        <f>IF(OR(B1077="",$C$3="",$G$3=""),"ERROR",IF(AND(B1077='Dropdown Answer Key'!$B$12,OR(E1077="Lead",E1077="U, May have L",E1077="COM",E1077="")),"Lead",IF(AND(B1077='Dropdown Answer Key'!$B$12,OR(AND(E1077="GALV",H1077="Y"),AND(E1077="GALV",H1077="UN"),AND(E1077="GALV",H1077=""))),"GRR",IF(AND(B1077='Dropdown Answer Key'!$B$12,E1077="Unknown"),"Unknown SL",IF(AND(B1077='Dropdown Answer Key'!$B$13,OR(F1077="Lead",F1077="U, May have L",F1077="COM",F1077="")),"Lead",IF(AND(B1077='Dropdown Answer Key'!$B$13,OR(AND(F1077="GALV",H1077="Y"),AND(F1077="GALV",H1077="UN"),AND(F1077="GALV",H1077=""))),"GRR",IF(AND(B1077='Dropdown Answer Key'!$B$13,F1077="Unknown"),"Unknown SL",IF(AND(B1077='Dropdown Answer Key'!$B$14,OR(E1077="Lead",E1077="U, May have L",E1077="COM",E1077="")),"Lead",IF(AND(B1077='Dropdown Answer Key'!$B$14,OR(F1077="Lead",F1077="U, May have L",F1077="COM",F1077="")),"Lead",IF(AND(B1077='Dropdown Answer Key'!$B$14,OR(AND(E1077="GALV",H1077="Y"),AND(E1077="GALV",H1077="UN"),AND(E1077="GALV",H1077=""),AND(F1077="GALV",H1077="Y"),AND(F1077="GALV",H1077="UN"),AND(F1077="GALV",H1077=""),AND(F1077="GALV",I1077="Y"),AND(F1077="GALV",I1077="UN"),AND(F1077="GALV",I1077=""))),"GRR",IF(AND(B1077='Dropdown Answer Key'!$B$14,OR(E1077="Unknown",F1077="Unknown")),"Unknown SL","Non Lead")))))))))))</f>
        <v>ERROR</v>
      </c>
      <c r="T1077" s="122" t="str">
        <f>IF(OR(M1077="",Q1077="",S1077="ERROR"),"BLANK",IF((AND(M1077='Dropdown Answer Key'!$B$25,OR('Service Line Inventory'!S1077="Lead",S1077="Unknown SL"))),"Tier 1",IF(AND('Service Line Inventory'!M1077='Dropdown Answer Key'!$B$26,OR('Service Line Inventory'!S1077="Lead",S1077="Unknown SL")),"Tier 2",IF(AND('Service Line Inventory'!M1077='Dropdown Answer Key'!$B$27,OR('Service Line Inventory'!S1077="Lead",S1077="Unknown SL")),"Tier 2",IF('Service Line Inventory'!S1077="GRR","Tier 3",IF((AND('Service Line Inventory'!M1077='Dropdown Answer Key'!$B$25,'Service Line Inventory'!Q1077='Dropdown Answer Key'!$M$25,O1077='Dropdown Answer Key'!$G$27,'Service Line Inventory'!P1077='Dropdown Answer Key'!$J$27,S1077="Non Lead")),"Tier 4",IF((AND('Service Line Inventory'!M1077='Dropdown Answer Key'!$B$25,'Service Line Inventory'!Q1077='Dropdown Answer Key'!$M$25,O1077='Dropdown Answer Key'!$G$27,S1077="Non Lead")),"Tier 4",IF((AND('Service Line Inventory'!M1077='Dropdown Answer Key'!$B$25,'Service Line Inventory'!Q1077='Dropdown Answer Key'!$M$25,'Service Line Inventory'!P1077='Dropdown Answer Key'!$J$27,S1077="Non Lead")),"Tier 4","Tier 5"))))))))</f>
        <v>BLANK</v>
      </c>
      <c r="U1077" s="123" t="str">
        <f t="shared" si="65"/>
        <v>ERROR</v>
      </c>
      <c r="V1077" s="122" t="str">
        <f t="shared" si="66"/>
        <v>ERROR</v>
      </c>
      <c r="W1077" s="122" t="str">
        <f t="shared" si="67"/>
        <v>NO</v>
      </c>
      <c r="X1077" s="116"/>
      <c r="Y1077" s="105"/>
      <c r="Z1077" s="85"/>
    </row>
    <row r="1078" spans="1:26" x14ac:dyDescent="0.25">
      <c r="A1078" s="80"/>
      <c r="B1078" s="80"/>
      <c r="C1078" s="111"/>
      <c r="D1078" s="81"/>
      <c r="E1078" s="111"/>
      <c r="F1078" s="111"/>
      <c r="G1078" s="113"/>
      <c r="H1078" s="101"/>
      <c r="I1078" s="81"/>
      <c r="J1078" s="82"/>
      <c r="K1078" s="81"/>
      <c r="L1078" s="101" t="str">
        <f t="shared" si="64"/>
        <v>ERROR</v>
      </c>
      <c r="M1078" s="117"/>
      <c r="N1078" s="81"/>
      <c r="O1078" s="81"/>
      <c r="P1078" s="81"/>
      <c r="Q1078" s="80"/>
      <c r="R1078" s="81"/>
      <c r="S1078" s="106" t="str">
        <f>IF(OR(B1078="",$C$3="",$G$3=""),"ERROR",IF(AND(B1078='Dropdown Answer Key'!$B$12,OR(E1078="Lead",E1078="U, May have L",E1078="COM",E1078="")),"Lead",IF(AND(B1078='Dropdown Answer Key'!$B$12,OR(AND(E1078="GALV",H1078="Y"),AND(E1078="GALV",H1078="UN"),AND(E1078="GALV",H1078=""))),"GRR",IF(AND(B1078='Dropdown Answer Key'!$B$12,E1078="Unknown"),"Unknown SL",IF(AND(B1078='Dropdown Answer Key'!$B$13,OR(F1078="Lead",F1078="U, May have L",F1078="COM",F1078="")),"Lead",IF(AND(B1078='Dropdown Answer Key'!$B$13,OR(AND(F1078="GALV",H1078="Y"),AND(F1078="GALV",H1078="UN"),AND(F1078="GALV",H1078=""))),"GRR",IF(AND(B1078='Dropdown Answer Key'!$B$13,F1078="Unknown"),"Unknown SL",IF(AND(B1078='Dropdown Answer Key'!$B$14,OR(E1078="Lead",E1078="U, May have L",E1078="COM",E1078="")),"Lead",IF(AND(B1078='Dropdown Answer Key'!$B$14,OR(F1078="Lead",F1078="U, May have L",F1078="COM",F1078="")),"Lead",IF(AND(B1078='Dropdown Answer Key'!$B$14,OR(AND(E1078="GALV",H1078="Y"),AND(E1078="GALV",H1078="UN"),AND(E1078="GALV",H1078=""),AND(F1078="GALV",H1078="Y"),AND(F1078="GALV",H1078="UN"),AND(F1078="GALV",H1078=""),AND(F1078="GALV",I1078="Y"),AND(F1078="GALV",I1078="UN"),AND(F1078="GALV",I1078=""))),"GRR",IF(AND(B1078='Dropdown Answer Key'!$B$14,OR(E1078="Unknown",F1078="Unknown")),"Unknown SL","Non Lead")))))))))))</f>
        <v>ERROR</v>
      </c>
      <c r="T1078" s="83" t="str">
        <f>IF(OR(M1078="",Q1078="",S1078="ERROR"),"BLANK",IF((AND(M1078='Dropdown Answer Key'!$B$25,OR('Service Line Inventory'!S1078="Lead",S1078="Unknown SL"))),"Tier 1",IF(AND('Service Line Inventory'!M1078='Dropdown Answer Key'!$B$26,OR('Service Line Inventory'!S1078="Lead",S1078="Unknown SL")),"Tier 2",IF(AND('Service Line Inventory'!M1078='Dropdown Answer Key'!$B$27,OR('Service Line Inventory'!S1078="Lead",S1078="Unknown SL")),"Tier 2",IF('Service Line Inventory'!S1078="GRR","Tier 3",IF((AND('Service Line Inventory'!M1078='Dropdown Answer Key'!$B$25,'Service Line Inventory'!Q1078='Dropdown Answer Key'!$M$25,O1078='Dropdown Answer Key'!$G$27,'Service Line Inventory'!P1078='Dropdown Answer Key'!$J$27,S1078="Non Lead")),"Tier 4",IF((AND('Service Line Inventory'!M1078='Dropdown Answer Key'!$B$25,'Service Line Inventory'!Q1078='Dropdown Answer Key'!$M$25,O1078='Dropdown Answer Key'!$G$27,S1078="Non Lead")),"Tier 4",IF((AND('Service Line Inventory'!M1078='Dropdown Answer Key'!$B$25,'Service Line Inventory'!Q1078='Dropdown Answer Key'!$M$25,'Service Line Inventory'!P1078='Dropdown Answer Key'!$J$27,S1078="Non Lead")),"Tier 4","Tier 5"))))))))</f>
        <v>BLANK</v>
      </c>
      <c r="U1078" s="109" t="str">
        <f t="shared" si="65"/>
        <v>ERROR</v>
      </c>
      <c r="V1078" s="83" t="str">
        <f t="shared" si="66"/>
        <v>ERROR</v>
      </c>
      <c r="W1078" s="83" t="str">
        <f t="shared" si="67"/>
        <v>NO</v>
      </c>
      <c r="X1078" s="115"/>
      <c r="Y1078" s="84"/>
      <c r="Z1078" s="85"/>
    </row>
    <row r="1079" spans="1:26" x14ac:dyDescent="0.25">
      <c r="A1079" s="89"/>
      <c r="B1079" s="90"/>
      <c r="C1079" s="112"/>
      <c r="D1079" s="90"/>
      <c r="E1079" s="112"/>
      <c r="F1079" s="112"/>
      <c r="G1079" s="114"/>
      <c r="H1079" s="102"/>
      <c r="I1079" s="90"/>
      <c r="J1079" s="91"/>
      <c r="K1079" s="90"/>
      <c r="L1079" s="102" t="str">
        <f t="shared" si="64"/>
        <v>ERROR</v>
      </c>
      <c r="M1079" s="118"/>
      <c r="N1079" s="90"/>
      <c r="O1079" s="90"/>
      <c r="P1079" s="90"/>
      <c r="Q1079" s="89"/>
      <c r="R1079" s="90"/>
      <c r="S1079" s="121" t="str">
        <f>IF(OR(B1079="",$C$3="",$G$3=""),"ERROR",IF(AND(B1079='Dropdown Answer Key'!$B$12,OR(E1079="Lead",E1079="U, May have L",E1079="COM",E1079="")),"Lead",IF(AND(B1079='Dropdown Answer Key'!$B$12,OR(AND(E1079="GALV",H1079="Y"),AND(E1079="GALV",H1079="UN"),AND(E1079="GALV",H1079=""))),"GRR",IF(AND(B1079='Dropdown Answer Key'!$B$12,E1079="Unknown"),"Unknown SL",IF(AND(B1079='Dropdown Answer Key'!$B$13,OR(F1079="Lead",F1079="U, May have L",F1079="COM",F1079="")),"Lead",IF(AND(B1079='Dropdown Answer Key'!$B$13,OR(AND(F1079="GALV",H1079="Y"),AND(F1079="GALV",H1079="UN"),AND(F1079="GALV",H1079=""))),"GRR",IF(AND(B1079='Dropdown Answer Key'!$B$13,F1079="Unknown"),"Unknown SL",IF(AND(B1079='Dropdown Answer Key'!$B$14,OR(E1079="Lead",E1079="U, May have L",E1079="COM",E1079="")),"Lead",IF(AND(B1079='Dropdown Answer Key'!$B$14,OR(F1079="Lead",F1079="U, May have L",F1079="COM",F1079="")),"Lead",IF(AND(B1079='Dropdown Answer Key'!$B$14,OR(AND(E1079="GALV",H1079="Y"),AND(E1079="GALV",H1079="UN"),AND(E1079="GALV",H1079=""),AND(F1079="GALV",H1079="Y"),AND(F1079="GALV",H1079="UN"),AND(F1079="GALV",H1079=""),AND(F1079="GALV",I1079="Y"),AND(F1079="GALV",I1079="UN"),AND(F1079="GALV",I1079=""))),"GRR",IF(AND(B1079='Dropdown Answer Key'!$B$14,OR(E1079="Unknown",F1079="Unknown")),"Unknown SL","Non Lead")))))))))))</f>
        <v>ERROR</v>
      </c>
      <c r="T1079" s="122" t="str">
        <f>IF(OR(M1079="",Q1079="",S1079="ERROR"),"BLANK",IF((AND(M1079='Dropdown Answer Key'!$B$25,OR('Service Line Inventory'!S1079="Lead",S1079="Unknown SL"))),"Tier 1",IF(AND('Service Line Inventory'!M1079='Dropdown Answer Key'!$B$26,OR('Service Line Inventory'!S1079="Lead",S1079="Unknown SL")),"Tier 2",IF(AND('Service Line Inventory'!M1079='Dropdown Answer Key'!$B$27,OR('Service Line Inventory'!S1079="Lead",S1079="Unknown SL")),"Tier 2",IF('Service Line Inventory'!S1079="GRR","Tier 3",IF((AND('Service Line Inventory'!M1079='Dropdown Answer Key'!$B$25,'Service Line Inventory'!Q1079='Dropdown Answer Key'!$M$25,O1079='Dropdown Answer Key'!$G$27,'Service Line Inventory'!P1079='Dropdown Answer Key'!$J$27,S1079="Non Lead")),"Tier 4",IF((AND('Service Line Inventory'!M1079='Dropdown Answer Key'!$B$25,'Service Line Inventory'!Q1079='Dropdown Answer Key'!$M$25,O1079='Dropdown Answer Key'!$G$27,S1079="Non Lead")),"Tier 4",IF((AND('Service Line Inventory'!M1079='Dropdown Answer Key'!$B$25,'Service Line Inventory'!Q1079='Dropdown Answer Key'!$M$25,'Service Line Inventory'!P1079='Dropdown Answer Key'!$J$27,S1079="Non Lead")),"Tier 4","Tier 5"))))))))</f>
        <v>BLANK</v>
      </c>
      <c r="U1079" s="123" t="str">
        <f t="shared" si="65"/>
        <v>ERROR</v>
      </c>
      <c r="V1079" s="122" t="str">
        <f t="shared" si="66"/>
        <v>ERROR</v>
      </c>
      <c r="W1079" s="122" t="str">
        <f t="shared" si="67"/>
        <v>NO</v>
      </c>
      <c r="X1079" s="116"/>
      <c r="Y1079" s="105"/>
      <c r="Z1079" s="85"/>
    </row>
    <row r="1080" spans="1:26" x14ac:dyDescent="0.25">
      <c r="A1080" s="80"/>
      <c r="B1080" s="80"/>
      <c r="C1080" s="111"/>
      <c r="D1080" s="81"/>
      <c r="E1080" s="111"/>
      <c r="F1080" s="111"/>
      <c r="G1080" s="113"/>
      <c r="H1080" s="101"/>
      <c r="I1080" s="81"/>
      <c r="J1080" s="82"/>
      <c r="K1080" s="81"/>
      <c r="L1080" s="101" t="str">
        <f t="shared" si="64"/>
        <v>ERROR</v>
      </c>
      <c r="M1080" s="117"/>
      <c r="N1080" s="81"/>
      <c r="O1080" s="81"/>
      <c r="P1080" s="81"/>
      <c r="Q1080" s="80"/>
      <c r="R1080" s="81"/>
      <c r="S1080" s="106" t="str">
        <f>IF(OR(B1080="",$C$3="",$G$3=""),"ERROR",IF(AND(B1080='Dropdown Answer Key'!$B$12,OR(E1080="Lead",E1080="U, May have L",E1080="COM",E1080="")),"Lead",IF(AND(B1080='Dropdown Answer Key'!$B$12,OR(AND(E1080="GALV",H1080="Y"),AND(E1080="GALV",H1080="UN"),AND(E1080="GALV",H1080=""))),"GRR",IF(AND(B1080='Dropdown Answer Key'!$B$12,E1080="Unknown"),"Unknown SL",IF(AND(B1080='Dropdown Answer Key'!$B$13,OR(F1080="Lead",F1080="U, May have L",F1080="COM",F1080="")),"Lead",IF(AND(B1080='Dropdown Answer Key'!$B$13,OR(AND(F1080="GALV",H1080="Y"),AND(F1080="GALV",H1080="UN"),AND(F1080="GALV",H1080=""))),"GRR",IF(AND(B1080='Dropdown Answer Key'!$B$13,F1080="Unknown"),"Unknown SL",IF(AND(B1080='Dropdown Answer Key'!$B$14,OR(E1080="Lead",E1080="U, May have L",E1080="COM",E1080="")),"Lead",IF(AND(B1080='Dropdown Answer Key'!$B$14,OR(F1080="Lead",F1080="U, May have L",F1080="COM",F1080="")),"Lead",IF(AND(B1080='Dropdown Answer Key'!$B$14,OR(AND(E1080="GALV",H1080="Y"),AND(E1080="GALV",H1080="UN"),AND(E1080="GALV",H1080=""),AND(F1080="GALV",H1080="Y"),AND(F1080="GALV",H1080="UN"),AND(F1080="GALV",H1080=""),AND(F1080="GALV",I1080="Y"),AND(F1080="GALV",I1080="UN"),AND(F1080="GALV",I1080=""))),"GRR",IF(AND(B1080='Dropdown Answer Key'!$B$14,OR(E1080="Unknown",F1080="Unknown")),"Unknown SL","Non Lead")))))))))))</f>
        <v>ERROR</v>
      </c>
      <c r="T1080" s="83" t="str">
        <f>IF(OR(M1080="",Q1080="",S1080="ERROR"),"BLANK",IF((AND(M1080='Dropdown Answer Key'!$B$25,OR('Service Line Inventory'!S1080="Lead",S1080="Unknown SL"))),"Tier 1",IF(AND('Service Line Inventory'!M1080='Dropdown Answer Key'!$B$26,OR('Service Line Inventory'!S1080="Lead",S1080="Unknown SL")),"Tier 2",IF(AND('Service Line Inventory'!M1080='Dropdown Answer Key'!$B$27,OR('Service Line Inventory'!S1080="Lead",S1080="Unknown SL")),"Tier 2",IF('Service Line Inventory'!S1080="GRR","Tier 3",IF((AND('Service Line Inventory'!M1080='Dropdown Answer Key'!$B$25,'Service Line Inventory'!Q1080='Dropdown Answer Key'!$M$25,O1080='Dropdown Answer Key'!$G$27,'Service Line Inventory'!P1080='Dropdown Answer Key'!$J$27,S1080="Non Lead")),"Tier 4",IF((AND('Service Line Inventory'!M1080='Dropdown Answer Key'!$B$25,'Service Line Inventory'!Q1080='Dropdown Answer Key'!$M$25,O1080='Dropdown Answer Key'!$G$27,S1080="Non Lead")),"Tier 4",IF((AND('Service Line Inventory'!M1080='Dropdown Answer Key'!$B$25,'Service Line Inventory'!Q1080='Dropdown Answer Key'!$M$25,'Service Line Inventory'!P1080='Dropdown Answer Key'!$J$27,S1080="Non Lead")),"Tier 4","Tier 5"))))))))</f>
        <v>BLANK</v>
      </c>
      <c r="U1080" s="109" t="str">
        <f t="shared" si="65"/>
        <v>ERROR</v>
      </c>
      <c r="V1080" s="83" t="str">
        <f t="shared" si="66"/>
        <v>ERROR</v>
      </c>
      <c r="W1080" s="83" t="str">
        <f t="shared" si="67"/>
        <v>NO</v>
      </c>
      <c r="X1080" s="115"/>
      <c r="Y1080" s="84"/>
      <c r="Z1080" s="85"/>
    </row>
    <row r="1081" spans="1:26" x14ac:dyDescent="0.25">
      <c r="A1081" s="89"/>
      <c r="B1081" s="90"/>
      <c r="C1081" s="112"/>
      <c r="D1081" s="90"/>
      <c r="E1081" s="112"/>
      <c r="F1081" s="112"/>
      <c r="G1081" s="114"/>
      <c r="H1081" s="102"/>
      <c r="I1081" s="90"/>
      <c r="J1081" s="91"/>
      <c r="K1081" s="90"/>
      <c r="L1081" s="102" t="str">
        <f t="shared" si="64"/>
        <v>ERROR</v>
      </c>
      <c r="M1081" s="118"/>
      <c r="N1081" s="90"/>
      <c r="O1081" s="90"/>
      <c r="P1081" s="90"/>
      <c r="Q1081" s="89"/>
      <c r="R1081" s="90"/>
      <c r="S1081" s="121" t="str">
        <f>IF(OR(B1081="",$C$3="",$G$3=""),"ERROR",IF(AND(B1081='Dropdown Answer Key'!$B$12,OR(E1081="Lead",E1081="U, May have L",E1081="COM",E1081="")),"Lead",IF(AND(B1081='Dropdown Answer Key'!$B$12,OR(AND(E1081="GALV",H1081="Y"),AND(E1081="GALV",H1081="UN"),AND(E1081="GALV",H1081=""))),"GRR",IF(AND(B1081='Dropdown Answer Key'!$B$12,E1081="Unknown"),"Unknown SL",IF(AND(B1081='Dropdown Answer Key'!$B$13,OR(F1081="Lead",F1081="U, May have L",F1081="COM",F1081="")),"Lead",IF(AND(B1081='Dropdown Answer Key'!$B$13,OR(AND(F1081="GALV",H1081="Y"),AND(F1081="GALV",H1081="UN"),AND(F1081="GALV",H1081=""))),"GRR",IF(AND(B1081='Dropdown Answer Key'!$B$13,F1081="Unknown"),"Unknown SL",IF(AND(B1081='Dropdown Answer Key'!$B$14,OR(E1081="Lead",E1081="U, May have L",E1081="COM",E1081="")),"Lead",IF(AND(B1081='Dropdown Answer Key'!$B$14,OR(F1081="Lead",F1081="U, May have L",F1081="COM",F1081="")),"Lead",IF(AND(B1081='Dropdown Answer Key'!$B$14,OR(AND(E1081="GALV",H1081="Y"),AND(E1081="GALV",H1081="UN"),AND(E1081="GALV",H1081=""),AND(F1081="GALV",H1081="Y"),AND(F1081="GALV",H1081="UN"),AND(F1081="GALV",H1081=""),AND(F1081="GALV",I1081="Y"),AND(F1081="GALV",I1081="UN"),AND(F1081="GALV",I1081=""))),"GRR",IF(AND(B1081='Dropdown Answer Key'!$B$14,OR(E1081="Unknown",F1081="Unknown")),"Unknown SL","Non Lead")))))))))))</f>
        <v>ERROR</v>
      </c>
      <c r="T1081" s="122" t="str">
        <f>IF(OR(M1081="",Q1081="",S1081="ERROR"),"BLANK",IF((AND(M1081='Dropdown Answer Key'!$B$25,OR('Service Line Inventory'!S1081="Lead",S1081="Unknown SL"))),"Tier 1",IF(AND('Service Line Inventory'!M1081='Dropdown Answer Key'!$B$26,OR('Service Line Inventory'!S1081="Lead",S1081="Unknown SL")),"Tier 2",IF(AND('Service Line Inventory'!M1081='Dropdown Answer Key'!$B$27,OR('Service Line Inventory'!S1081="Lead",S1081="Unknown SL")),"Tier 2",IF('Service Line Inventory'!S1081="GRR","Tier 3",IF((AND('Service Line Inventory'!M1081='Dropdown Answer Key'!$B$25,'Service Line Inventory'!Q1081='Dropdown Answer Key'!$M$25,O1081='Dropdown Answer Key'!$G$27,'Service Line Inventory'!P1081='Dropdown Answer Key'!$J$27,S1081="Non Lead")),"Tier 4",IF((AND('Service Line Inventory'!M1081='Dropdown Answer Key'!$B$25,'Service Line Inventory'!Q1081='Dropdown Answer Key'!$M$25,O1081='Dropdown Answer Key'!$G$27,S1081="Non Lead")),"Tier 4",IF((AND('Service Line Inventory'!M1081='Dropdown Answer Key'!$B$25,'Service Line Inventory'!Q1081='Dropdown Answer Key'!$M$25,'Service Line Inventory'!P1081='Dropdown Answer Key'!$J$27,S1081="Non Lead")),"Tier 4","Tier 5"))))))))</f>
        <v>BLANK</v>
      </c>
      <c r="U1081" s="123" t="str">
        <f t="shared" si="65"/>
        <v>ERROR</v>
      </c>
      <c r="V1081" s="122" t="str">
        <f t="shared" si="66"/>
        <v>ERROR</v>
      </c>
      <c r="W1081" s="122" t="str">
        <f t="shared" si="67"/>
        <v>NO</v>
      </c>
      <c r="X1081" s="116"/>
      <c r="Y1081" s="105"/>
      <c r="Z1081" s="85"/>
    </row>
    <row r="1082" spans="1:26" x14ac:dyDescent="0.25">
      <c r="A1082" s="80"/>
      <c r="B1082" s="80"/>
      <c r="C1082" s="111"/>
      <c r="D1082" s="81"/>
      <c r="E1082" s="111"/>
      <c r="F1082" s="111"/>
      <c r="G1082" s="113"/>
      <c r="H1082" s="101"/>
      <c r="I1082" s="81"/>
      <c r="J1082" s="82"/>
      <c r="K1082" s="81"/>
      <c r="L1082" s="101" t="str">
        <f t="shared" si="64"/>
        <v>ERROR</v>
      </c>
      <c r="M1082" s="117"/>
      <c r="N1082" s="81"/>
      <c r="O1082" s="81"/>
      <c r="P1082" s="81"/>
      <c r="Q1082" s="80"/>
      <c r="R1082" s="81"/>
      <c r="S1082" s="106" t="str">
        <f>IF(OR(B1082="",$C$3="",$G$3=""),"ERROR",IF(AND(B1082='Dropdown Answer Key'!$B$12,OR(E1082="Lead",E1082="U, May have L",E1082="COM",E1082="")),"Lead",IF(AND(B1082='Dropdown Answer Key'!$B$12,OR(AND(E1082="GALV",H1082="Y"),AND(E1082="GALV",H1082="UN"),AND(E1082="GALV",H1082=""))),"GRR",IF(AND(B1082='Dropdown Answer Key'!$B$12,E1082="Unknown"),"Unknown SL",IF(AND(B1082='Dropdown Answer Key'!$B$13,OR(F1082="Lead",F1082="U, May have L",F1082="COM",F1082="")),"Lead",IF(AND(B1082='Dropdown Answer Key'!$B$13,OR(AND(F1082="GALV",H1082="Y"),AND(F1082="GALV",H1082="UN"),AND(F1082="GALV",H1082=""))),"GRR",IF(AND(B1082='Dropdown Answer Key'!$B$13,F1082="Unknown"),"Unknown SL",IF(AND(B1082='Dropdown Answer Key'!$B$14,OR(E1082="Lead",E1082="U, May have L",E1082="COM",E1082="")),"Lead",IF(AND(B1082='Dropdown Answer Key'!$B$14,OR(F1082="Lead",F1082="U, May have L",F1082="COM",F1082="")),"Lead",IF(AND(B1082='Dropdown Answer Key'!$B$14,OR(AND(E1082="GALV",H1082="Y"),AND(E1082="GALV",H1082="UN"),AND(E1082="GALV",H1082=""),AND(F1082="GALV",H1082="Y"),AND(F1082="GALV",H1082="UN"),AND(F1082="GALV",H1082=""),AND(F1082="GALV",I1082="Y"),AND(F1082="GALV",I1082="UN"),AND(F1082="GALV",I1082=""))),"GRR",IF(AND(B1082='Dropdown Answer Key'!$B$14,OR(E1082="Unknown",F1082="Unknown")),"Unknown SL","Non Lead")))))))))))</f>
        <v>ERROR</v>
      </c>
      <c r="T1082" s="83" t="str">
        <f>IF(OR(M1082="",Q1082="",S1082="ERROR"),"BLANK",IF((AND(M1082='Dropdown Answer Key'!$B$25,OR('Service Line Inventory'!S1082="Lead",S1082="Unknown SL"))),"Tier 1",IF(AND('Service Line Inventory'!M1082='Dropdown Answer Key'!$B$26,OR('Service Line Inventory'!S1082="Lead",S1082="Unknown SL")),"Tier 2",IF(AND('Service Line Inventory'!M1082='Dropdown Answer Key'!$B$27,OR('Service Line Inventory'!S1082="Lead",S1082="Unknown SL")),"Tier 2",IF('Service Line Inventory'!S1082="GRR","Tier 3",IF((AND('Service Line Inventory'!M1082='Dropdown Answer Key'!$B$25,'Service Line Inventory'!Q1082='Dropdown Answer Key'!$M$25,O1082='Dropdown Answer Key'!$G$27,'Service Line Inventory'!P1082='Dropdown Answer Key'!$J$27,S1082="Non Lead")),"Tier 4",IF((AND('Service Line Inventory'!M1082='Dropdown Answer Key'!$B$25,'Service Line Inventory'!Q1082='Dropdown Answer Key'!$M$25,O1082='Dropdown Answer Key'!$G$27,S1082="Non Lead")),"Tier 4",IF((AND('Service Line Inventory'!M1082='Dropdown Answer Key'!$B$25,'Service Line Inventory'!Q1082='Dropdown Answer Key'!$M$25,'Service Line Inventory'!P1082='Dropdown Answer Key'!$J$27,S1082="Non Lead")),"Tier 4","Tier 5"))))))))</f>
        <v>BLANK</v>
      </c>
      <c r="U1082" s="109" t="str">
        <f t="shared" si="65"/>
        <v>ERROR</v>
      </c>
      <c r="V1082" s="83" t="str">
        <f t="shared" si="66"/>
        <v>ERROR</v>
      </c>
      <c r="W1082" s="83" t="str">
        <f t="shared" si="67"/>
        <v>NO</v>
      </c>
      <c r="X1082" s="115"/>
      <c r="Y1082" s="84"/>
      <c r="Z1082" s="85"/>
    </row>
    <row r="1083" spans="1:26" x14ac:dyDescent="0.25">
      <c r="A1083" s="89"/>
      <c r="B1083" s="90"/>
      <c r="C1083" s="112"/>
      <c r="D1083" s="90"/>
      <c r="E1083" s="112"/>
      <c r="F1083" s="112"/>
      <c r="G1083" s="114"/>
      <c r="H1083" s="102"/>
      <c r="I1083" s="90"/>
      <c r="J1083" s="91"/>
      <c r="K1083" s="90"/>
      <c r="L1083" s="102" t="str">
        <f t="shared" si="64"/>
        <v>ERROR</v>
      </c>
      <c r="M1083" s="118"/>
      <c r="N1083" s="90"/>
      <c r="O1083" s="90"/>
      <c r="P1083" s="90"/>
      <c r="Q1083" s="89"/>
      <c r="R1083" s="90"/>
      <c r="S1083" s="121" t="str">
        <f>IF(OR(B1083="",$C$3="",$G$3=""),"ERROR",IF(AND(B1083='Dropdown Answer Key'!$B$12,OR(E1083="Lead",E1083="U, May have L",E1083="COM",E1083="")),"Lead",IF(AND(B1083='Dropdown Answer Key'!$B$12,OR(AND(E1083="GALV",H1083="Y"),AND(E1083="GALV",H1083="UN"),AND(E1083="GALV",H1083=""))),"GRR",IF(AND(B1083='Dropdown Answer Key'!$B$12,E1083="Unknown"),"Unknown SL",IF(AND(B1083='Dropdown Answer Key'!$B$13,OR(F1083="Lead",F1083="U, May have L",F1083="COM",F1083="")),"Lead",IF(AND(B1083='Dropdown Answer Key'!$B$13,OR(AND(F1083="GALV",H1083="Y"),AND(F1083="GALV",H1083="UN"),AND(F1083="GALV",H1083=""))),"GRR",IF(AND(B1083='Dropdown Answer Key'!$B$13,F1083="Unknown"),"Unknown SL",IF(AND(B1083='Dropdown Answer Key'!$B$14,OR(E1083="Lead",E1083="U, May have L",E1083="COM",E1083="")),"Lead",IF(AND(B1083='Dropdown Answer Key'!$B$14,OR(F1083="Lead",F1083="U, May have L",F1083="COM",F1083="")),"Lead",IF(AND(B1083='Dropdown Answer Key'!$B$14,OR(AND(E1083="GALV",H1083="Y"),AND(E1083="GALV",H1083="UN"),AND(E1083="GALV",H1083=""),AND(F1083="GALV",H1083="Y"),AND(F1083="GALV",H1083="UN"),AND(F1083="GALV",H1083=""),AND(F1083="GALV",I1083="Y"),AND(F1083="GALV",I1083="UN"),AND(F1083="GALV",I1083=""))),"GRR",IF(AND(B1083='Dropdown Answer Key'!$B$14,OR(E1083="Unknown",F1083="Unknown")),"Unknown SL","Non Lead")))))))))))</f>
        <v>ERROR</v>
      </c>
      <c r="T1083" s="122" t="str">
        <f>IF(OR(M1083="",Q1083="",S1083="ERROR"),"BLANK",IF((AND(M1083='Dropdown Answer Key'!$B$25,OR('Service Line Inventory'!S1083="Lead",S1083="Unknown SL"))),"Tier 1",IF(AND('Service Line Inventory'!M1083='Dropdown Answer Key'!$B$26,OR('Service Line Inventory'!S1083="Lead",S1083="Unknown SL")),"Tier 2",IF(AND('Service Line Inventory'!M1083='Dropdown Answer Key'!$B$27,OR('Service Line Inventory'!S1083="Lead",S1083="Unknown SL")),"Tier 2",IF('Service Line Inventory'!S1083="GRR","Tier 3",IF((AND('Service Line Inventory'!M1083='Dropdown Answer Key'!$B$25,'Service Line Inventory'!Q1083='Dropdown Answer Key'!$M$25,O1083='Dropdown Answer Key'!$G$27,'Service Line Inventory'!P1083='Dropdown Answer Key'!$J$27,S1083="Non Lead")),"Tier 4",IF((AND('Service Line Inventory'!M1083='Dropdown Answer Key'!$B$25,'Service Line Inventory'!Q1083='Dropdown Answer Key'!$M$25,O1083='Dropdown Answer Key'!$G$27,S1083="Non Lead")),"Tier 4",IF((AND('Service Line Inventory'!M1083='Dropdown Answer Key'!$B$25,'Service Line Inventory'!Q1083='Dropdown Answer Key'!$M$25,'Service Line Inventory'!P1083='Dropdown Answer Key'!$J$27,S1083="Non Lead")),"Tier 4","Tier 5"))))))))</f>
        <v>BLANK</v>
      </c>
      <c r="U1083" s="123" t="str">
        <f t="shared" si="65"/>
        <v>ERROR</v>
      </c>
      <c r="V1083" s="122" t="str">
        <f t="shared" si="66"/>
        <v>ERROR</v>
      </c>
      <c r="W1083" s="122" t="str">
        <f t="shared" si="67"/>
        <v>NO</v>
      </c>
      <c r="X1083" s="116"/>
      <c r="Y1083" s="105"/>
      <c r="Z1083" s="85"/>
    </row>
    <row r="1084" spans="1:26" x14ac:dyDescent="0.25">
      <c r="A1084" s="80"/>
      <c r="B1084" s="80"/>
      <c r="C1084" s="111"/>
      <c r="D1084" s="81"/>
      <c r="E1084" s="111"/>
      <c r="F1084" s="111"/>
      <c r="G1084" s="113"/>
      <c r="H1084" s="101"/>
      <c r="I1084" s="81"/>
      <c r="J1084" s="82"/>
      <c r="K1084" s="81"/>
      <c r="L1084" s="101" t="str">
        <f t="shared" si="64"/>
        <v>ERROR</v>
      </c>
      <c r="M1084" s="117"/>
      <c r="N1084" s="81"/>
      <c r="O1084" s="81"/>
      <c r="P1084" s="81"/>
      <c r="Q1084" s="80"/>
      <c r="R1084" s="81"/>
      <c r="S1084" s="106" t="str">
        <f>IF(OR(B1084="",$C$3="",$G$3=""),"ERROR",IF(AND(B1084='Dropdown Answer Key'!$B$12,OR(E1084="Lead",E1084="U, May have L",E1084="COM",E1084="")),"Lead",IF(AND(B1084='Dropdown Answer Key'!$B$12,OR(AND(E1084="GALV",H1084="Y"),AND(E1084="GALV",H1084="UN"),AND(E1084="GALV",H1084=""))),"GRR",IF(AND(B1084='Dropdown Answer Key'!$B$12,E1084="Unknown"),"Unknown SL",IF(AND(B1084='Dropdown Answer Key'!$B$13,OR(F1084="Lead",F1084="U, May have L",F1084="COM",F1084="")),"Lead",IF(AND(B1084='Dropdown Answer Key'!$B$13,OR(AND(F1084="GALV",H1084="Y"),AND(F1084="GALV",H1084="UN"),AND(F1084="GALV",H1084=""))),"GRR",IF(AND(B1084='Dropdown Answer Key'!$B$13,F1084="Unknown"),"Unknown SL",IF(AND(B1084='Dropdown Answer Key'!$B$14,OR(E1084="Lead",E1084="U, May have L",E1084="COM",E1084="")),"Lead",IF(AND(B1084='Dropdown Answer Key'!$B$14,OR(F1084="Lead",F1084="U, May have L",F1084="COM",F1084="")),"Lead",IF(AND(B1084='Dropdown Answer Key'!$B$14,OR(AND(E1084="GALV",H1084="Y"),AND(E1084="GALV",H1084="UN"),AND(E1084="GALV",H1084=""),AND(F1084="GALV",H1084="Y"),AND(F1084="GALV",H1084="UN"),AND(F1084="GALV",H1084=""),AND(F1084="GALV",I1084="Y"),AND(F1084="GALV",I1084="UN"),AND(F1084="GALV",I1084=""))),"GRR",IF(AND(B1084='Dropdown Answer Key'!$B$14,OR(E1084="Unknown",F1084="Unknown")),"Unknown SL","Non Lead")))))))))))</f>
        <v>ERROR</v>
      </c>
      <c r="T1084" s="83" t="str">
        <f>IF(OR(M1084="",Q1084="",S1084="ERROR"),"BLANK",IF((AND(M1084='Dropdown Answer Key'!$B$25,OR('Service Line Inventory'!S1084="Lead",S1084="Unknown SL"))),"Tier 1",IF(AND('Service Line Inventory'!M1084='Dropdown Answer Key'!$B$26,OR('Service Line Inventory'!S1084="Lead",S1084="Unknown SL")),"Tier 2",IF(AND('Service Line Inventory'!M1084='Dropdown Answer Key'!$B$27,OR('Service Line Inventory'!S1084="Lead",S1084="Unknown SL")),"Tier 2",IF('Service Line Inventory'!S1084="GRR","Tier 3",IF((AND('Service Line Inventory'!M1084='Dropdown Answer Key'!$B$25,'Service Line Inventory'!Q1084='Dropdown Answer Key'!$M$25,O1084='Dropdown Answer Key'!$G$27,'Service Line Inventory'!P1084='Dropdown Answer Key'!$J$27,S1084="Non Lead")),"Tier 4",IF((AND('Service Line Inventory'!M1084='Dropdown Answer Key'!$B$25,'Service Line Inventory'!Q1084='Dropdown Answer Key'!$M$25,O1084='Dropdown Answer Key'!$G$27,S1084="Non Lead")),"Tier 4",IF((AND('Service Line Inventory'!M1084='Dropdown Answer Key'!$B$25,'Service Line Inventory'!Q1084='Dropdown Answer Key'!$M$25,'Service Line Inventory'!P1084='Dropdown Answer Key'!$J$27,S1084="Non Lead")),"Tier 4","Tier 5"))))))))</f>
        <v>BLANK</v>
      </c>
      <c r="U1084" s="109" t="str">
        <f t="shared" si="65"/>
        <v>ERROR</v>
      </c>
      <c r="V1084" s="83" t="str">
        <f t="shared" si="66"/>
        <v>ERROR</v>
      </c>
      <c r="W1084" s="83" t="str">
        <f t="shared" si="67"/>
        <v>NO</v>
      </c>
      <c r="X1084" s="115"/>
      <c r="Y1084" s="84"/>
      <c r="Z1084" s="85"/>
    </row>
    <row r="1085" spans="1:26" x14ac:dyDescent="0.25">
      <c r="A1085" s="89"/>
      <c r="B1085" s="90"/>
      <c r="C1085" s="112"/>
      <c r="D1085" s="90"/>
      <c r="E1085" s="112"/>
      <c r="F1085" s="112"/>
      <c r="G1085" s="114"/>
      <c r="H1085" s="102"/>
      <c r="I1085" s="90"/>
      <c r="J1085" s="91"/>
      <c r="K1085" s="90"/>
      <c r="L1085" s="102" t="str">
        <f t="shared" si="64"/>
        <v>ERROR</v>
      </c>
      <c r="M1085" s="118"/>
      <c r="N1085" s="90"/>
      <c r="O1085" s="90"/>
      <c r="P1085" s="90"/>
      <c r="Q1085" s="89"/>
      <c r="R1085" s="90"/>
      <c r="S1085" s="121" t="str">
        <f>IF(OR(B1085="",$C$3="",$G$3=""),"ERROR",IF(AND(B1085='Dropdown Answer Key'!$B$12,OR(E1085="Lead",E1085="U, May have L",E1085="COM",E1085="")),"Lead",IF(AND(B1085='Dropdown Answer Key'!$B$12,OR(AND(E1085="GALV",H1085="Y"),AND(E1085="GALV",H1085="UN"),AND(E1085="GALV",H1085=""))),"GRR",IF(AND(B1085='Dropdown Answer Key'!$B$12,E1085="Unknown"),"Unknown SL",IF(AND(B1085='Dropdown Answer Key'!$B$13,OR(F1085="Lead",F1085="U, May have L",F1085="COM",F1085="")),"Lead",IF(AND(B1085='Dropdown Answer Key'!$B$13,OR(AND(F1085="GALV",H1085="Y"),AND(F1085="GALV",H1085="UN"),AND(F1085="GALV",H1085=""))),"GRR",IF(AND(B1085='Dropdown Answer Key'!$B$13,F1085="Unknown"),"Unknown SL",IF(AND(B1085='Dropdown Answer Key'!$B$14,OR(E1085="Lead",E1085="U, May have L",E1085="COM",E1085="")),"Lead",IF(AND(B1085='Dropdown Answer Key'!$B$14,OR(F1085="Lead",F1085="U, May have L",F1085="COM",F1085="")),"Lead",IF(AND(B1085='Dropdown Answer Key'!$B$14,OR(AND(E1085="GALV",H1085="Y"),AND(E1085="GALV",H1085="UN"),AND(E1085="GALV",H1085=""),AND(F1085="GALV",H1085="Y"),AND(F1085="GALV",H1085="UN"),AND(F1085="GALV",H1085=""),AND(F1085="GALV",I1085="Y"),AND(F1085="GALV",I1085="UN"),AND(F1085="GALV",I1085=""))),"GRR",IF(AND(B1085='Dropdown Answer Key'!$B$14,OR(E1085="Unknown",F1085="Unknown")),"Unknown SL","Non Lead")))))))))))</f>
        <v>ERROR</v>
      </c>
      <c r="T1085" s="122" t="str">
        <f>IF(OR(M1085="",Q1085="",S1085="ERROR"),"BLANK",IF((AND(M1085='Dropdown Answer Key'!$B$25,OR('Service Line Inventory'!S1085="Lead",S1085="Unknown SL"))),"Tier 1",IF(AND('Service Line Inventory'!M1085='Dropdown Answer Key'!$B$26,OR('Service Line Inventory'!S1085="Lead",S1085="Unknown SL")),"Tier 2",IF(AND('Service Line Inventory'!M1085='Dropdown Answer Key'!$B$27,OR('Service Line Inventory'!S1085="Lead",S1085="Unknown SL")),"Tier 2",IF('Service Line Inventory'!S1085="GRR","Tier 3",IF((AND('Service Line Inventory'!M1085='Dropdown Answer Key'!$B$25,'Service Line Inventory'!Q1085='Dropdown Answer Key'!$M$25,O1085='Dropdown Answer Key'!$G$27,'Service Line Inventory'!P1085='Dropdown Answer Key'!$J$27,S1085="Non Lead")),"Tier 4",IF((AND('Service Line Inventory'!M1085='Dropdown Answer Key'!$B$25,'Service Line Inventory'!Q1085='Dropdown Answer Key'!$M$25,O1085='Dropdown Answer Key'!$G$27,S1085="Non Lead")),"Tier 4",IF((AND('Service Line Inventory'!M1085='Dropdown Answer Key'!$B$25,'Service Line Inventory'!Q1085='Dropdown Answer Key'!$M$25,'Service Line Inventory'!P1085='Dropdown Answer Key'!$J$27,S1085="Non Lead")),"Tier 4","Tier 5"))))))))</f>
        <v>BLANK</v>
      </c>
      <c r="U1085" s="123" t="str">
        <f t="shared" si="65"/>
        <v>ERROR</v>
      </c>
      <c r="V1085" s="122" t="str">
        <f t="shared" si="66"/>
        <v>ERROR</v>
      </c>
      <c r="W1085" s="122" t="str">
        <f t="shared" si="67"/>
        <v>NO</v>
      </c>
      <c r="X1085" s="116"/>
      <c r="Y1085" s="105"/>
      <c r="Z1085" s="85"/>
    </row>
    <row r="1086" spans="1:26" x14ac:dyDescent="0.25">
      <c r="A1086" s="80"/>
      <c r="B1086" s="80"/>
      <c r="C1086" s="111"/>
      <c r="D1086" s="81"/>
      <c r="E1086" s="111"/>
      <c r="F1086" s="111"/>
      <c r="G1086" s="113"/>
      <c r="H1086" s="101"/>
      <c r="I1086" s="81"/>
      <c r="J1086" s="82"/>
      <c r="K1086" s="81"/>
      <c r="L1086" s="101" t="str">
        <f t="shared" si="64"/>
        <v>ERROR</v>
      </c>
      <c r="M1086" s="117"/>
      <c r="N1086" s="81"/>
      <c r="O1086" s="81"/>
      <c r="P1086" s="81"/>
      <c r="Q1086" s="80"/>
      <c r="R1086" s="81"/>
      <c r="S1086" s="106" t="str">
        <f>IF(OR(B1086="",$C$3="",$G$3=""),"ERROR",IF(AND(B1086='Dropdown Answer Key'!$B$12,OR(E1086="Lead",E1086="U, May have L",E1086="COM",E1086="")),"Lead",IF(AND(B1086='Dropdown Answer Key'!$B$12,OR(AND(E1086="GALV",H1086="Y"),AND(E1086="GALV",H1086="UN"),AND(E1086="GALV",H1086=""))),"GRR",IF(AND(B1086='Dropdown Answer Key'!$B$12,E1086="Unknown"),"Unknown SL",IF(AND(B1086='Dropdown Answer Key'!$B$13,OR(F1086="Lead",F1086="U, May have L",F1086="COM",F1086="")),"Lead",IF(AND(B1086='Dropdown Answer Key'!$B$13,OR(AND(F1086="GALV",H1086="Y"),AND(F1086="GALV",H1086="UN"),AND(F1086="GALV",H1086=""))),"GRR",IF(AND(B1086='Dropdown Answer Key'!$B$13,F1086="Unknown"),"Unknown SL",IF(AND(B1086='Dropdown Answer Key'!$B$14,OR(E1086="Lead",E1086="U, May have L",E1086="COM",E1086="")),"Lead",IF(AND(B1086='Dropdown Answer Key'!$B$14,OR(F1086="Lead",F1086="U, May have L",F1086="COM",F1086="")),"Lead",IF(AND(B1086='Dropdown Answer Key'!$B$14,OR(AND(E1086="GALV",H1086="Y"),AND(E1086="GALV",H1086="UN"),AND(E1086="GALV",H1086=""),AND(F1086="GALV",H1086="Y"),AND(F1086="GALV",H1086="UN"),AND(F1086="GALV",H1086=""),AND(F1086="GALV",I1086="Y"),AND(F1086="GALV",I1086="UN"),AND(F1086="GALV",I1086=""))),"GRR",IF(AND(B1086='Dropdown Answer Key'!$B$14,OR(E1086="Unknown",F1086="Unknown")),"Unknown SL","Non Lead")))))))))))</f>
        <v>ERROR</v>
      </c>
      <c r="T1086" s="83" t="str">
        <f>IF(OR(M1086="",Q1086="",S1086="ERROR"),"BLANK",IF((AND(M1086='Dropdown Answer Key'!$B$25,OR('Service Line Inventory'!S1086="Lead",S1086="Unknown SL"))),"Tier 1",IF(AND('Service Line Inventory'!M1086='Dropdown Answer Key'!$B$26,OR('Service Line Inventory'!S1086="Lead",S1086="Unknown SL")),"Tier 2",IF(AND('Service Line Inventory'!M1086='Dropdown Answer Key'!$B$27,OR('Service Line Inventory'!S1086="Lead",S1086="Unknown SL")),"Tier 2",IF('Service Line Inventory'!S1086="GRR","Tier 3",IF((AND('Service Line Inventory'!M1086='Dropdown Answer Key'!$B$25,'Service Line Inventory'!Q1086='Dropdown Answer Key'!$M$25,O1086='Dropdown Answer Key'!$G$27,'Service Line Inventory'!P1086='Dropdown Answer Key'!$J$27,S1086="Non Lead")),"Tier 4",IF((AND('Service Line Inventory'!M1086='Dropdown Answer Key'!$B$25,'Service Line Inventory'!Q1086='Dropdown Answer Key'!$M$25,O1086='Dropdown Answer Key'!$G$27,S1086="Non Lead")),"Tier 4",IF((AND('Service Line Inventory'!M1086='Dropdown Answer Key'!$B$25,'Service Line Inventory'!Q1086='Dropdown Answer Key'!$M$25,'Service Line Inventory'!P1086='Dropdown Answer Key'!$J$27,S1086="Non Lead")),"Tier 4","Tier 5"))))))))</f>
        <v>BLANK</v>
      </c>
      <c r="U1086" s="109" t="str">
        <f t="shared" si="65"/>
        <v>ERROR</v>
      </c>
      <c r="V1086" s="83" t="str">
        <f t="shared" si="66"/>
        <v>ERROR</v>
      </c>
      <c r="W1086" s="83" t="str">
        <f t="shared" si="67"/>
        <v>NO</v>
      </c>
      <c r="X1086" s="115"/>
      <c r="Y1086" s="84"/>
      <c r="Z1086" s="85"/>
    </row>
    <row r="1087" spans="1:26" x14ac:dyDescent="0.25">
      <c r="A1087" s="89"/>
      <c r="B1087" s="90"/>
      <c r="C1087" s="112"/>
      <c r="D1087" s="90"/>
      <c r="E1087" s="112"/>
      <c r="F1087" s="112"/>
      <c r="G1087" s="114"/>
      <c r="H1087" s="102"/>
      <c r="I1087" s="90"/>
      <c r="J1087" s="91"/>
      <c r="K1087" s="90"/>
      <c r="L1087" s="102" t="str">
        <f t="shared" si="64"/>
        <v>ERROR</v>
      </c>
      <c r="M1087" s="118"/>
      <c r="N1087" s="90"/>
      <c r="O1087" s="90"/>
      <c r="P1087" s="90"/>
      <c r="Q1087" s="89"/>
      <c r="R1087" s="90"/>
      <c r="S1087" s="121" t="str">
        <f>IF(OR(B1087="",$C$3="",$G$3=""),"ERROR",IF(AND(B1087='Dropdown Answer Key'!$B$12,OR(E1087="Lead",E1087="U, May have L",E1087="COM",E1087="")),"Lead",IF(AND(B1087='Dropdown Answer Key'!$B$12,OR(AND(E1087="GALV",H1087="Y"),AND(E1087="GALV",H1087="UN"),AND(E1087="GALV",H1087=""))),"GRR",IF(AND(B1087='Dropdown Answer Key'!$B$12,E1087="Unknown"),"Unknown SL",IF(AND(B1087='Dropdown Answer Key'!$B$13,OR(F1087="Lead",F1087="U, May have L",F1087="COM",F1087="")),"Lead",IF(AND(B1087='Dropdown Answer Key'!$B$13,OR(AND(F1087="GALV",H1087="Y"),AND(F1087="GALV",H1087="UN"),AND(F1087="GALV",H1087=""))),"GRR",IF(AND(B1087='Dropdown Answer Key'!$B$13,F1087="Unknown"),"Unknown SL",IF(AND(B1087='Dropdown Answer Key'!$B$14,OR(E1087="Lead",E1087="U, May have L",E1087="COM",E1087="")),"Lead",IF(AND(B1087='Dropdown Answer Key'!$B$14,OR(F1087="Lead",F1087="U, May have L",F1087="COM",F1087="")),"Lead",IF(AND(B1087='Dropdown Answer Key'!$B$14,OR(AND(E1087="GALV",H1087="Y"),AND(E1087="GALV",H1087="UN"),AND(E1087="GALV",H1087=""),AND(F1087="GALV",H1087="Y"),AND(F1087="GALV",H1087="UN"),AND(F1087="GALV",H1087=""),AND(F1087="GALV",I1087="Y"),AND(F1087="GALV",I1087="UN"),AND(F1087="GALV",I1087=""))),"GRR",IF(AND(B1087='Dropdown Answer Key'!$B$14,OR(E1087="Unknown",F1087="Unknown")),"Unknown SL","Non Lead")))))))))))</f>
        <v>ERROR</v>
      </c>
      <c r="T1087" s="122" t="str">
        <f>IF(OR(M1087="",Q1087="",S1087="ERROR"),"BLANK",IF((AND(M1087='Dropdown Answer Key'!$B$25,OR('Service Line Inventory'!S1087="Lead",S1087="Unknown SL"))),"Tier 1",IF(AND('Service Line Inventory'!M1087='Dropdown Answer Key'!$B$26,OR('Service Line Inventory'!S1087="Lead",S1087="Unknown SL")),"Tier 2",IF(AND('Service Line Inventory'!M1087='Dropdown Answer Key'!$B$27,OR('Service Line Inventory'!S1087="Lead",S1087="Unknown SL")),"Tier 2",IF('Service Line Inventory'!S1087="GRR","Tier 3",IF((AND('Service Line Inventory'!M1087='Dropdown Answer Key'!$B$25,'Service Line Inventory'!Q1087='Dropdown Answer Key'!$M$25,O1087='Dropdown Answer Key'!$G$27,'Service Line Inventory'!P1087='Dropdown Answer Key'!$J$27,S1087="Non Lead")),"Tier 4",IF((AND('Service Line Inventory'!M1087='Dropdown Answer Key'!$B$25,'Service Line Inventory'!Q1087='Dropdown Answer Key'!$M$25,O1087='Dropdown Answer Key'!$G$27,S1087="Non Lead")),"Tier 4",IF((AND('Service Line Inventory'!M1087='Dropdown Answer Key'!$B$25,'Service Line Inventory'!Q1087='Dropdown Answer Key'!$M$25,'Service Line Inventory'!P1087='Dropdown Answer Key'!$J$27,S1087="Non Lead")),"Tier 4","Tier 5"))))))))</f>
        <v>BLANK</v>
      </c>
      <c r="U1087" s="123" t="str">
        <f t="shared" si="65"/>
        <v>ERROR</v>
      </c>
      <c r="V1087" s="122" t="str">
        <f t="shared" si="66"/>
        <v>ERROR</v>
      </c>
      <c r="W1087" s="122" t="str">
        <f t="shared" si="67"/>
        <v>NO</v>
      </c>
      <c r="X1087" s="116"/>
      <c r="Y1087" s="105"/>
      <c r="Z1087" s="85"/>
    </row>
    <row r="1088" spans="1:26" x14ac:dyDescent="0.25">
      <c r="A1088" s="80"/>
      <c r="B1088" s="80"/>
      <c r="C1088" s="111"/>
      <c r="D1088" s="81"/>
      <c r="E1088" s="111"/>
      <c r="F1088" s="111"/>
      <c r="G1088" s="113"/>
      <c r="H1088" s="101"/>
      <c r="I1088" s="81"/>
      <c r="J1088" s="82"/>
      <c r="K1088" s="81"/>
      <c r="L1088" s="101" t="str">
        <f t="shared" si="64"/>
        <v>ERROR</v>
      </c>
      <c r="M1088" s="117"/>
      <c r="N1088" s="81"/>
      <c r="O1088" s="81"/>
      <c r="P1088" s="81"/>
      <c r="Q1088" s="80"/>
      <c r="R1088" s="81"/>
      <c r="S1088" s="106" t="str">
        <f>IF(OR(B1088="",$C$3="",$G$3=""),"ERROR",IF(AND(B1088='Dropdown Answer Key'!$B$12,OR(E1088="Lead",E1088="U, May have L",E1088="COM",E1088="")),"Lead",IF(AND(B1088='Dropdown Answer Key'!$B$12,OR(AND(E1088="GALV",H1088="Y"),AND(E1088="GALV",H1088="UN"),AND(E1088="GALV",H1088=""))),"GRR",IF(AND(B1088='Dropdown Answer Key'!$B$12,E1088="Unknown"),"Unknown SL",IF(AND(B1088='Dropdown Answer Key'!$B$13,OR(F1088="Lead",F1088="U, May have L",F1088="COM",F1088="")),"Lead",IF(AND(B1088='Dropdown Answer Key'!$B$13,OR(AND(F1088="GALV",H1088="Y"),AND(F1088="GALV",H1088="UN"),AND(F1088="GALV",H1088=""))),"GRR",IF(AND(B1088='Dropdown Answer Key'!$B$13,F1088="Unknown"),"Unknown SL",IF(AND(B1088='Dropdown Answer Key'!$B$14,OR(E1088="Lead",E1088="U, May have L",E1088="COM",E1088="")),"Lead",IF(AND(B1088='Dropdown Answer Key'!$B$14,OR(F1088="Lead",F1088="U, May have L",F1088="COM",F1088="")),"Lead",IF(AND(B1088='Dropdown Answer Key'!$B$14,OR(AND(E1088="GALV",H1088="Y"),AND(E1088="GALV",H1088="UN"),AND(E1088="GALV",H1088=""),AND(F1088="GALV",H1088="Y"),AND(F1088="GALV",H1088="UN"),AND(F1088="GALV",H1088=""),AND(F1088="GALV",I1088="Y"),AND(F1088="GALV",I1088="UN"),AND(F1088="GALV",I1088=""))),"GRR",IF(AND(B1088='Dropdown Answer Key'!$B$14,OR(E1088="Unknown",F1088="Unknown")),"Unknown SL","Non Lead")))))))))))</f>
        <v>ERROR</v>
      </c>
      <c r="T1088" s="83" t="str">
        <f>IF(OR(M1088="",Q1088="",S1088="ERROR"),"BLANK",IF((AND(M1088='Dropdown Answer Key'!$B$25,OR('Service Line Inventory'!S1088="Lead",S1088="Unknown SL"))),"Tier 1",IF(AND('Service Line Inventory'!M1088='Dropdown Answer Key'!$B$26,OR('Service Line Inventory'!S1088="Lead",S1088="Unknown SL")),"Tier 2",IF(AND('Service Line Inventory'!M1088='Dropdown Answer Key'!$B$27,OR('Service Line Inventory'!S1088="Lead",S1088="Unknown SL")),"Tier 2",IF('Service Line Inventory'!S1088="GRR","Tier 3",IF((AND('Service Line Inventory'!M1088='Dropdown Answer Key'!$B$25,'Service Line Inventory'!Q1088='Dropdown Answer Key'!$M$25,O1088='Dropdown Answer Key'!$G$27,'Service Line Inventory'!P1088='Dropdown Answer Key'!$J$27,S1088="Non Lead")),"Tier 4",IF((AND('Service Line Inventory'!M1088='Dropdown Answer Key'!$B$25,'Service Line Inventory'!Q1088='Dropdown Answer Key'!$M$25,O1088='Dropdown Answer Key'!$G$27,S1088="Non Lead")),"Tier 4",IF((AND('Service Line Inventory'!M1088='Dropdown Answer Key'!$B$25,'Service Line Inventory'!Q1088='Dropdown Answer Key'!$M$25,'Service Line Inventory'!P1088='Dropdown Answer Key'!$J$27,S1088="Non Lead")),"Tier 4","Tier 5"))))))))</f>
        <v>BLANK</v>
      </c>
      <c r="U1088" s="109" t="str">
        <f t="shared" si="65"/>
        <v>ERROR</v>
      </c>
      <c r="V1088" s="83" t="str">
        <f t="shared" si="66"/>
        <v>ERROR</v>
      </c>
      <c r="W1088" s="83" t="str">
        <f t="shared" si="67"/>
        <v>NO</v>
      </c>
      <c r="X1088" s="115"/>
      <c r="Y1088" s="84"/>
      <c r="Z1088" s="85"/>
    </row>
    <row r="1089" spans="1:26" x14ac:dyDescent="0.25">
      <c r="A1089" s="89"/>
      <c r="B1089" s="90"/>
      <c r="C1089" s="112"/>
      <c r="D1089" s="90"/>
      <c r="E1089" s="112"/>
      <c r="F1089" s="112"/>
      <c r="G1089" s="114"/>
      <c r="H1089" s="102"/>
      <c r="I1089" s="90"/>
      <c r="J1089" s="91"/>
      <c r="K1089" s="90"/>
      <c r="L1089" s="102" t="str">
        <f t="shared" si="64"/>
        <v>ERROR</v>
      </c>
      <c r="M1089" s="118"/>
      <c r="N1089" s="90"/>
      <c r="O1089" s="90"/>
      <c r="P1089" s="90"/>
      <c r="Q1089" s="89"/>
      <c r="R1089" s="90"/>
      <c r="S1089" s="121" t="str">
        <f>IF(OR(B1089="",$C$3="",$G$3=""),"ERROR",IF(AND(B1089='Dropdown Answer Key'!$B$12,OR(E1089="Lead",E1089="U, May have L",E1089="COM",E1089="")),"Lead",IF(AND(B1089='Dropdown Answer Key'!$B$12,OR(AND(E1089="GALV",H1089="Y"),AND(E1089="GALV",H1089="UN"),AND(E1089="GALV",H1089=""))),"GRR",IF(AND(B1089='Dropdown Answer Key'!$B$12,E1089="Unknown"),"Unknown SL",IF(AND(B1089='Dropdown Answer Key'!$B$13,OR(F1089="Lead",F1089="U, May have L",F1089="COM",F1089="")),"Lead",IF(AND(B1089='Dropdown Answer Key'!$B$13,OR(AND(F1089="GALV",H1089="Y"),AND(F1089="GALV",H1089="UN"),AND(F1089="GALV",H1089=""))),"GRR",IF(AND(B1089='Dropdown Answer Key'!$B$13,F1089="Unknown"),"Unknown SL",IF(AND(B1089='Dropdown Answer Key'!$B$14,OR(E1089="Lead",E1089="U, May have L",E1089="COM",E1089="")),"Lead",IF(AND(B1089='Dropdown Answer Key'!$B$14,OR(F1089="Lead",F1089="U, May have L",F1089="COM",F1089="")),"Lead",IF(AND(B1089='Dropdown Answer Key'!$B$14,OR(AND(E1089="GALV",H1089="Y"),AND(E1089="GALV",H1089="UN"),AND(E1089="GALV",H1089=""),AND(F1089="GALV",H1089="Y"),AND(F1089="GALV",H1089="UN"),AND(F1089="GALV",H1089=""),AND(F1089="GALV",I1089="Y"),AND(F1089="GALV",I1089="UN"),AND(F1089="GALV",I1089=""))),"GRR",IF(AND(B1089='Dropdown Answer Key'!$B$14,OR(E1089="Unknown",F1089="Unknown")),"Unknown SL","Non Lead")))))))))))</f>
        <v>ERROR</v>
      </c>
      <c r="T1089" s="122" t="str">
        <f>IF(OR(M1089="",Q1089="",S1089="ERROR"),"BLANK",IF((AND(M1089='Dropdown Answer Key'!$B$25,OR('Service Line Inventory'!S1089="Lead",S1089="Unknown SL"))),"Tier 1",IF(AND('Service Line Inventory'!M1089='Dropdown Answer Key'!$B$26,OR('Service Line Inventory'!S1089="Lead",S1089="Unknown SL")),"Tier 2",IF(AND('Service Line Inventory'!M1089='Dropdown Answer Key'!$B$27,OR('Service Line Inventory'!S1089="Lead",S1089="Unknown SL")),"Tier 2",IF('Service Line Inventory'!S1089="GRR","Tier 3",IF((AND('Service Line Inventory'!M1089='Dropdown Answer Key'!$B$25,'Service Line Inventory'!Q1089='Dropdown Answer Key'!$M$25,O1089='Dropdown Answer Key'!$G$27,'Service Line Inventory'!P1089='Dropdown Answer Key'!$J$27,S1089="Non Lead")),"Tier 4",IF((AND('Service Line Inventory'!M1089='Dropdown Answer Key'!$B$25,'Service Line Inventory'!Q1089='Dropdown Answer Key'!$M$25,O1089='Dropdown Answer Key'!$G$27,S1089="Non Lead")),"Tier 4",IF((AND('Service Line Inventory'!M1089='Dropdown Answer Key'!$B$25,'Service Line Inventory'!Q1089='Dropdown Answer Key'!$M$25,'Service Line Inventory'!P1089='Dropdown Answer Key'!$J$27,S1089="Non Lead")),"Tier 4","Tier 5"))))))))</f>
        <v>BLANK</v>
      </c>
      <c r="U1089" s="123" t="str">
        <f t="shared" si="65"/>
        <v>ERROR</v>
      </c>
      <c r="V1089" s="122" t="str">
        <f t="shared" si="66"/>
        <v>ERROR</v>
      </c>
      <c r="W1089" s="122" t="str">
        <f t="shared" si="67"/>
        <v>NO</v>
      </c>
      <c r="X1089" s="116"/>
      <c r="Y1089" s="105"/>
      <c r="Z1089" s="85"/>
    </row>
    <row r="1090" spans="1:26" x14ac:dyDescent="0.25">
      <c r="A1090" s="80"/>
      <c r="B1090" s="80"/>
      <c r="C1090" s="111"/>
      <c r="D1090" s="81"/>
      <c r="E1090" s="111"/>
      <c r="F1090" s="111"/>
      <c r="G1090" s="113"/>
      <c r="H1090" s="101"/>
      <c r="I1090" s="81"/>
      <c r="J1090" s="82"/>
      <c r="K1090" s="81"/>
      <c r="L1090" s="101" t="str">
        <f t="shared" si="64"/>
        <v>ERROR</v>
      </c>
      <c r="M1090" s="117"/>
      <c r="N1090" s="81"/>
      <c r="O1090" s="81"/>
      <c r="P1090" s="81"/>
      <c r="Q1090" s="80"/>
      <c r="R1090" s="81"/>
      <c r="S1090" s="106" t="str">
        <f>IF(OR(B1090="",$C$3="",$G$3=""),"ERROR",IF(AND(B1090='Dropdown Answer Key'!$B$12,OR(E1090="Lead",E1090="U, May have L",E1090="COM",E1090="")),"Lead",IF(AND(B1090='Dropdown Answer Key'!$B$12,OR(AND(E1090="GALV",H1090="Y"),AND(E1090="GALV",H1090="UN"),AND(E1090="GALV",H1090=""))),"GRR",IF(AND(B1090='Dropdown Answer Key'!$B$12,E1090="Unknown"),"Unknown SL",IF(AND(B1090='Dropdown Answer Key'!$B$13,OR(F1090="Lead",F1090="U, May have L",F1090="COM",F1090="")),"Lead",IF(AND(B1090='Dropdown Answer Key'!$B$13,OR(AND(F1090="GALV",H1090="Y"),AND(F1090="GALV",H1090="UN"),AND(F1090="GALV",H1090=""))),"GRR",IF(AND(B1090='Dropdown Answer Key'!$B$13,F1090="Unknown"),"Unknown SL",IF(AND(B1090='Dropdown Answer Key'!$B$14,OR(E1090="Lead",E1090="U, May have L",E1090="COM",E1090="")),"Lead",IF(AND(B1090='Dropdown Answer Key'!$B$14,OR(F1090="Lead",F1090="U, May have L",F1090="COM",F1090="")),"Lead",IF(AND(B1090='Dropdown Answer Key'!$B$14,OR(AND(E1090="GALV",H1090="Y"),AND(E1090="GALV",H1090="UN"),AND(E1090="GALV",H1090=""),AND(F1090="GALV",H1090="Y"),AND(F1090="GALV",H1090="UN"),AND(F1090="GALV",H1090=""),AND(F1090="GALV",I1090="Y"),AND(F1090="GALV",I1090="UN"),AND(F1090="GALV",I1090=""))),"GRR",IF(AND(B1090='Dropdown Answer Key'!$B$14,OR(E1090="Unknown",F1090="Unknown")),"Unknown SL","Non Lead")))))))))))</f>
        <v>ERROR</v>
      </c>
      <c r="T1090" s="83" t="str">
        <f>IF(OR(M1090="",Q1090="",S1090="ERROR"),"BLANK",IF((AND(M1090='Dropdown Answer Key'!$B$25,OR('Service Line Inventory'!S1090="Lead",S1090="Unknown SL"))),"Tier 1",IF(AND('Service Line Inventory'!M1090='Dropdown Answer Key'!$B$26,OR('Service Line Inventory'!S1090="Lead",S1090="Unknown SL")),"Tier 2",IF(AND('Service Line Inventory'!M1090='Dropdown Answer Key'!$B$27,OR('Service Line Inventory'!S1090="Lead",S1090="Unknown SL")),"Tier 2",IF('Service Line Inventory'!S1090="GRR","Tier 3",IF((AND('Service Line Inventory'!M1090='Dropdown Answer Key'!$B$25,'Service Line Inventory'!Q1090='Dropdown Answer Key'!$M$25,O1090='Dropdown Answer Key'!$G$27,'Service Line Inventory'!P1090='Dropdown Answer Key'!$J$27,S1090="Non Lead")),"Tier 4",IF((AND('Service Line Inventory'!M1090='Dropdown Answer Key'!$B$25,'Service Line Inventory'!Q1090='Dropdown Answer Key'!$M$25,O1090='Dropdown Answer Key'!$G$27,S1090="Non Lead")),"Tier 4",IF((AND('Service Line Inventory'!M1090='Dropdown Answer Key'!$B$25,'Service Line Inventory'!Q1090='Dropdown Answer Key'!$M$25,'Service Line Inventory'!P1090='Dropdown Answer Key'!$J$27,S1090="Non Lead")),"Tier 4","Tier 5"))))))))</f>
        <v>BLANK</v>
      </c>
      <c r="U1090" s="109" t="str">
        <f t="shared" si="65"/>
        <v>ERROR</v>
      </c>
      <c r="V1090" s="83" t="str">
        <f t="shared" si="66"/>
        <v>ERROR</v>
      </c>
      <c r="W1090" s="83" t="str">
        <f t="shared" si="67"/>
        <v>NO</v>
      </c>
      <c r="X1090" s="115"/>
      <c r="Y1090" s="84"/>
      <c r="Z1090" s="85"/>
    </row>
    <row r="1091" spans="1:26" x14ac:dyDescent="0.25">
      <c r="A1091" s="89"/>
      <c r="B1091" s="90"/>
      <c r="C1091" s="112"/>
      <c r="D1091" s="90"/>
      <c r="E1091" s="112"/>
      <c r="F1091" s="112"/>
      <c r="G1091" s="114"/>
      <c r="H1091" s="102"/>
      <c r="I1091" s="90"/>
      <c r="J1091" s="91"/>
      <c r="K1091" s="90"/>
      <c r="L1091" s="102" t="str">
        <f t="shared" si="64"/>
        <v>ERROR</v>
      </c>
      <c r="M1091" s="118"/>
      <c r="N1091" s="90"/>
      <c r="O1091" s="90"/>
      <c r="P1091" s="90"/>
      <c r="Q1091" s="89"/>
      <c r="R1091" s="90"/>
      <c r="S1091" s="121" t="str">
        <f>IF(OR(B1091="",$C$3="",$G$3=""),"ERROR",IF(AND(B1091='Dropdown Answer Key'!$B$12,OR(E1091="Lead",E1091="U, May have L",E1091="COM",E1091="")),"Lead",IF(AND(B1091='Dropdown Answer Key'!$B$12,OR(AND(E1091="GALV",H1091="Y"),AND(E1091="GALV",H1091="UN"),AND(E1091="GALV",H1091=""))),"GRR",IF(AND(B1091='Dropdown Answer Key'!$B$12,E1091="Unknown"),"Unknown SL",IF(AND(B1091='Dropdown Answer Key'!$B$13,OR(F1091="Lead",F1091="U, May have L",F1091="COM",F1091="")),"Lead",IF(AND(B1091='Dropdown Answer Key'!$B$13,OR(AND(F1091="GALV",H1091="Y"),AND(F1091="GALV",H1091="UN"),AND(F1091="GALV",H1091=""))),"GRR",IF(AND(B1091='Dropdown Answer Key'!$B$13,F1091="Unknown"),"Unknown SL",IF(AND(B1091='Dropdown Answer Key'!$B$14,OR(E1091="Lead",E1091="U, May have L",E1091="COM",E1091="")),"Lead",IF(AND(B1091='Dropdown Answer Key'!$B$14,OR(F1091="Lead",F1091="U, May have L",F1091="COM",F1091="")),"Lead",IF(AND(B1091='Dropdown Answer Key'!$B$14,OR(AND(E1091="GALV",H1091="Y"),AND(E1091="GALV",H1091="UN"),AND(E1091="GALV",H1091=""),AND(F1091="GALV",H1091="Y"),AND(F1091="GALV",H1091="UN"),AND(F1091="GALV",H1091=""),AND(F1091="GALV",I1091="Y"),AND(F1091="GALV",I1091="UN"),AND(F1091="GALV",I1091=""))),"GRR",IF(AND(B1091='Dropdown Answer Key'!$B$14,OR(E1091="Unknown",F1091="Unknown")),"Unknown SL","Non Lead")))))))))))</f>
        <v>ERROR</v>
      </c>
      <c r="T1091" s="122" t="str">
        <f>IF(OR(M1091="",Q1091="",S1091="ERROR"),"BLANK",IF((AND(M1091='Dropdown Answer Key'!$B$25,OR('Service Line Inventory'!S1091="Lead",S1091="Unknown SL"))),"Tier 1",IF(AND('Service Line Inventory'!M1091='Dropdown Answer Key'!$B$26,OR('Service Line Inventory'!S1091="Lead",S1091="Unknown SL")),"Tier 2",IF(AND('Service Line Inventory'!M1091='Dropdown Answer Key'!$B$27,OR('Service Line Inventory'!S1091="Lead",S1091="Unknown SL")),"Tier 2",IF('Service Line Inventory'!S1091="GRR","Tier 3",IF((AND('Service Line Inventory'!M1091='Dropdown Answer Key'!$B$25,'Service Line Inventory'!Q1091='Dropdown Answer Key'!$M$25,O1091='Dropdown Answer Key'!$G$27,'Service Line Inventory'!P1091='Dropdown Answer Key'!$J$27,S1091="Non Lead")),"Tier 4",IF((AND('Service Line Inventory'!M1091='Dropdown Answer Key'!$B$25,'Service Line Inventory'!Q1091='Dropdown Answer Key'!$M$25,O1091='Dropdown Answer Key'!$G$27,S1091="Non Lead")),"Tier 4",IF((AND('Service Line Inventory'!M1091='Dropdown Answer Key'!$B$25,'Service Line Inventory'!Q1091='Dropdown Answer Key'!$M$25,'Service Line Inventory'!P1091='Dropdown Answer Key'!$J$27,S1091="Non Lead")),"Tier 4","Tier 5"))))))))</f>
        <v>BLANK</v>
      </c>
      <c r="U1091" s="123" t="str">
        <f t="shared" si="65"/>
        <v>ERROR</v>
      </c>
      <c r="V1091" s="122" t="str">
        <f t="shared" si="66"/>
        <v>ERROR</v>
      </c>
      <c r="W1091" s="122" t="str">
        <f t="shared" si="67"/>
        <v>NO</v>
      </c>
      <c r="X1091" s="116"/>
      <c r="Y1091" s="105"/>
      <c r="Z1091" s="85"/>
    </row>
    <row r="1092" spans="1:26" x14ac:dyDescent="0.25">
      <c r="A1092" s="80"/>
      <c r="B1092" s="80"/>
      <c r="C1092" s="111"/>
      <c r="D1092" s="81"/>
      <c r="E1092" s="111"/>
      <c r="F1092" s="111"/>
      <c r="G1092" s="113"/>
      <c r="H1092" s="101"/>
      <c r="I1092" s="81"/>
      <c r="J1092" s="82"/>
      <c r="K1092" s="81"/>
      <c r="L1092" s="101" t="str">
        <f t="shared" si="64"/>
        <v>ERROR</v>
      </c>
      <c r="M1092" s="117"/>
      <c r="N1092" s="81"/>
      <c r="O1092" s="81"/>
      <c r="P1092" s="81"/>
      <c r="Q1092" s="80"/>
      <c r="R1092" s="81"/>
      <c r="S1092" s="106" t="str">
        <f>IF(OR(B1092="",$C$3="",$G$3=""),"ERROR",IF(AND(B1092='Dropdown Answer Key'!$B$12,OR(E1092="Lead",E1092="U, May have L",E1092="COM",E1092="")),"Lead",IF(AND(B1092='Dropdown Answer Key'!$B$12,OR(AND(E1092="GALV",H1092="Y"),AND(E1092="GALV",H1092="UN"),AND(E1092="GALV",H1092=""))),"GRR",IF(AND(B1092='Dropdown Answer Key'!$B$12,E1092="Unknown"),"Unknown SL",IF(AND(B1092='Dropdown Answer Key'!$B$13,OR(F1092="Lead",F1092="U, May have L",F1092="COM",F1092="")),"Lead",IF(AND(B1092='Dropdown Answer Key'!$B$13,OR(AND(F1092="GALV",H1092="Y"),AND(F1092="GALV",H1092="UN"),AND(F1092="GALV",H1092=""))),"GRR",IF(AND(B1092='Dropdown Answer Key'!$B$13,F1092="Unknown"),"Unknown SL",IF(AND(B1092='Dropdown Answer Key'!$B$14,OR(E1092="Lead",E1092="U, May have L",E1092="COM",E1092="")),"Lead",IF(AND(B1092='Dropdown Answer Key'!$B$14,OR(F1092="Lead",F1092="U, May have L",F1092="COM",F1092="")),"Lead",IF(AND(B1092='Dropdown Answer Key'!$B$14,OR(AND(E1092="GALV",H1092="Y"),AND(E1092="GALV",H1092="UN"),AND(E1092="GALV",H1092=""),AND(F1092="GALV",H1092="Y"),AND(F1092="GALV",H1092="UN"),AND(F1092="GALV",H1092=""),AND(F1092="GALV",I1092="Y"),AND(F1092="GALV",I1092="UN"),AND(F1092="GALV",I1092=""))),"GRR",IF(AND(B1092='Dropdown Answer Key'!$B$14,OR(E1092="Unknown",F1092="Unknown")),"Unknown SL","Non Lead")))))))))))</f>
        <v>ERROR</v>
      </c>
      <c r="T1092" s="83" t="str">
        <f>IF(OR(M1092="",Q1092="",S1092="ERROR"),"BLANK",IF((AND(M1092='Dropdown Answer Key'!$B$25,OR('Service Line Inventory'!S1092="Lead",S1092="Unknown SL"))),"Tier 1",IF(AND('Service Line Inventory'!M1092='Dropdown Answer Key'!$B$26,OR('Service Line Inventory'!S1092="Lead",S1092="Unknown SL")),"Tier 2",IF(AND('Service Line Inventory'!M1092='Dropdown Answer Key'!$B$27,OR('Service Line Inventory'!S1092="Lead",S1092="Unknown SL")),"Tier 2",IF('Service Line Inventory'!S1092="GRR","Tier 3",IF((AND('Service Line Inventory'!M1092='Dropdown Answer Key'!$B$25,'Service Line Inventory'!Q1092='Dropdown Answer Key'!$M$25,O1092='Dropdown Answer Key'!$G$27,'Service Line Inventory'!P1092='Dropdown Answer Key'!$J$27,S1092="Non Lead")),"Tier 4",IF((AND('Service Line Inventory'!M1092='Dropdown Answer Key'!$B$25,'Service Line Inventory'!Q1092='Dropdown Answer Key'!$M$25,O1092='Dropdown Answer Key'!$G$27,S1092="Non Lead")),"Tier 4",IF((AND('Service Line Inventory'!M1092='Dropdown Answer Key'!$B$25,'Service Line Inventory'!Q1092='Dropdown Answer Key'!$M$25,'Service Line Inventory'!P1092='Dropdown Answer Key'!$J$27,S1092="Non Lead")),"Tier 4","Tier 5"))))))))</f>
        <v>BLANK</v>
      </c>
      <c r="U1092" s="109" t="str">
        <f t="shared" si="65"/>
        <v>ERROR</v>
      </c>
      <c r="V1092" s="83" t="str">
        <f t="shared" si="66"/>
        <v>ERROR</v>
      </c>
      <c r="W1092" s="83" t="str">
        <f t="shared" si="67"/>
        <v>NO</v>
      </c>
      <c r="X1092" s="115"/>
      <c r="Y1092" s="84"/>
      <c r="Z1092" s="85"/>
    </row>
    <row r="1093" spans="1:26" x14ac:dyDescent="0.25">
      <c r="A1093" s="89"/>
      <c r="B1093" s="90"/>
      <c r="C1093" s="112"/>
      <c r="D1093" s="90"/>
      <c r="E1093" s="112"/>
      <c r="F1093" s="112"/>
      <c r="G1093" s="114"/>
      <c r="H1093" s="102"/>
      <c r="I1093" s="90"/>
      <c r="J1093" s="91"/>
      <c r="K1093" s="90"/>
      <c r="L1093" s="102" t="str">
        <f t="shared" si="64"/>
        <v>ERROR</v>
      </c>
      <c r="M1093" s="118"/>
      <c r="N1093" s="90"/>
      <c r="O1093" s="90"/>
      <c r="P1093" s="90"/>
      <c r="Q1093" s="89"/>
      <c r="R1093" s="90"/>
      <c r="S1093" s="121" t="str">
        <f>IF(OR(B1093="",$C$3="",$G$3=""),"ERROR",IF(AND(B1093='Dropdown Answer Key'!$B$12,OR(E1093="Lead",E1093="U, May have L",E1093="COM",E1093="")),"Lead",IF(AND(B1093='Dropdown Answer Key'!$B$12,OR(AND(E1093="GALV",H1093="Y"),AND(E1093="GALV",H1093="UN"),AND(E1093="GALV",H1093=""))),"GRR",IF(AND(B1093='Dropdown Answer Key'!$B$12,E1093="Unknown"),"Unknown SL",IF(AND(B1093='Dropdown Answer Key'!$B$13,OR(F1093="Lead",F1093="U, May have L",F1093="COM",F1093="")),"Lead",IF(AND(B1093='Dropdown Answer Key'!$B$13,OR(AND(F1093="GALV",H1093="Y"),AND(F1093="GALV",H1093="UN"),AND(F1093="GALV",H1093=""))),"GRR",IF(AND(B1093='Dropdown Answer Key'!$B$13,F1093="Unknown"),"Unknown SL",IF(AND(B1093='Dropdown Answer Key'!$B$14,OR(E1093="Lead",E1093="U, May have L",E1093="COM",E1093="")),"Lead",IF(AND(B1093='Dropdown Answer Key'!$B$14,OR(F1093="Lead",F1093="U, May have L",F1093="COM",F1093="")),"Lead",IF(AND(B1093='Dropdown Answer Key'!$B$14,OR(AND(E1093="GALV",H1093="Y"),AND(E1093="GALV",H1093="UN"),AND(E1093="GALV",H1093=""),AND(F1093="GALV",H1093="Y"),AND(F1093="GALV",H1093="UN"),AND(F1093="GALV",H1093=""),AND(F1093="GALV",I1093="Y"),AND(F1093="GALV",I1093="UN"),AND(F1093="GALV",I1093=""))),"GRR",IF(AND(B1093='Dropdown Answer Key'!$B$14,OR(E1093="Unknown",F1093="Unknown")),"Unknown SL","Non Lead")))))))))))</f>
        <v>ERROR</v>
      </c>
      <c r="T1093" s="122" t="str">
        <f>IF(OR(M1093="",Q1093="",S1093="ERROR"),"BLANK",IF((AND(M1093='Dropdown Answer Key'!$B$25,OR('Service Line Inventory'!S1093="Lead",S1093="Unknown SL"))),"Tier 1",IF(AND('Service Line Inventory'!M1093='Dropdown Answer Key'!$B$26,OR('Service Line Inventory'!S1093="Lead",S1093="Unknown SL")),"Tier 2",IF(AND('Service Line Inventory'!M1093='Dropdown Answer Key'!$B$27,OR('Service Line Inventory'!S1093="Lead",S1093="Unknown SL")),"Tier 2",IF('Service Line Inventory'!S1093="GRR","Tier 3",IF((AND('Service Line Inventory'!M1093='Dropdown Answer Key'!$B$25,'Service Line Inventory'!Q1093='Dropdown Answer Key'!$M$25,O1093='Dropdown Answer Key'!$G$27,'Service Line Inventory'!P1093='Dropdown Answer Key'!$J$27,S1093="Non Lead")),"Tier 4",IF((AND('Service Line Inventory'!M1093='Dropdown Answer Key'!$B$25,'Service Line Inventory'!Q1093='Dropdown Answer Key'!$M$25,O1093='Dropdown Answer Key'!$G$27,S1093="Non Lead")),"Tier 4",IF((AND('Service Line Inventory'!M1093='Dropdown Answer Key'!$B$25,'Service Line Inventory'!Q1093='Dropdown Answer Key'!$M$25,'Service Line Inventory'!P1093='Dropdown Answer Key'!$J$27,S1093="Non Lead")),"Tier 4","Tier 5"))))))))</f>
        <v>BLANK</v>
      </c>
      <c r="U1093" s="123" t="str">
        <f t="shared" si="65"/>
        <v>ERROR</v>
      </c>
      <c r="V1093" s="122" t="str">
        <f t="shared" si="66"/>
        <v>ERROR</v>
      </c>
      <c r="W1093" s="122" t="str">
        <f t="shared" si="67"/>
        <v>NO</v>
      </c>
      <c r="X1093" s="116"/>
      <c r="Y1093" s="105"/>
      <c r="Z1093" s="85"/>
    </row>
    <row r="1094" spans="1:26" x14ac:dyDescent="0.25">
      <c r="A1094" s="80"/>
      <c r="B1094" s="80"/>
      <c r="C1094" s="111"/>
      <c r="D1094" s="81"/>
      <c r="E1094" s="111"/>
      <c r="F1094" s="111"/>
      <c r="G1094" s="113"/>
      <c r="H1094" s="101"/>
      <c r="I1094" s="81"/>
      <c r="J1094" s="82"/>
      <c r="K1094" s="81"/>
      <c r="L1094" s="101" t="str">
        <f t="shared" si="64"/>
        <v>ERROR</v>
      </c>
      <c r="M1094" s="117"/>
      <c r="N1094" s="81"/>
      <c r="O1094" s="81"/>
      <c r="P1094" s="81"/>
      <c r="Q1094" s="80"/>
      <c r="R1094" s="81"/>
      <c r="S1094" s="106" t="str">
        <f>IF(OR(B1094="",$C$3="",$G$3=""),"ERROR",IF(AND(B1094='Dropdown Answer Key'!$B$12,OR(E1094="Lead",E1094="U, May have L",E1094="COM",E1094="")),"Lead",IF(AND(B1094='Dropdown Answer Key'!$B$12,OR(AND(E1094="GALV",H1094="Y"),AND(E1094="GALV",H1094="UN"),AND(E1094="GALV",H1094=""))),"GRR",IF(AND(B1094='Dropdown Answer Key'!$B$12,E1094="Unknown"),"Unknown SL",IF(AND(B1094='Dropdown Answer Key'!$B$13,OR(F1094="Lead",F1094="U, May have L",F1094="COM",F1094="")),"Lead",IF(AND(B1094='Dropdown Answer Key'!$B$13,OR(AND(F1094="GALV",H1094="Y"),AND(F1094="GALV",H1094="UN"),AND(F1094="GALV",H1094=""))),"GRR",IF(AND(B1094='Dropdown Answer Key'!$B$13,F1094="Unknown"),"Unknown SL",IF(AND(B1094='Dropdown Answer Key'!$B$14,OR(E1094="Lead",E1094="U, May have L",E1094="COM",E1094="")),"Lead",IF(AND(B1094='Dropdown Answer Key'!$B$14,OR(F1094="Lead",F1094="U, May have L",F1094="COM",F1094="")),"Lead",IF(AND(B1094='Dropdown Answer Key'!$B$14,OR(AND(E1094="GALV",H1094="Y"),AND(E1094="GALV",H1094="UN"),AND(E1094="GALV",H1094=""),AND(F1094="GALV",H1094="Y"),AND(F1094="GALV",H1094="UN"),AND(F1094="GALV",H1094=""),AND(F1094="GALV",I1094="Y"),AND(F1094="GALV",I1094="UN"),AND(F1094="GALV",I1094=""))),"GRR",IF(AND(B1094='Dropdown Answer Key'!$B$14,OR(E1094="Unknown",F1094="Unknown")),"Unknown SL","Non Lead")))))))))))</f>
        <v>ERROR</v>
      </c>
      <c r="T1094" s="83" t="str">
        <f>IF(OR(M1094="",Q1094="",S1094="ERROR"),"BLANK",IF((AND(M1094='Dropdown Answer Key'!$B$25,OR('Service Line Inventory'!S1094="Lead",S1094="Unknown SL"))),"Tier 1",IF(AND('Service Line Inventory'!M1094='Dropdown Answer Key'!$B$26,OR('Service Line Inventory'!S1094="Lead",S1094="Unknown SL")),"Tier 2",IF(AND('Service Line Inventory'!M1094='Dropdown Answer Key'!$B$27,OR('Service Line Inventory'!S1094="Lead",S1094="Unknown SL")),"Tier 2",IF('Service Line Inventory'!S1094="GRR","Tier 3",IF((AND('Service Line Inventory'!M1094='Dropdown Answer Key'!$B$25,'Service Line Inventory'!Q1094='Dropdown Answer Key'!$M$25,O1094='Dropdown Answer Key'!$G$27,'Service Line Inventory'!P1094='Dropdown Answer Key'!$J$27,S1094="Non Lead")),"Tier 4",IF((AND('Service Line Inventory'!M1094='Dropdown Answer Key'!$B$25,'Service Line Inventory'!Q1094='Dropdown Answer Key'!$M$25,O1094='Dropdown Answer Key'!$G$27,S1094="Non Lead")),"Tier 4",IF((AND('Service Line Inventory'!M1094='Dropdown Answer Key'!$B$25,'Service Line Inventory'!Q1094='Dropdown Answer Key'!$M$25,'Service Line Inventory'!P1094='Dropdown Answer Key'!$J$27,S1094="Non Lead")),"Tier 4","Tier 5"))))))))</f>
        <v>BLANK</v>
      </c>
      <c r="U1094" s="109" t="str">
        <f t="shared" si="65"/>
        <v>ERROR</v>
      </c>
      <c r="V1094" s="83" t="str">
        <f t="shared" si="66"/>
        <v>ERROR</v>
      </c>
      <c r="W1094" s="83" t="str">
        <f t="shared" si="67"/>
        <v>NO</v>
      </c>
      <c r="X1094" s="115"/>
      <c r="Y1094" s="84"/>
      <c r="Z1094" s="85"/>
    </row>
    <row r="1095" spans="1:26" x14ac:dyDescent="0.25">
      <c r="A1095" s="89"/>
      <c r="B1095" s="90"/>
      <c r="C1095" s="112"/>
      <c r="D1095" s="90"/>
      <c r="E1095" s="112"/>
      <c r="F1095" s="112"/>
      <c r="G1095" s="114"/>
      <c r="H1095" s="102"/>
      <c r="I1095" s="90"/>
      <c r="J1095" s="91"/>
      <c r="K1095" s="90"/>
      <c r="L1095" s="102" t="str">
        <f t="shared" si="64"/>
        <v>ERROR</v>
      </c>
      <c r="M1095" s="118"/>
      <c r="N1095" s="90"/>
      <c r="O1095" s="90"/>
      <c r="P1095" s="90"/>
      <c r="Q1095" s="89"/>
      <c r="R1095" s="90"/>
      <c r="S1095" s="121" t="str">
        <f>IF(OR(B1095="",$C$3="",$G$3=""),"ERROR",IF(AND(B1095='Dropdown Answer Key'!$B$12,OR(E1095="Lead",E1095="U, May have L",E1095="COM",E1095="")),"Lead",IF(AND(B1095='Dropdown Answer Key'!$B$12,OR(AND(E1095="GALV",H1095="Y"),AND(E1095="GALV",H1095="UN"),AND(E1095="GALV",H1095=""))),"GRR",IF(AND(B1095='Dropdown Answer Key'!$B$12,E1095="Unknown"),"Unknown SL",IF(AND(B1095='Dropdown Answer Key'!$B$13,OR(F1095="Lead",F1095="U, May have L",F1095="COM",F1095="")),"Lead",IF(AND(B1095='Dropdown Answer Key'!$B$13,OR(AND(F1095="GALV",H1095="Y"),AND(F1095="GALV",H1095="UN"),AND(F1095="GALV",H1095=""))),"GRR",IF(AND(B1095='Dropdown Answer Key'!$B$13,F1095="Unknown"),"Unknown SL",IF(AND(B1095='Dropdown Answer Key'!$B$14,OR(E1095="Lead",E1095="U, May have L",E1095="COM",E1095="")),"Lead",IF(AND(B1095='Dropdown Answer Key'!$B$14,OR(F1095="Lead",F1095="U, May have L",F1095="COM",F1095="")),"Lead",IF(AND(B1095='Dropdown Answer Key'!$B$14,OR(AND(E1095="GALV",H1095="Y"),AND(E1095="GALV",H1095="UN"),AND(E1095="GALV",H1095=""),AND(F1095="GALV",H1095="Y"),AND(F1095="GALV",H1095="UN"),AND(F1095="GALV",H1095=""),AND(F1095="GALV",I1095="Y"),AND(F1095="GALV",I1095="UN"),AND(F1095="GALV",I1095=""))),"GRR",IF(AND(B1095='Dropdown Answer Key'!$B$14,OR(E1095="Unknown",F1095="Unknown")),"Unknown SL","Non Lead")))))))))))</f>
        <v>ERROR</v>
      </c>
      <c r="T1095" s="122" t="str">
        <f>IF(OR(M1095="",Q1095="",S1095="ERROR"),"BLANK",IF((AND(M1095='Dropdown Answer Key'!$B$25,OR('Service Line Inventory'!S1095="Lead",S1095="Unknown SL"))),"Tier 1",IF(AND('Service Line Inventory'!M1095='Dropdown Answer Key'!$B$26,OR('Service Line Inventory'!S1095="Lead",S1095="Unknown SL")),"Tier 2",IF(AND('Service Line Inventory'!M1095='Dropdown Answer Key'!$B$27,OR('Service Line Inventory'!S1095="Lead",S1095="Unknown SL")),"Tier 2",IF('Service Line Inventory'!S1095="GRR","Tier 3",IF((AND('Service Line Inventory'!M1095='Dropdown Answer Key'!$B$25,'Service Line Inventory'!Q1095='Dropdown Answer Key'!$M$25,O1095='Dropdown Answer Key'!$G$27,'Service Line Inventory'!P1095='Dropdown Answer Key'!$J$27,S1095="Non Lead")),"Tier 4",IF((AND('Service Line Inventory'!M1095='Dropdown Answer Key'!$B$25,'Service Line Inventory'!Q1095='Dropdown Answer Key'!$M$25,O1095='Dropdown Answer Key'!$G$27,S1095="Non Lead")),"Tier 4",IF((AND('Service Line Inventory'!M1095='Dropdown Answer Key'!$B$25,'Service Line Inventory'!Q1095='Dropdown Answer Key'!$M$25,'Service Line Inventory'!P1095='Dropdown Answer Key'!$J$27,S1095="Non Lead")),"Tier 4","Tier 5"))))))))</f>
        <v>BLANK</v>
      </c>
      <c r="U1095" s="123" t="str">
        <f t="shared" si="65"/>
        <v>ERROR</v>
      </c>
      <c r="V1095" s="122" t="str">
        <f t="shared" si="66"/>
        <v>ERROR</v>
      </c>
      <c r="W1095" s="122" t="str">
        <f t="shared" si="67"/>
        <v>NO</v>
      </c>
      <c r="X1095" s="116"/>
      <c r="Y1095" s="105"/>
      <c r="Z1095" s="85"/>
    </row>
    <row r="1096" spans="1:26" x14ac:dyDescent="0.25">
      <c r="A1096" s="80"/>
      <c r="B1096" s="80"/>
      <c r="C1096" s="111"/>
      <c r="D1096" s="81"/>
      <c r="E1096" s="111"/>
      <c r="F1096" s="111"/>
      <c r="G1096" s="113"/>
      <c r="H1096" s="101"/>
      <c r="I1096" s="81"/>
      <c r="J1096" s="82"/>
      <c r="K1096" s="81"/>
      <c r="L1096" s="101" t="str">
        <f t="shared" ref="L1096:L1159" si="68">S1096</f>
        <v>ERROR</v>
      </c>
      <c r="M1096" s="117"/>
      <c r="N1096" s="81"/>
      <c r="O1096" s="81"/>
      <c r="P1096" s="81"/>
      <c r="Q1096" s="80"/>
      <c r="R1096" s="81"/>
      <c r="S1096" s="106" t="str">
        <f>IF(OR(B1096="",$C$3="",$G$3=""),"ERROR",IF(AND(B1096='Dropdown Answer Key'!$B$12,OR(E1096="Lead",E1096="U, May have L",E1096="COM",E1096="")),"Lead",IF(AND(B1096='Dropdown Answer Key'!$B$12,OR(AND(E1096="GALV",H1096="Y"),AND(E1096="GALV",H1096="UN"),AND(E1096="GALV",H1096=""))),"GRR",IF(AND(B1096='Dropdown Answer Key'!$B$12,E1096="Unknown"),"Unknown SL",IF(AND(B1096='Dropdown Answer Key'!$B$13,OR(F1096="Lead",F1096="U, May have L",F1096="COM",F1096="")),"Lead",IF(AND(B1096='Dropdown Answer Key'!$B$13,OR(AND(F1096="GALV",H1096="Y"),AND(F1096="GALV",H1096="UN"),AND(F1096="GALV",H1096=""))),"GRR",IF(AND(B1096='Dropdown Answer Key'!$B$13,F1096="Unknown"),"Unknown SL",IF(AND(B1096='Dropdown Answer Key'!$B$14,OR(E1096="Lead",E1096="U, May have L",E1096="COM",E1096="")),"Lead",IF(AND(B1096='Dropdown Answer Key'!$B$14,OR(F1096="Lead",F1096="U, May have L",F1096="COM",F1096="")),"Lead",IF(AND(B1096='Dropdown Answer Key'!$B$14,OR(AND(E1096="GALV",H1096="Y"),AND(E1096="GALV",H1096="UN"),AND(E1096="GALV",H1096=""),AND(F1096="GALV",H1096="Y"),AND(F1096="GALV",H1096="UN"),AND(F1096="GALV",H1096=""),AND(F1096="GALV",I1096="Y"),AND(F1096="GALV",I1096="UN"),AND(F1096="GALV",I1096=""))),"GRR",IF(AND(B1096='Dropdown Answer Key'!$B$14,OR(E1096="Unknown",F1096="Unknown")),"Unknown SL","Non Lead")))))))))))</f>
        <v>ERROR</v>
      </c>
      <c r="T1096" s="83" t="str">
        <f>IF(OR(M1096="",Q1096="",S1096="ERROR"),"BLANK",IF((AND(M1096='Dropdown Answer Key'!$B$25,OR('Service Line Inventory'!S1096="Lead",S1096="Unknown SL"))),"Tier 1",IF(AND('Service Line Inventory'!M1096='Dropdown Answer Key'!$B$26,OR('Service Line Inventory'!S1096="Lead",S1096="Unknown SL")),"Tier 2",IF(AND('Service Line Inventory'!M1096='Dropdown Answer Key'!$B$27,OR('Service Line Inventory'!S1096="Lead",S1096="Unknown SL")),"Tier 2",IF('Service Line Inventory'!S1096="GRR","Tier 3",IF((AND('Service Line Inventory'!M1096='Dropdown Answer Key'!$B$25,'Service Line Inventory'!Q1096='Dropdown Answer Key'!$M$25,O1096='Dropdown Answer Key'!$G$27,'Service Line Inventory'!P1096='Dropdown Answer Key'!$J$27,S1096="Non Lead")),"Tier 4",IF((AND('Service Line Inventory'!M1096='Dropdown Answer Key'!$B$25,'Service Line Inventory'!Q1096='Dropdown Answer Key'!$M$25,O1096='Dropdown Answer Key'!$G$27,S1096="Non Lead")),"Tier 4",IF((AND('Service Line Inventory'!M1096='Dropdown Answer Key'!$B$25,'Service Line Inventory'!Q1096='Dropdown Answer Key'!$M$25,'Service Line Inventory'!P1096='Dropdown Answer Key'!$J$27,S1096="Non Lead")),"Tier 4","Tier 5"))))))))</f>
        <v>BLANK</v>
      </c>
      <c r="U1096" s="109" t="str">
        <f t="shared" si="65"/>
        <v>ERROR</v>
      </c>
      <c r="V1096" s="83" t="str">
        <f t="shared" si="66"/>
        <v>ERROR</v>
      </c>
      <c r="W1096" s="83" t="str">
        <f t="shared" si="67"/>
        <v>NO</v>
      </c>
      <c r="X1096" s="115"/>
      <c r="Y1096" s="84"/>
      <c r="Z1096" s="85"/>
    </row>
    <row r="1097" spans="1:26" x14ac:dyDescent="0.25">
      <c r="A1097" s="89"/>
      <c r="B1097" s="90"/>
      <c r="C1097" s="112"/>
      <c r="D1097" s="90"/>
      <c r="E1097" s="112"/>
      <c r="F1097" s="112"/>
      <c r="G1097" s="114"/>
      <c r="H1097" s="102"/>
      <c r="I1097" s="90"/>
      <c r="J1097" s="91"/>
      <c r="K1097" s="90"/>
      <c r="L1097" s="102" t="str">
        <f t="shared" si="68"/>
        <v>ERROR</v>
      </c>
      <c r="M1097" s="118"/>
      <c r="N1097" s="90"/>
      <c r="O1097" s="90"/>
      <c r="P1097" s="90"/>
      <c r="Q1097" s="89"/>
      <c r="R1097" s="90"/>
      <c r="S1097" s="121" t="str">
        <f>IF(OR(B1097="",$C$3="",$G$3=""),"ERROR",IF(AND(B1097='Dropdown Answer Key'!$B$12,OR(E1097="Lead",E1097="U, May have L",E1097="COM",E1097="")),"Lead",IF(AND(B1097='Dropdown Answer Key'!$B$12,OR(AND(E1097="GALV",H1097="Y"),AND(E1097="GALV",H1097="UN"),AND(E1097="GALV",H1097=""))),"GRR",IF(AND(B1097='Dropdown Answer Key'!$B$12,E1097="Unknown"),"Unknown SL",IF(AND(B1097='Dropdown Answer Key'!$B$13,OR(F1097="Lead",F1097="U, May have L",F1097="COM",F1097="")),"Lead",IF(AND(B1097='Dropdown Answer Key'!$B$13,OR(AND(F1097="GALV",H1097="Y"),AND(F1097="GALV",H1097="UN"),AND(F1097="GALV",H1097=""))),"GRR",IF(AND(B1097='Dropdown Answer Key'!$B$13,F1097="Unknown"),"Unknown SL",IF(AND(B1097='Dropdown Answer Key'!$B$14,OR(E1097="Lead",E1097="U, May have L",E1097="COM",E1097="")),"Lead",IF(AND(B1097='Dropdown Answer Key'!$B$14,OR(F1097="Lead",F1097="U, May have L",F1097="COM",F1097="")),"Lead",IF(AND(B1097='Dropdown Answer Key'!$B$14,OR(AND(E1097="GALV",H1097="Y"),AND(E1097="GALV",H1097="UN"),AND(E1097="GALV",H1097=""),AND(F1097="GALV",H1097="Y"),AND(F1097="GALV",H1097="UN"),AND(F1097="GALV",H1097=""),AND(F1097="GALV",I1097="Y"),AND(F1097="GALV",I1097="UN"),AND(F1097="GALV",I1097=""))),"GRR",IF(AND(B1097='Dropdown Answer Key'!$B$14,OR(E1097="Unknown",F1097="Unknown")),"Unknown SL","Non Lead")))))))))))</f>
        <v>ERROR</v>
      </c>
      <c r="T1097" s="122" t="str">
        <f>IF(OR(M1097="",Q1097="",S1097="ERROR"),"BLANK",IF((AND(M1097='Dropdown Answer Key'!$B$25,OR('Service Line Inventory'!S1097="Lead",S1097="Unknown SL"))),"Tier 1",IF(AND('Service Line Inventory'!M1097='Dropdown Answer Key'!$B$26,OR('Service Line Inventory'!S1097="Lead",S1097="Unknown SL")),"Tier 2",IF(AND('Service Line Inventory'!M1097='Dropdown Answer Key'!$B$27,OR('Service Line Inventory'!S1097="Lead",S1097="Unknown SL")),"Tier 2",IF('Service Line Inventory'!S1097="GRR","Tier 3",IF((AND('Service Line Inventory'!M1097='Dropdown Answer Key'!$B$25,'Service Line Inventory'!Q1097='Dropdown Answer Key'!$M$25,O1097='Dropdown Answer Key'!$G$27,'Service Line Inventory'!P1097='Dropdown Answer Key'!$J$27,S1097="Non Lead")),"Tier 4",IF((AND('Service Line Inventory'!M1097='Dropdown Answer Key'!$B$25,'Service Line Inventory'!Q1097='Dropdown Answer Key'!$M$25,O1097='Dropdown Answer Key'!$G$27,S1097="Non Lead")),"Tier 4",IF((AND('Service Line Inventory'!M1097='Dropdown Answer Key'!$B$25,'Service Line Inventory'!Q1097='Dropdown Answer Key'!$M$25,'Service Line Inventory'!P1097='Dropdown Answer Key'!$J$27,S1097="Non Lead")),"Tier 4","Tier 5"))))))))</f>
        <v>BLANK</v>
      </c>
      <c r="U1097" s="123" t="str">
        <f t="shared" ref="U1097:U1160" si="69">IF(OR(S1097="LEAD",S1097="GRR",S1097="Unknown SL"),"YES",IF(S1097="ERROR","ERROR","NO"))</f>
        <v>ERROR</v>
      </c>
      <c r="V1097" s="122" t="str">
        <f t="shared" ref="V1097:V1160" si="70">IF((OR(S1097="LEAD",S1097="GRR",S1097="Unknown SL")),"YES",IF(S1097="ERROR","ERROR","NO"))</f>
        <v>ERROR</v>
      </c>
      <c r="W1097" s="122" t="str">
        <f t="shared" ref="W1097:W1160" si="71">IF(V1097="YES","YES","NO")</f>
        <v>NO</v>
      </c>
      <c r="X1097" s="116"/>
      <c r="Y1097" s="105"/>
      <c r="Z1097" s="85"/>
    </row>
    <row r="1098" spans="1:26" x14ac:dyDescent="0.25">
      <c r="A1098" s="80"/>
      <c r="B1098" s="80"/>
      <c r="C1098" s="111"/>
      <c r="D1098" s="81"/>
      <c r="E1098" s="111"/>
      <c r="F1098" s="111"/>
      <c r="G1098" s="113"/>
      <c r="H1098" s="101"/>
      <c r="I1098" s="81"/>
      <c r="J1098" s="82"/>
      <c r="K1098" s="81"/>
      <c r="L1098" s="101" t="str">
        <f t="shared" si="68"/>
        <v>ERROR</v>
      </c>
      <c r="M1098" s="117"/>
      <c r="N1098" s="81"/>
      <c r="O1098" s="81"/>
      <c r="P1098" s="81"/>
      <c r="Q1098" s="80"/>
      <c r="R1098" s="81"/>
      <c r="S1098" s="106" t="str">
        <f>IF(OR(B1098="",$C$3="",$G$3=""),"ERROR",IF(AND(B1098='Dropdown Answer Key'!$B$12,OR(E1098="Lead",E1098="U, May have L",E1098="COM",E1098="")),"Lead",IF(AND(B1098='Dropdown Answer Key'!$B$12,OR(AND(E1098="GALV",H1098="Y"),AND(E1098="GALV",H1098="UN"),AND(E1098="GALV",H1098=""))),"GRR",IF(AND(B1098='Dropdown Answer Key'!$B$12,E1098="Unknown"),"Unknown SL",IF(AND(B1098='Dropdown Answer Key'!$B$13,OR(F1098="Lead",F1098="U, May have L",F1098="COM",F1098="")),"Lead",IF(AND(B1098='Dropdown Answer Key'!$B$13,OR(AND(F1098="GALV",H1098="Y"),AND(F1098="GALV",H1098="UN"),AND(F1098="GALV",H1098=""))),"GRR",IF(AND(B1098='Dropdown Answer Key'!$B$13,F1098="Unknown"),"Unknown SL",IF(AND(B1098='Dropdown Answer Key'!$B$14,OR(E1098="Lead",E1098="U, May have L",E1098="COM",E1098="")),"Lead",IF(AND(B1098='Dropdown Answer Key'!$B$14,OR(F1098="Lead",F1098="U, May have L",F1098="COM",F1098="")),"Lead",IF(AND(B1098='Dropdown Answer Key'!$B$14,OR(AND(E1098="GALV",H1098="Y"),AND(E1098="GALV",H1098="UN"),AND(E1098="GALV",H1098=""),AND(F1098="GALV",H1098="Y"),AND(F1098="GALV",H1098="UN"),AND(F1098="GALV",H1098=""),AND(F1098="GALV",I1098="Y"),AND(F1098="GALV",I1098="UN"),AND(F1098="GALV",I1098=""))),"GRR",IF(AND(B1098='Dropdown Answer Key'!$B$14,OR(E1098="Unknown",F1098="Unknown")),"Unknown SL","Non Lead")))))))))))</f>
        <v>ERROR</v>
      </c>
      <c r="T1098" s="83" t="str">
        <f>IF(OR(M1098="",Q1098="",S1098="ERROR"),"BLANK",IF((AND(M1098='Dropdown Answer Key'!$B$25,OR('Service Line Inventory'!S1098="Lead",S1098="Unknown SL"))),"Tier 1",IF(AND('Service Line Inventory'!M1098='Dropdown Answer Key'!$B$26,OR('Service Line Inventory'!S1098="Lead",S1098="Unknown SL")),"Tier 2",IF(AND('Service Line Inventory'!M1098='Dropdown Answer Key'!$B$27,OR('Service Line Inventory'!S1098="Lead",S1098="Unknown SL")),"Tier 2",IF('Service Line Inventory'!S1098="GRR","Tier 3",IF((AND('Service Line Inventory'!M1098='Dropdown Answer Key'!$B$25,'Service Line Inventory'!Q1098='Dropdown Answer Key'!$M$25,O1098='Dropdown Answer Key'!$G$27,'Service Line Inventory'!P1098='Dropdown Answer Key'!$J$27,S1098="Non Lead")),"Tier 4",IF((AND('Service Line Inventory'!M1098='Dropdown Answer Key'!$B$25,'Service Line Inventory'!Q1098='Dropdown Answer Key'!$M$25,O1098='Dropdown Answer Key'!$G$27,S1098="Non Lead")),"Tier 4",IF((AND('Service Line Inventory'!M1098='Dropdown Answer Key'!$B$25,'Service Line Inventory'!Q1098='Dropdown Answer Key'!$M$25,'Service Line Inventory'!P1098='Dropdown Answer Key'!$J$27,S1098="Non Lead")),"Tier 4","Tier 5"))))))))</f>
        <v>BLANK</v>
      </c>
      <c r="U1098" s="109" t="str">
        <f t="shared" si="69"/>
        <v>ERROR</v>
      </c>
      <c r="V1098" s="83" t="str">
        <f t="shared" si="70"/>
        <v>ERROR</v>
      </c>
      <c r="W1098" s="83" t="str">
        <f t="shared" si="71"/>
        <v>NO</v>
      </c>
      <c r="X1098" s="115"/>
      <c r="Y1098" s="84"/>
      <c r="Z1098" s="85"/>
    </row>
    <row r="1099" spans="1:26" x14ac:dyDescent="0.25">
      <c r="A1099" s="89"/>
      <c r="B1099" s="90"/>
      <c r="C1099" s="112"/>
      <c r="D1099" s="90"/>
      <c r="E1099" s="112"/>
      <c r="F1099" s="112"/>
      <c r="G1099" s="114"/>
      <c r="H1099" s="102"/>
      <c r="I1099" s="90"/>
      <c r="J1099" s="91"/>
      <c r="K1099" s="90"/>
      <c r="L1099" s="102" t="str">
        <f t="shared" si="68"/>
        <v>ERROR</v>
      </c>
      <c r="M1099" s="118"/>
      <c r="N1099" s="90"/>
      <c r="O1099" s="90"/>
      <c r="P1099" s="90"/>
      <c r="Q1099" s="89"/>
      <c r="R1099" s="90"/>
      <c r="S1099" s="121" t="str">
        <f>IF(OR(B1099="",$C$3="",$G$3=""),"ERROR",IF(AND(B1099='Dropdown Answer Key'!$B$12,OR(E1099="Lead",E1099="U, May have L",E1099="COM",E1099="")),"Lead",IF(AND(B1099='Dropdown Answer Key'!$B$12,OR(AND(E1099="GALV",H1099="Y"),AND(E1099="GALV",H1099="UN"),AND(E1099="GALV",H1099=""))),"GRR",IF(AND(B1099='Dropdown Answer Key'!$B$12,E1099="Unknown"),"Unknown SL",IF(AND(B1099='Dropdown Answer Key'!$B$13,OR(F1099="Lead",F1099="U, May have L",F1099="COM",F1099="")),"Lead",IF(AND(B1099='Dropdown Answer Key'!$B$13,OR(AND(F1099="GALV",H1099="Y"),AND(F1099="GALV",H1099="UN"),AND(F1099="GALV",H1099=""))),"GRR",IF(AND(B1099='Dropdown Answer Key'!$B$13,F1099="Unknown"),"Unknown SL",IF(AND(B1099='Dropdown Answer Key'!$B$14,OR(E1099="Lead",E1099="U, May have L",E1099="COM",E1099="")),"Lead",IF(AND(B1099='Dropdown Answer Key'!$B$14,OR(F1099="Lead",F1099="U, May have L",F1099="COM",F1099="")),"Lead",IF(AND(B1099='Dropdown Answer Key'!$B$14,OR(AND(E1099="GALV",H1099="Y"),AND(E1099="GALV",H1099="UN"),AND(E1099="GALV",H1099=""),AND(F1099="GALV",H1099="Y"),AND(F1099="GALV",H1099="UN"),AND(F1099="GALV",H1099=""),AND(F1099="GALV",I1099="Y"),AND(F1099="GALV",I1099="UN"),AND(F1099="GALV",I1099=""))),"GRR",IF(AND(B1099='Dropdown Answer Key'!$B$14,OR(E1099="Unknown",F1099="Unknown")),"Unknown SL","Non Lead")))))))))))</f>
        <v>ERROR</v>
      </c>
      <c r="T1099" s="122" t="str">
        <f>IF(OR(M1099="",Q1099="",S1099="ERROR"),"BLANK",IF((AND(M1099='Dropdown Answer Key'!$B$25,OR('Service Line Inventory'!S1099="Lead",S1099="Unknown SL"))),"Tier 1",IF(AND('Service Line Inventory'!M1099='Dropdown Answer Key'!$B$26,OR('Service Line Inventory'!S1099="Lead",S1099="Unknown SL")),"Tier 2",IF(AND('Service Line Inventory'!M1099='Dropdown Answer Key'!$B$27,OR('Service Line Inventory'!S1099="Lead",S1099="Unknown SL")),"Tier 2",IF('Service Line Inventory'!S1099="GRR","Tier 3",IF((AND('Service Line Inventory'!M1099='Dropdown Answer Key'!$B$25,'Service Line Inventory'!Q1099='Dropdown Answer Key'!$M$25,O1099='Dropdown Answer Key'!$G$27,'Service Line Inventory'!P1099='Dropdown Answer Key'!$J$27,S1099="Non Lead")),"Tier 4",IF((AND('Service Line Inventory'!M1099='Dropdown Answer Key'!$B$25,'Service Line Inventory'!Q1099='Dropdown Answer Key'!$M$25,O1099='Dropdown Answer Key'!$G$27,S1099="Non Lead")),"Tier 4",IF((AND('Service Line Inventory'!M1099='Dropdown Answer Key'!$B$25,'Service Line Inventory'!Q1099='Dropdown Answer Key'!$M$25,'Service Line Inventory'!P1099='Dropdown Answer Key'!$J$27,S1099="Non Lead")),"Tier 4","Tier 5"))))))))</f>
        <v>BLANK</v>
      </c>
      <c r="U1099" s="123" t="str">
        <f t="shared" si="69"/>
        <v>ERROR</v>
      </c>
      <c r="V1099" s="122" t="str">
        <f t="shared" si="70"/>
        <v>ERROR</v>
      </c>
      <c r="W1099" s="122" t="str">
        <f t="shared" si="71"/>
        <v>NO</v>
      </c>
      <c r="X1099" s="116"/>
      <c r="Y1099" s="105"/>
      <c r="Z1099" s="85"/>
    </row>
    <row r="1100" spans="1:26" x14ac:dyDescent="0.25">
      <c r="A1100" s="80"/>
      <c r="B1100" s="80"/>
      <c r="C1100" s="111"/>
      <c r="D1100" s="81"/>
      <c r="E1100" s="111"/>
      <c r="F1100" s="111"/>
      <c r="G1100" s="113"/>
      <c r="H1100" s="101"/>
      <c r="I1100" s="81"/>
      <c r="J1100" s="82"/>
      <c r="K1100" s="81"/>
      <c r="L1100" s="101" t="str">
        <f t="shared" si="68"/>
        <v>ERROR</v>
      </c>
      <c r="M1100" s="117"/>
      <c r="N1100" s="81"/>
      <c r="O1100" s="81"/>
      <c r="P1100" s="81"/>
      <c r="Q1100" s="80"/>
      <c r="R1100" s="81"/>
      <c r="S1100" s="106" t="str">
        <f>IF(OR(B1100="",$C$3="",$G$3=""),"ERROR",IF(AND(B1100='Dropdown Answer Key'!$B$12,OR(E1100="Lead",E1100="U, May have L",E1100="COM",E1100="")),"Lead",IF(AND(B1100='Dropdown Answer Key'!$B$12,OR(AND(E1100="GALV",H1100="Y"),AND(E1100="GALV",H1100="UN"),AND(E1100="GALV",H1100=""))),"GRR",IF(AND(B1100='Dropdown Answer Key'!$B$12,E1100="Unknown"),"Unknown SL",IF(AND(B1100='Dropdown Answer Key'!$B$13,OR(F1100="Lead",F1100="U, May have L",F1100="COM",F1100="")),"Lead",IF(AND(B1100='Dropdown Answer Key'!$B$13,OR(AND(F1100="GALV",H1100="Y"),AND(F1100="GALV",H1100="UN"),AND(F1100="GALV",H1100=""))),"GRR",IF(AND(B1100='Dropdown Answer Key'!$B$13,F1100="Unknown"),"Unknown SL",IF(AND(B1100='Dropdown Answer Key'!$B$14,OR(E1100="Lead",E1100="U, May have L",E1100="COM",E1100="")),"Lead",IF(AND(B1100='Dropdown Answer Key'!$B$14,OR(F1100="Lead",F1100="U, May have L",F1100="COM",F1100="")),"Lead",IF(AND(B1100='Dropdown Answer Key'!$B$14,OR(AND(E1100="GALV",H1100="Y"),AND(E1100="GALV",H1100="UN"),AND(E1100="GALV",H1100=""),AND(F1100="GALV",H1100="Y"),AND(F1100="GALV",H1100="UN"),AND(F1100="GALV",H1100=""),AND(F1100="GALV",I1100="Y"),AND(F1100="GALV",I1100="UN"),AND(F1100="GALV",I1100=""))),"GRR",IF(AND(B1100='Dropdown Answer Key'!$B$14,OR(E1100="Unknown",F1100="Unknown")),"Unknown SL","Non Lead")))))))))))</f>
        <v>ERROR</v>
      </c>
      <c r="T1100" s="83" t="str">
        <f>IF(OR(M1100="",Q1100="",S1100="ERROR"),"BLANK",IF((AND(M1100='Dropdown Answer Key'!$B$25,OR('Service Line Inventory'!S1100="Lead",S1100="Unknown SL"))),"Tier 1",IF(AND('Service Line Inventory'!M1100='Dropdown Answer Key'!$B$26,OR('Service Line Inventory'!S1100="Lead",S1100="Unknown SL")),"Tier 2",IF(AND('Service Line Inventory'!M1100='Dropdown Answer Key'!$B$27,OR('Service Line Inventory'!S1100="Lead",S1100="Unknown SL")),"Tier 2",IF('Service Line Inventory'!S1100="GRR","Tier 3",IF((AND('Service Line Inventory'!M1100='Dropdown Answer Key'!$B$25,'Service Line Inventory'!Q1100='Dropdown Answer Key'!$M$25,O1100='Dropdown Answer Key'!$G$27,'Service Line Inventory'!P1100='Dropdown Answer Key'!$J$27,S1100="Non Lead")),"Tier 4",IF((AND('Service Line Inventory'!M1100='Dropdown Answer Key'!$B$25,'Service Line Inventory'!Q1100='Dropdown Answer Key'!$M$25,O1100='Dropdown Answer Key'!$G$27,S1100="Non Lead")),"Tier 4",IF((AND('Service Line Inventory'!M1100='Dropdown Answer Key'!$B$25,'Service Line Inventory'!Q1100='Dropdown Answer Key'!$M$25,'Service Line Inventory'!P1100='Dropdown Answer Key'!$J$27,S1100="Non Lead")),"Tier 4","Tier 5"))))))))</f>
        <v>BLANK</v>
      </c>
      <c r="U1100" s="109" t="str">
        <f t="shared" si="69"/>
        <v>ERROR</v>
      </c>
      <c r="V1100" s="83" t="str">
        <f t="shared" si="70"/>
        <v>ERROR</v>
      </c>
      <c r="W1100" s="83" t="str">
        <f t="shared" si="71"/>
        <v>NO</v>
      </c>
      <c r="X1100" s="115"/>
      <c r="Y1100" s="84"/>
      <c r="Z1100" s="85"/>
    </row>
    <row r="1101" spans="1:26" x14ac:dyDescent="0.25">
      <c r="A1101" s="89"/>
      <c r="B1101" s="90"/>
      <c r="C1101" s="112"/>
      <c r="D1101" s="90"/>
      <c r="E1101" s="112"/>
      <c r="F1101" s="112"/>
      <c r="G1101" s="114"/>
      <c r="H1101" s="102"/>
      <c r="I1101" s="90"/>
      <c r="J1101" s="91"/>
      <c r="K1101" s="90"/>
      <c r="L1101" s="102" t="str">
        <f t="shared" si="68"/>
        <v>ERROR</v>
      </c>
      <c r="M1101" s="118"/>
      <c r="N1101" s="90"/>
      <c r="O1101" s="90"/>
      <c r="P1101" s="90"/>
      <c r="Q1101" s="89"/>
      <c r="R1101" s="90"/>
      <c r="S1101" s="121" t="str">
        <f>IF(OR(B1101="",$C$3="",$G$3=""),"ERROR",IF(AND(B1101='Dropdown Answer Key'!$B$12,OR(E1101="Lead",E1101="U, May have L",E1101="COM",E1101="")),"Lead",IF(AND(B1101='Dropdown Answer Key'!$B$12,OR(AND(E1101="GALV",H1101="Y"),AND(E1101="GALV",H1101="UN"),AND(E1101="GALV",H1101=""))),"GRR",IF(AND(B1101='Dropdown Answer Key'!$B$12,E1101="Unknown"),"Unknown SL",IF(AND(B1101='Dropdown Answer Key'!$B$13,OR(F1101="Lead",F1101="U, May have L",F1101="COM",F1101="")),"Lead",IF(AND(B1101='Dropdown Answer Key'!$B$13,OR(AND(F1101="GALV",H1101="Y"),AND(F1101="GALV",H1101="UN"),AND(F1101="GALV",H1101=""))),"GRR",IF(AND(B1101='Dropdown Answer Key'!$B$13,F1101="Unknown"),"Unknown SL",IF(AND(B1101='Dropdown Answer Key'!$B$14,OR(E1101="Lead",E1101="U, May have L",E1101="COM",E1101="")),"Lead",IF(AND(B1101='Dropdown Answer Key'!$B$14,OR(F1101="Lead",F1101="U, May have L",F1101="COM",F1101="")),"Lead",IF(AND(B1101='Dropdown Answer Key'!$B$14,OR(AND(E1101="GALV",H1101="Y"),AND(E1101="GALV",H1101="UN"),AND(E1101="GALV",H1101=""),AND(F1101="GALV",H1101="Y"),AND(F1101="GALV",H1101="UN"),AND(F1101="GALV",H1101=""),AND(F1101="GALV",I1101="Y"),AND(F1101="GALV",I1101="UN"),AND(F1101="GALV",I1101=""))),"GRR",IF(AND(B1101='Dropdown Answer Key'!$B$14,OR(E1101="Unknown",F1101="Unknown")),"Unknown SL","Non Lead")))))))))))</f>
        <v>ERROR</v>
      </c>
      <c r="T1101" s="122" t="str">
        <f>IF(OR(M1101="",Q1101="",S1101="ERROR"),"BLANK",IF((AND(M1101='Dropdown Answer Key'!$B$25,OR('Service Line Inventory'!S1101="Lead",S1101="Unknown SL"))),"Tier 1",IF(AND('Service Line Inventory'!M1101='Dropdown Answer Key'!$B$26,OR('Service Line Inventory'!S1101="Lead",S1101="Unknown SL")),"Tier 2",IF(AND('Service Line Inventory'!M1101='Dropdown Answer Key'!$B$27,OR('Service Line Inventory'!S1101="Lead",S1101="Unknown SL")),"Tier 2",IF('Service Line Inventory'!S1101="GRR","Tier 3",IF((AND('Service Line Inventory'!M1101='Dropdown Answer Key'!$B$25,'Service Line Inventory'!Q1101='Dropdown Answer Key'!$M$25,O1101='Dropdown Answer Key'!$G$27,'Service Line Inventory'!P1101='Dropdown Answer Key'!$J$27,S1101="Non Lead")),"Tier 4",IF((AND('Service Line Inventory'!M1101='Dropdown Answer Key'!$B$25,'Service Line Inventory'!Q1101='Dropdown Answer Key'!$M$25,O1101='Dropdown Answer Key'!$G$27,S1101="Non Lead")),"Tier 4",IF((AND('Service Line Inventory'!M1101='Dropdown Answer Key'!$B$25,'Service Line Inventory'!Q1101='Dropdown Answer Key'!$M$25,'Service Line Inventory'!P1101='Dropdown Answer Key'!$J$27,S1101="Non Lead")),"Tier 4","Tier 5"))))))))</f>
        <v>BLANK</v>
      </c>
      <c r="U1101" s="123" t="str">
        <f t="shared" si="69"/>
        <v>ERROR</v>
      </c>
      <c r="V1101" s="122" t="str">
        <f t="shared" si="70"/>
        <v>ERROR</v>
      </c>
      <c r="W1101" s="122" t="str">
        <f t="shared" si="71"/>
        <v>NO</v>
      </c>
      <c r="X1101" s="116"/>
      <c r="Y1101" s="105"/>
      <c r="Z1101" s="85"/>
    </row>
    <row r="1102" spans="1:26" x14ac:dyDescent="0.25">
      <c r="A1102" s="80"/>
      <c r="B1102" s="80"/>
      <c r="C1102" s="111"/>
      <c r="D1102" s="81"/>
      <c r="E1102" s="111"/>
      <c r="F1102" s="111"/>
      <c r="G1102" s="113"/>
      <c r="H1102" s="101"/>
      <c r="I1102" s="81"/>
      <c r="J1102" s="82"/>
      <c r="K1102" s="81"/>
      <c r="L1102" s="101" t="str">
        <f t="shared" si="68"/>
        <v>ERROR</v>
      </c>
      <c r="M1102" s="117"/>
      <c r="N1102" s="81"/>
      <c r="O1102" s="81"/>
      <c r="P1102" s="81"/>
      <c r="Q1102" s="80"/>
      <c r="R1102" s="81"/>
      <c r="S1102" s="106" t="str">
        <f>IF(OR(B1102="",$C$3="",$G$3=""),"ERROR",IF(AND(B1102='Dropdown Answer Key'!$B$12,OR(E1102="Lead",E1102="U, May have L",E1102="COM",E1102="")),"Lead",IF(AND(B1102='Dropdown Answer Key'!$B$12,OR(AND(E1102="GALV",H1102="Y"),AND(E1102="GALV",H1102="UN"),AND(E1102="GALV",H1102=""))),"GRR",IF(AND(B1102='Dropdown Answer Key'!$B$12,E1102="Unknown"),"Unknown SL",IF(AND(B1102='Dropdown Answer Key'!$B$13,OR(F1102="Lead",F1102="U, May have L",F1102="COM",F1102="")),"Lead",IF(AND(B1102='Dropdown Answer Key'!$B$13,OR(AND(F1102="GALV",H1102="Y"),AND(F1102="GALV",H1102="UN"),AND(F1102="GALV",H1102=""))),"GRR",IF(AND(B1102='Dropdown Answer Key'!$B$13,F1102="Unknown"),"Unknown SL",IF(AND(B1102='Dropdown Answer Key'!$B$14,OR(E1102="Lead",E1102="U, May have L",E1102="COM",E1102="")),"Lead",IF(AND(B1102='Dropdown Answer Key'!$B$14,OR(F1102="Lead",F1102="U, May have L",F1102="COM",F1102="")),"Lead",IF(AND(B1102='Dropdown Answer Key'!$B$14,OR(AND(E1102="GALV",H1102="Y"),AND(E1102="GALV",H1102="UN"),AND(E1102="GALV",H1102=""),AND(F1102="GALV",H1102="Y"),AND(F1102="GALV",H1102="UN"),AND(F1102="GALV",H1102=""),AND(F1102="GALV",I1102="Y"),AND(F1102="GALV",I1102="UN"),AND(F1102="GALV",I1102=""))),"GRR",IF(AND(B1102='Dropdown Answer Key'!$B$14,OR(E1102="Unknown",F1102="Unknown")),"Unknown SL","Non Lead")))))))))))</f>
        <v>ERROR</v>
      </c>
      <c r="T1102" s="83" t="str">
        <f>IF(OR(M1102="",Q1102="",S1102="ERROR"),"BLANK",IF((AND(M1102='Dropdown Answer Key'!$B$25,OR('Service Line Inventory'!S1102="Lead",S1102="Unknown SL"))),"Tier 1",IF(AND('Service Line Inventory'!M1102='Dropdown Answer Key'!$B$26,OR('Service Line Inventory'!S1102="Lead",S1102="Unknown SL")),"Tier 2",IF(AND('Service Line Inventory'!M1102='Dropdown Answer Key'!$B$27,OR('Service Line Inventory'!S1102="Lead",S1102="Unknown SL")),"Tier 2",IF('Service Line Inventory'!S1102="GRR","Tier 3",IF((AND('Service Line Inventory'!M1102='Dropdown Answer Key'!$B$25,'Service Line Inventory'!Q1102='Dropdown Answer Key'!$M$25,O1102='Dropdown Answer Key'!$G$27,'Service Line Inventory'!P1102='Dropdown Answer Key'!$J$27,S1102="Non Lead")),"Tier 4",IF((AND('Service Line Inventory'!M1102='Dropdown Answer Key'!$B$25,'Service Line Inventory'!Q1102='Dropdown Answer Key'!$M$25,O1102='Dropdown Answer Key'!$G$27,S1102="Non Lead")),"Tier 4",IF((AND('Service Line Inventory'!M1102='Dropdown Answer Key'!$B$25,'Service Line Inventory'!Q1102='Dropdown Answer Key'!$M$25,'Service Line Inventory'!P1102='Dropdown Answer Key'!$J$27,S1102="Non Lead")),"Tier 4","Tier 5"))))))))</f>
        <v>BLANK</v>
      </c>
      <c r="U1102" s="109" t="str">
        <f t="shared" si="69"/>
        <v>ERROR</v>
      </c>
      <c r="V1102" s="83" t="str">
        <f t="shared" si="70"/>
        <v>ERROR</v>
      </c>
      <c r="W1102" s="83" t="str">
        <f t="shared" si="71"/>
        <v>NO</v>
      </c>
      <c r="X1102" s="115"/>
      <c r="Y1102" s="84"/>
      <c r="Z1102" s="85"/>
    </row>
    <row r="1103" spans="1:26" x14ac:dyDescent="0.25">
      <c r="A1103" s="89"/>
      <c r="B1103" s="90"/>
      <c r="C1103" s="112"/>
      <c r="D1103" s="90"/>
      <c r="E1103" s="112"/>
      <c r="F1103" s="112"/>
      <c r="G1103" s="114"/>
      <c r="H1103" s="102"/>
      <c r="I1103" s="90"/>
      <c r="J1103" s="91"/>
      <c r="K1103" s="90"/>
      <c r="L1103" s="102" t="str">
        <f t="shared" si="68"/>
        <v>ERROR</v>
      </c>
      <c r="M1103" s="118"/>
      <c r="N1103" s="90"/>
      <c r="O1103" s="90"/>
      <c r="P1103" s="90"/>
      <c r="Q1103" s="89"/>
      <c r="R1103" s="90"/>
      <c r="S1103" s="121" t="str">
        <f>IF(OR(B1103="",$C$3="",$G$3=""),"ERROR",IF(AND(B1103='Dropdown Answer Key'!$B$12,OR(E1103="Lead",E1103="U, May have L",E1103="COM",E1103="")),"Lead",IF(AND(B1103='Dropdown Answer Key'!$B$12,OR(AND(E1103="GALV",H1103="Y"),AND(E1103="GALV",H1103="UN"),AND(E1103="GALV",H1103=""))),"GRR",IF(AND(B1103='Dropdown Answer Key'!$B$12,E1103="Unknown"),"Unknown SL",IF(AND(B1103='Dropdown Answer Key'!$B$13,OR(F1103="Lead",F1103="U, May have L",F1103="COM",F1103="")),"Lead",IF(AND(B1103='Dropdown Answer Key'!$B$13,OR(AND(F1103="GALV",H1103="Y"),AND(F1103="GALV",H1103="UN"),AND(F1103="GALV",H1103=""))),"GRR",IF(AND(B1103='Dropdown Answer Key'!$B$13,F1103="Unknown"),"Unknown SL",IF(AND(B1103='Dropdown Answer Key'!$B$14,OR(E1103="Lead",E1103="U, May have L",E1103="COM",E1103="")),"Lead",IF(AND(B1103='Dropdown Answer Key'!$B$14,OR(F1103="Lead",F1103="U, May have L",F1103="COM",F1103="")),"Lead",IF(AND(B1103='Dropdown Answer Key'!$B$14,OR(AND(E1103="GALV",H1103="Y"),AND(E1103="GALV",H1103="UN"),AND(E1103="GALV",H1103=""),AND(F1103="GALV",H1103="Y"),AND(F1103="GALV",H1103="UN"),AND(F1103="GALV",H1103=""),AND(F1103="GALV",I1103="Y"),AND(F1103="GALV",I1103="UN"),AND(F1103="GALV",I1103=""))),"GRR",IF(AND(B1103='Dropdown Answer Key'!$B$14,OR(E1103="Unknown",F1103="Unknown")),"Unknown SL","Non Lead")))))))))))</f>
        <v>ERROR</v>
      </c>
      <c r="T1103" s="122" t="str">
        <f>IF(OR(M1103="",Q1103="",S1103="ERROR"),"BLANK",IF((AND(M1103='Dropdown Answer Key'!$B$25,OR('Service Line Inventory'!S1103="Lead",S1103="Unknown SL"))),"Tier 1",IF(AND('Service Line Inventory'!M1103='Dropdown Answer Key'!$B$26,OR('Service Line Inventory'!S1103="Lead",S1103="Unknown SL")),"Tier 2",IF(AND('Service Line Inventory'!M1103='Dropdown Answer Key'!$B$27,OR('Service Line Inventory'!S1103="Lead",S1103="Unknown SL")),"Tier 2",IF('Service Line Inventory'!S1103="GRR","Tier 3",IF((AND('Service Line Inventory'!M1103='Dropdown Answer Key'!$B$25,'Service Line Inventory'!Q1103='Dropdown Answer Key'!$M$25,O1103='Dropdown Answer Key'!$G$27,'Service Line Inventory'!P1103='Dropdown Answer Key'!$J$27,S1103="Non Lead")),"Tier 4",IF((AND('Service Line Inventory'!M1103='Dropdown Answer Key'!$B$25,'Service Line Inventory'!Q1103='Dropdown Answer Key'!$M$25,O1103='Dropdown Answer Key'!$G$27,S1103="Non Lead")),"Tier 4",IF((AND('Service Line Inventory'!M1103='Dropdown Answer Key'!$B$25,'Service Line Inventory'!Q1103='Dropdown Answer Key'!$M$25,'Service Line Inventory'!P1103='Dropdown Answer Key'!$J$27,S1103="Non Lead")),"Tier 4","Tier 5"))))))))</f>
        <v>BLANK</v>
      </c>
      <c r="U1103" s="123" t="str">
        <f t="shared" si="69"/>
        <v>ERROR</v>
      </c>
      <c r="V1103" s="122" t="str">
        <f t="shared" si="70"/>
        <v>ERROR</v>
      </c>
      <c r="W1103" s="122" t="str">
        <f t="shared" si="71"/>
        <v>NO</v>
      </c>
      <c r="X1103" s="116"/>
      <c r="Y1103" s="105"/>
      <c r="Z1103" s="85"/>
    </row>
    <row r="1104" spans="1:26" x14ac:dyDescent="0.25">
      <c r="A1104" s="80"/>
      <c r="B1104" s="80"/>
      <c r="C1104" s="111"/>
      <c r="D1104" s="81"/>
      <c r="E1104" s="111"/>
      <c r="F1104" s="111"/>
      <c r="G1104" s="113"/>
      <c r="H1104" s="101"/>
      <c r="I1104" s="81"/>
      <c r="J1104" s="82"/>
      <c r="K1104" s="81"/>
      <c r="L1104" s="101" t="str">
        <f t="shared" si="68"/>
        <v>ERROR</v>
      </c>
      <c r="M1104" s="117"/>
      <c r="N1104" s="81"/>
      <c r="O1104" s="81"/>
      <c r="P1104" s="81"/>
      <c r="Q1104" s="80"/>
      <c r="R1104" s="81"/>
      <c r="S1104" s="106" t="str">
        <f>IF(OR(B1104="",$C$3="",$G$3=""),"ERROR",IF(AND(B1104='Dropdown Answer Key'!$B$12,OR(E1104="Lead",E1104="U, May have L",E1104="COM",E1104="")),"Lead",IF(AND(B1104='Dropdown Answer Key'!$B$12,OR(AND(E1104="GALV",H1104="Y"),AND(E1104="GALV",H1104="UN"),AND(E1104="GALV",H1104=""))),"GRR",IF(AND(B1104='Dropdown Answer Key'!$B$12,E1104="Unknown"),"Unknown SL",IF(AND(B1104='Dropdown Answer Key'!$B$13,OR(F1104="Lead",F1104="U, May have L",F1104="COM",F1104="")),"Lead",IF(AND(B1104='Dropdown Answer Key'!$B$13,OR(AND(F1104="GALV",H1104="Y"),AND(F1104="GALV",H1104="UN"),AND(F1104="GALV",H1104=""))),"GRR",IF(AND(B1104='Dropdown Answer Key'!$B$13,F1104="Unknown"),"Unknown SL",IF(AND(B1104='Dropdown Answer Key'!$B$14,OR(E1104="Lead",E1104="U, May have L",E1104="COM",E1104="")),"Lead",IF(AND(B1104='Dropdown Answer Key'!$B$14,OR(F1104="Lead",F1104="U, May have L",F1104="COM",F1104="")),"Lead",IF(AND(B1104='Dropdown Answer Key'!$B$14,OR(AND(E1104="GALV",H1104="Y"),AND(E1104="GALV",H1104="UN"),AND(E1104="GALV",H1104=""),AND(F1104="GALV",H1104="Y"),AND(F1104="GALV",H1104="UN"),AND(F1104="GALV",H1104=""),AND(F1104="GALV",I1104="Y"),AND(F1104="GALV",I1104="UN"),AND(F1104="GALV",I1104=""))),"GRR",IF(AND(B1104='Dropdown Answer Key'!$B$14,OR(E1104="Unknown",F1104="Unknown")),"Unknown SL","Non Lead")))))))))))</f>
        <v>ERROR</v>
      </c>
      <c r="T1104" s="83" t="str">
        <f>IF(OR(M1104="",Q1104="",S1104="ERROR"),"BLANK",IF((AND(M1104='Dropdown Answer Key'!$B$25,OR('Service Line Inventory'!S1104="Lead",S1104="Unknown SL"))),"Tier 1",IF(AND('Service Line Inventory'!M1104='Dropdown Answer Key'!$B$26,OR('Service Line Inventory'!S1104="Lead",S1104="Unknown SL")),"Tier 2",IF(AND('Service Line Inventory'!M1104='Dropdown Answer Key'!$B$27,OR('Service Line Inventory'!S1104="Lead",S1104="Unknown SL")),"Tier 2",IF('Service Line Inventory'!S1104="GRR","Tier 3",IF((AND('Service Line Inventory'!M1104='Dropdown Answer Key'!$B$25,'Service Line Inventory'!Q1104='Dropdown Answer Key'!$M$25,O1104='Dropdown Answer Key'!$G$27,'Service Line Inventory'!P1104='Dropdown Answer Key'!$J$27,S1104="Non Lead")),"Tier 4",IF((AND('Service Line Inventory'!M1104='Dropdown Answer Key'!$B$25,'Service Line Inventory'!Q1104='Dropdown Answer Key'!$M$25,O1104='Dropdown Answer Key'!$G$27,S1104="Non Lead")),"Tier 4",IF((AND('Service Line Inventory'!M1104='Dropdown Answer Key'!$B$25,'Service Line Inventory'!Q1104='Dropdown Answer Key'!$M$25,'Service Line Inventory'!P1104='Dropdown Answer Key'!$J$27,S1104="Non Lead")),"Tier 4","Tier 5"))))))))</f>
        <v>BLANK</v>
      </c>
      <c r="U1104" s="109" t="str">
        <f t="shared" si="69"/>
        <v>ERROR</v>
      </c>
      <c r="V1104" s="83" t="str">
        <f t="shared" si="70"/>
        <v>ERROR</v>
      </c>
      <c r="W1104" s="83" t="str">
        <f t="shared" si="71"/>
        <v>NO</v>
      </c>
      <c r="X1104" s="115"/>
      <c r="Y1104" s="84"/>
      <c r="Z1104" s="85"/>
    </row>
    <row r="1105" spans="1:26" x14ac:dyDescent="0.25">
      <c r="A1105" s="89"/>
      <c r="B1105" s="90"/>
      <c r="C1105" s="112"/>
      <c r="D1105" s="90"/>
      <c r="E1105" s="112"/>
      <c r="F1105" s="112"/>
      <c r="G1105" s="114"/>
      <c r="H1105" s="102"/>
      <c r="I1105" s="90"/>
      <c r="J1105" s="91"/>
      <c r="K1105" s="90"/>
      <c r="L1105" s="102" t="str">
        <f t="shared" si="68"/>
        <v>ERROR</v>
      </c>
      <c r="M1105" s="118"/>
      <c r="N1105" s="90"/>
      <c r="O1105" s="90"/>
      <c r="P1105" s="90"/>
      <c r="Q1105" s="89"/>
      <c r="R1105" s="90"/>
      <c r="S1105" s="121" t="str">
        <f>IF(OR(B1105="",$C$3="",$G$3=""),"ERROR",IF(AND(B1105='Dropdown Answer Key'!$B$12,OR(E1105="Lead",E1105="U, May have L",E1105="COM",E1105="")),"Lead",IF(AND(B1105='Dropdown Answer Key'!$B$12,OR(AND(E1105="GALV",H1105="Y"),AND(E1105="GALV",H1105="UN"),AND(E1105="GALV",H1105=""))),"GRR",IF(AND(B1105='Dropdown Answer Key'!$B$12,E1105="Unknown"),"Unknown SL",IF(AND(B1105='Dropdown Answer Key'!$B$13,OR(F1105="Lead",F1105="U, May have L",F1105="COM",F1105="")),"Lead",IF(AND(B1105='Dropdown Answer Key'!$B$13,OR(AND(F1105="GALV",H1105="Y"),AND(F1105="GALV",H1105="UN"),AND(F1105="GALV",H1105=""))),"GRR",IF(AND(B1105='Dropdown Answer Key'!$B$13,F1105="Unknown"),"Unknown SL",IF(AND(B1105='Dropdown Answer Key'!$B$14,OR(E1105="Lead",E1105="U, May have L",E1105="COM",E1105="")),"Lead",IF(AND(B1105='Dropdown Answer Key'!$B$14,OR(F1105="Lead",F1105="U, May have L",F1105="COM",F1105="")),"Lead",IF(AND(B1105='Dropdown Answer Key'!$B$14,OR(AND(E1105="GALV",H1105="Y"),AND(E1105="GALV",H1105="UN"),AND(E1105="GALV",H1105=""),AND(F1105="GALV",H1105="Y"),AND(F1105="GALV",H1105="UN"),AND(F1105="GALV",H1105=""),AND(F1105="GALV",I1105="Y"),AND(F1105="GALV",I1105="UN"),AND(F1105="GALV",I1105=""))),"GRR",IF(AND(B1105='Dropdown Answer Key'!$B$14,OR(E1105="Unknown",F1105="Unknown")),"Unknown SL","Non Lead")))))))))))</f>
        <v>ERROR</v>
      </c>
      <c r="T1105" s="122" t="str">
        <f>IF(OR(M1105="",Q1105="",S1105="ERROR"),"BLANK",IF((AND(M1105='Dropdown Answer Key'!$B$25,OR('Service Line Inventory'!S1105="Lead",S1105="Unknown SL"))),"Tier 1",IF(AND('Service Line Inventory'!M1105='Dropdown Answer Key'!$B$26,OR('Service Line Inventory'!S1105="Lead",S1105="Unknown SL")),"Tier 2",IF(AND('Service Line Inventory'!M1105='Dropdown Answer Key'!$B$27,OR('Service Line Inventory'!S1105="Lead",S1105="Unknown SL")),"Tier 2",IF('Service Line Inventory'!S1105="GRR","Tier 3",IF((AND('Service Line Inventory'!M1105='Dropdown Answer Key'!$B$25,'Service Line Inventory'!Q1105='Dropdown Answer Key'!$M$25,O1105='Dropdown Answer Key'!$G$27,'Service Line Inventory'!P1105='Dropdown Answer Key'!$J$27,S1105="Non Lead")),"Tier 4",IF((AND('Service Line Inventory'!M1105='Dropdown Answer Key'!$B$25,'Service Line Inventory'!Q1105='Dropdown Answer Key'!$M$25,O1105='Dropdown Answer Key'!$G$27,S1105="Non Lead")),"Tier 4",IF((AND('Service Line Inventory'!M1105='Dropdown Answer Key'!$B$25,'Service Line Inventory'!Q1105='Dropdown Answer Key'!$M$25,'Service Line Inventory'!P1105='Dropdown Answer Key'!$J$27,S1105="Non Lead")),"Tier 4","Tier 5"))))))))</f>
        <v>BLANK</v>
      </c>
      <c r="U1105" s="123" t="str">
        <f t="shared" si="69"/>
        <v>ERROR</v>
      </c>
      <c r="V1105" s="122" t="str">
        <f t="shared" si="70"/>
        <v>ERROR</v>
      </c>
      <c r="W1105" s="122" t="str">
        <f t="shared" si="71"/>
        <v>NO</v>
      </c>
      <c r="X1105" s="116"/>
      <c r="Y1105" s="105"/>
      <c r="Z1105" s="85"/>
    </row>
    <row r="1106" spans="1:26" x14ac:dyDescent="0.25">
      <c r="A1106" s="80"/>
      <c r="B1106" s="80"/>
      <c r="C1106" s="111"/>
      <c r="D1106" s="81"/>
      <c r="E1106" s="111"/>
      <c r="F1106" s="111"/>
      <c r="G1106" s="113"/>
      <c r="H1106" s="101"/>
      <c r="I1106" s="81"/>
      <c r="J1106" s="82"/>
      <c r="K1106" s="81"/>
      <c r="L1106" s="101" t="str">
        <f t="shared" si="68"/>
        <v>ERROR</v>
      </c>
      <c r="M1106" s="117"/>
      <c r="N1106" s="81"/>
      <c r="O1106" s="81"/>
      <c r="P1106" s="81"/>
      <c r="Q1106" s="80"/>
      <c r="R1106" s="81"/>
      <c r="S1106" s="106" t="str">
        <f>IF(OR(B1106="",$C$3="",$G$3=""),"ERROR",IF(AND(B1106='Dropdown Answer Key'!$B$12,OR(E1106="Lead",E1106="U, May have L",E1106="COM",E1106="")),"Lead",IF(AND(B1106='Dropdown Answer Key'!$B$12,OR(AND(E1106="GALV",H1106="Y"),AND(E1106="GALV",H1106="UN"),AND(E1106="GALV",H1106=""))),"GRR",IF(AND(B1106='Dropdown Answer Key'!$B$12,E1106="Unknown"),"Unknown SL",IF(AND(B1106='Dropdown Answer Key'!$B$13,OR(F1106="Lead",F1106="U, May have L",F1106="COM",F1106="")),"Lead",IF(AND(B1106='Dropdown Answer Key'!$B$13,OR(AND(F1106="GALV",H1106="Y"),AND(F1106="GALV",H1106="UN"),AND(F1106="GALV",H1106=""))),"GRR",IF(AND(B1106='Dropdown Answer Key'!$B$13,F1106="Unknown"),"Unknown SL",IF(AND(B1106='Dropdown Answer Key'!$B$14,OR(E1106="Lead",E1106="U, May have L",E1106="COM",E1106="")),"Lead",IF(AND(B1106='Dropdown Answer Key'!$B$14,OR(F1106="Lead",F1106="U, May have L",F1106="COM",F1106="")),"Lead",IF(AND(B1106='Dropdown Answer Key'!$B$14,OR(AND(E1106="GALV",H1106="Y"),AND(E1106="GALV",H1106="UN"),AND(E1106="GALV",H1106=""),AND(F1106="GALV",H1106="Y"),AND(F1106="GALV",H1106="UN"),AND(F1106="GALV",H1106=""),AND(F1106="GALV",I1106="Y"),AND(F1106="GALV",I1106="UN"),AND(F1106="GALV",I1106=""))),"GRR",IF(AND(B1106='Dropdown Answer Key'!$B$14,OR(E1106="Unknown",F1106="Unknown")),"Unknown SL","Non Lead")))))))))))</f>
        <v>ERROR</v>
      </c>
      <c r="T1106" s="83" t="str">
        <f>IF(OR(M1106="",Q1106="",S1106="ERROR"),"BLANK",IF((AND(M1106='Dropdown Answer Key'!$B$25,OR('Service Line Inventory'!S1106="Lead",S1106="Unknown SL"))),"Tier 1",IF(AND('Service Line Inventory'!M1106='Dropdown Answer Key'!$B$26,OR('Service Line Inventory'!S1106="Lead",S1106="Unknown SL")),"Tier 2",IF(AND('Service Line Inventory'!M1106='Dropdown Answer Key'!$B$27,OR('Service Line Inventory'!S1106="Lead",S1106="Unknown SL")),"Tier 2",IF('Service Line Inventory'!S1106="GRR","Tier 3",IF((AND('Service Line Inventory'!M1106='Dropdown Answer Key'!$B$25,'Service Line Inventory'!Q1106='Dropdown Answer Key'!$M$25,O1106='Dropdown Answer Key'!$G$27,'Service Line Inventory'!P1106='Dropdown Answer Key'!$J$27,S1106="Non Lead")),"Tier 4",IF((AND('Service Line Inventory'!M1106='Dropdown Answer Key'!$B$25,'Service Line Inventory'!Q1106='Dropdown Answer Key'!$M$25,O1106='Dropdown Answer Key'!$G$27,S1106="Non Lead")),"Tier 4",IF((AND('Service Line Inventory'!M1106='Dropdown Answer Key'!$B$25,'Service Line Inventory'!Q1106='Dropdown Answer Key'!$M$25,'Service Line Inventory'!P1106='Dropdown Answer Key'!$J$27,S1106="Non Lead")),"Tier 4","Tier 5"))))))))</f>
        <v>BLANK</v>
      </c>
      <c r="U1106" s="109" t="str">
        <f t="shared" si="69"/>
        <v>ERROR</v>
      </c>
      <c r="V1106" s="83" t="str">
        <f t="shared" si="70"/>
        <v>ERROR</v>
      </c>
      <c r="W1106" s="83" t="str">
        <f t="shared" si="71"/>
        <v>NO</v>
      </c>
      <c r="X1106" s="115"/>
      <c r="Y1106" s="84"/>
      <c r="Z1106" s="85"/>
    </row>
    <row r="1107" spans="1:26" x14ac:dyDescent="0.25">
      <c r="A1107" s="89"/>
      <c r="B1107" s="90"/>
      <c r="C1107" s="112"/>
      <c r="D1107" s="90"/>
      <c r="E1107" s="112"/>
      <c r="F1107" s="112"/>
      <c r="G1107" s="114"/>
      <c r="H1107" s="102"/>
      <c r="I1107" s="90"/>
      <c r="J1107" s="91"/>
      <c r="K1107" s="90"/>
      <c r="L1107" s="102" t="str">
        <f t="shared" si="68"/>
        <v>ERROR</v>
      </c>
      <c r="M1107" s="118"/>
      <c r="N1107" s="90"/>
      <c r="O1107" s="90"/>
      <c r="P1107" s="90"/>
      <c r="Q1107" s="89"/>
      <c r="R1107" s="90"/>
      <c r="S1107" s="121" t="str">
        <f>IF(OR(B1107="",$C$3="",$G$3=""),"ERROR",IF(AND(B1107='Dropdown Answer Key'!$B$12,OR(E1107="Lead",E1107="U, May have L",E1107="COM",E1107="")),"Lead",IF(AND(B1107='Dropdown Answer Key'!$B$12,OR(AND(E1107="GALV",H1107="Y"),AND(E1107="GALV",H1107="UN"),AND(E1107="GALV",H1107=""))),"GRR",IF(AND(B1107='Dropdown Answer Key'!$B$12,E1107="Unknown"),"Unknown SL",IF(AND(B1107='Dropdown Answer Key'!$B$13,OR(F1107="Lead",F1107="U, May have L",F1107="COM",F1107="")),"Lead",IF(AND(B1107='Dropdown Answer Key'!$B$13,OR(AND(F1107="GALV",H1107="Y"),AND(F1107="GALV",H1107="UN"),AND(F1107="GALV",H1107=""))),"GRR",IF(AND(B1107='Dropdown Answer Key'!$B$13,F1107="Unknown"),"Unknown SL",IF(AND(B1107='Dropdown Answer Key'!$B$14,OR(E1107="Lead",E1107="U, May have L",E1107="COM",E1107="")),"Lead",IF(AND(B1107='Dropdown Answer Key'!$B$14,OR(F1107="Lead",F1107="U, May have L",F1107="COM",F1107="")),"Lead",IF(AND(B1107='Dropdown Answer Key'!$B$14,OR(AND(E1107="GALV",H1107="Y"),AND(E1107="GALV",H1107="UN"),AND(E1107="GALV",H1107=""),AND(F1107="GALV",H1107="Y"),AND(F1107="GALV",H1107="UN"),AND(F1107="GALV",H1107=""),AND(F1107="GALV",I1107="Y"),AND(F1107="GALV",I1107="UN"),AND(F1107="GALV",I1107=""))),"GRR",IF(AND(B1107='Dropdown Answer Key'!$B$14,OR(E1107="Unknown",F1107="Unknown")),"Unknown SL","Non Lead")))))))))))</f>
        <v>ERROR</v>
      </c>
      <c r="T1107" s="122" t="str">
        <f>IF(OR(M1107="",Q1107="",S1107="ERROR"),"BLANK",IF((AND(M1107='Dropdown Answer Key'!$B$25,OR('Service Line Inventory'!S1107="Lead",S1107="Unknown SL"))),"Tier 1",IF(AND('Service Line Inventory'!M1107='Dropdown Answer Key'!$B$26,OR('Service Line Inventory'!S1107="Lead",S1107="Unknown SL")),"Tier 2",IF(AND('Service Line Inventory'!M1107='Dropdown Answer Key'!$B$27,OR('Service Line Inventory'!S1107="Lead",S1107="Unknown SL")),"Tier 2",IF('Service Line Inventory'!S1107="GRR","Tier 3",IF((AND('Service Line Inventory'!M1107='Dropdown Answer Key'!$B$25,'Service Line Inventory'!Q1107='Dropdown Answer Key'!$M$25,O1107='Dropdown Answer Key'!$G$27,'Service Line Inventory'!P1107='Dropdown Answer Key'!$J$27,S1107="Non Lead")),"Tier 4",IF((AND('Service Line Inventory'!M1107='Dropdown Answer Key'!$B$25,'Service Line Inventory'!Q1107='Dropdown Answer Key'!$M$25,O1107='Dropdown Answer Key'!$G$27,S1107="Non Lead")),"Tier 4",IF((AND('Service Line Inventory'!M1107='Dropdown Answer Key'!$B$25,'Service Line Inventory'!Q1107='Dropdown Answer Key'!$M$25,'Service Line Inventory'!P1107='Dropdown Answer Key'!$J$27,S1107="Non Lead")),"Tier 4","Tier 5"))))))))</f>
        <v>BLANK</v>
      </c>
      <c r="U1107" s="123" t="str">
        <f t="shared" si="69"/>
        <v>ERROR</v>
      </c>
      <c r="V1107" s="122" t="str">
        <f t="shared" si="70"/>
        <v>ERROR</v>
      </c>
      <c r="W1107" s="122" t="str">
        <f t="shared" si="71"/>
        <v>NO</v>
      </c>
      <c r="X1107" s="116"/>
      <c r="Y1107" s="105"/>
      <c r="Z1107" s="85"/>
    </row>
    <row r="1108" spans="1:26" x14ac:dyDescent="0.25">
      <c r="A1108" s="80"/>
      <c r="B1108" s="80"/>
      <c r="C1108" s="111"/>
      <c r="D1108" s="81"/>
      <c r="E1108" s="111"/>
      <c r="F1108" s="111"/>
      <c r="G1108" s="113"/>
      <c r="H1108" s="101"/>
      <c r="I1108" s="81"/>
      <c r="J1108" s="82"/>
      <c r="K1108" s="81"/>
      <c r="L1108" s="101" t="str">
        <f t="shared" si="68"/>
        <v>ERROR</v>
      </c>
      <c r="M1108" s="117"/>
      <c r="N1108" s="81"/>
      <c r="O1108" s="81"/>
      <c r="P1108" s="81"/>
      <c r="Q1108" s="80"/>
      <c r="R1108" s="81"/>
      <c r="S1108" s="106" t="str">
        <f>IF(OR(B1108="",$C$3="",$G$3=""),"ERROR",IF(AND(B1108='Dropdown Answer Key'!$B$12,OR(E1108="Lead",E1108="U, May have L",E1108="COM",E1108="")),"Lead",IF(AND(B1108='Dropdown Answer Key'!$B$12,OR(AND(E1108="GALV",H1108="Y"),AND(E1108="GALV",H1108="UN"),AND(E1108="GALV",H1108=""))),"GRR",IF(AND(B1108='Dropdown Answer Key'!$B$12,E1108="Unknown"),"Unknown SL",IF(AND(B1108='Dropdown Answer Key'!$B$13,OR(F1108="Lead",F1108="U, May have L",F1108="COM",F1108="")),"Lead",IF(AND(B1108='Dropdown Answer Key'!$B$13,OR(AND(F1108="GALV",H1108="Y"),AND(F1108="GALV",H1108="UN"),AND(F1108="GALV",H1108=""))),"GRR",IF(AND(B1108='Dropdown Answer Key'!$B$13,F1108="Unknown"),"Unknown SL",IF(AND(B1108='Dropdown Answer Key'!$B$14,OR(E1108="Lead",E1108="U, May have L",E1108="COM",E1108="")),"Lead",IF(AND(B1108='Dropdown Answer Key'!$B$14,OR(F1108="Lead",F1108="U, May have L",F1108="COM",F1108="")),"Lead",IF(AND(B1108='Dropdown Answer Key'!$B$14,OR(AND(E1108="GALV",H1108="Y"),AND(E1108="GALV",H1108="UN"),AND(E1108="GALV",H1108=""),AND(F1108="GALV",H1108="Y"),AND(F1108="GALV",H1108="UN"),AND(F1108="GALV",H1108=""),AND(F1108="GALV",I1108="Y"),AND(F1108="GALV",I1108="UN"),AND(F1108="GALV",I1108=""))),"GRR",IF(AND(B1108='Dropdown Answer Key'!$B$14,OR(E1108="Unknown",F1108="Unknown")),"Unknown SL","Non Lead")))))))))))</f>
        <v>ERROR</v>
      </c>
      <c r="T1108" s="83" t="str">
        <f>IF(OR(M1108="",Q1108="",S1108="ERROR"),"BLANK",IF((AND(M1108='Dropdown Answer Key'!$B$25,OR('Service Line Inventory'!S1108="Lead",S1108="Unknown SL"))),"Tier 1",IF(AND('Service Line Inventory'!M1108='Dropdown Answer Key'!$B$26,OR('Service Line Inventory'!S1108="Lead",S1108="Unknown SL")),"Tier 2",IF(AND('Service Line Inventory'!M1108='Dropdown Answer Key'!$B$27,OR('Service Line Inventory'!S1108="Lead",S1108="Unknown SL")),"Tier 2",IF('Service Line Inventory'!S1108="GRR","Tier 3",IF((AND('Service Line Inventory'!M1108='Dropdown Answer Key'!$B$25,'Service Line Inventory'!Q1108='Dropdown Answer Key'!$M$25,O1108='Dropdown Answer Key'!$G$27,'Service Line Inventory'!P1108='Dropdown Answer Key'!$J$27,S1108="Non Lead")),"Tier 4",IF((AND('Service Line Inventory'!M1108='Dropdown Answer Key'!$B$25,'Service Line Inventory'!Q1108='Dropdown Answer Key'!$M$25,O1108='Dropdown Answer Key'!$G$27,S1108="Non Lead")),"Tier 4",IF((AND('Service Line Inventory'!M1108='Dropdown Answer Key'!$B$25,'Service Line Inventory'!Q1108='Dropdown Answer Key'!$M$25,'Service Line Inventory'!P1108='Dropdown Answer Key'!$J$27,S1108="Non Lead")),"Tier 4","Tier 5"))))))))</f>
        <v>BLANK</v>
      </c>
      <c r="U1108" s="109" t="str">
        <f t="shared" si="69"/>
        <v>ERROR</v>
      </c>
      <c r="V1108" s="83" t="str">
        <f t="shared" si="70"/>
        <v>ERROR</v>
      </c>
      <c r="W1108" s="83" t="str">
        <f t="shared" si="71"/>
        <v>NO</v>
      </c>
      <c r="X1108" s="115"/>
      <c r="Y1108" s="84"/>
      <c r="Z1108" s="85"/>
    </row>
    <row r="1109" spans="1:26" x14ac:dyDescent="0.25">
      <c r="A1109" s="89"/>
      <c r="B1109" s="90"/>
      <c r="C1109" s="112"/>
      <c r="D1109" s="90"/>
      <c r="E1109" s="112"/>
      <c r="F1109" s="112"/>
      <c r="G1109" s="114"/>
      <c r="H1109" s="102"/>
      <c r="I1109" s="90"/>
      <c r="J1109" s="91"/>
      <c r="K1109" s="90"/>
      <c r="L1109" s="102" t="str">
        <f t="shared" si="68"/>
        <v>ERROR</v>
      </c>
      <c r="M1109" s="118"/>
      <c r="N1109" s="90"/>
      <c r="O1109" s="90"/>
      <c r="P1109" s="90"/>
      <c r="Q1109" s="89"/>
      <c r="R1109" s="90"/>
      <c r="S1109" s="121" t="str">
        <f>IF(OR(B1109="",$C$3="",$G$3=""),"ERROR",IF(AND(B1109='Dropdown Answer Key'!$B$12,OR(E1109="Lead",E1109="U, May have L",E1109="COM",E1109="")),"Lead",IF(AND(B1109='Dropdown Answer Key'!$B$12,OR(AND(E1109="GALV",H1109="Y"),AND(E1109="GALV",H1109="UN"),AND(E1109="GALV",H1109=""))),"GRR",IF(AND(B1109='Dropdown Answer Key'!$B$12,E1109="Unknown"),"Unknown SL",IF(AND(B1109='Dropdown Answer Key'!$B$13,OR(F1109="Lead",F1109="U, May have L",F1109="COM",F1109="")),"Lead",IF(AND(B1109='Dropdown Answer Key'!$B$13,OR(AND(F1109="GALV",H1109="Y"),AND(F1109="GALV",H1109="UN"),AND(F1109="GALV",H1109=""))),"GRR",IF(AND(B1109='Dropdown Answer Key'!$B$13,F1109="Unknown"),"Unknown SL",IF(AND(B1109='Dropdown Answer Key'!$B$14,OR(E1109="Lead",E1109="U, May have L",E1109="COM",E1109="")),"Lead",IF(AND(B1109='Dropdown Answer Key'!$B$14,OR(F1109="Lead",F1109="U, May have L",F1109="COM",F1109="")),"Lead",IF(AND(B1109='Dropdown Answer Key'!$B$14,OR(AND(E1109="GALV",H1109="Y"),AND(E1109="GALV",H1109="UN"),AND(E1109="GALV",H1109=""),AND(F1109="GALV",H1109="Y"),AND(F1109="GALV",H1109="UN"),AND(F1109="GALV",H1109=""),AND(F1109="GALV",I1109="Y"),AND(F1109="GALV",I1109="UN"),AND(F1109="GALV",I1109=""))),"GRR",IF(AND(B1109='Dropdown Answer Key'!$B$14,OR(E1109="Unknown",F1109="Unknown")),"Unknown SL","Non Lead")))))))))))</f>
        <v>ERROR</v>
      </c>
      <c r="T1109" s="122" t="str">
        <f>IF(OR(M1109="",Q1109="",S1109="ERROR"),"BLANK",IF((AND(M1109='Dropdown Answer Key'!$B$25,OR('Service Line Inventory'!S1109="Lead",S1109="Unknown SL"))),"Tier 1",IF(AND('Service Line Inventory'!M1109='Dropdown Answer Key'!$B$26,OR('Service Line Inventory'!S1109="Lead",S1109="Unknown SL")),"Tier 2",IF(AND('Service Line Inventory'!M1109='Dropdown Answer Key'!$B$27,OR('Service Line Inventory'!S1109="Lead",S1109="Unknown SL")),"Tier 2",IF('Service Line Inventory'!S1109="GRR","Tier 3",IF((AND('Service Line Inventory'!M1109='Dropdown Answer Key'!$B$25,'Service Line Inventory'!Q1109='Dropdown Answer Key'!$M$25,O1109='Dropdown Answer Key'!$G$27,'Service Line Inventory'!P1109='Dropdown Answer Key'!$J$27,S1109="Non Lead")),"Tier 4",IF((AND('Service Line Inventory'!M1109='Dropdown Answer Key'!$B$25,'Service Line Inventory'!Q1109='Dropdown Answer Key'!$M$25,O1109='Dropdown Answer Key'!$G$27,S1109="Non Lead")),"Tier 4",IF((AND('Service Line Inventory'!M1109='Dropdown Answer Key'!$B$25,'Service Line Inventory'!Q1109='Dropdown Answer Key'!$M$25,'Service Line Inventory'!P1109='Dropdown Answer Key'!$J$27,S1109="Non Lead")),"Tier 4","Tier 5"))))))))</f>
        <v>BLANK</v>
      </c>
      <c r="U1109" s="123" t="str">
        <f t="shared" si="69"/>
        <v>ERROR</v>
      </c>
      <c r="V1109" s="122" t="str">
        <f t="shared" si="70"/>
        <v>ERROR</v>
      </c>
      <c r="W1109" s="122" t="str">
        <f t="shared" si="71"/>
        <v>NO</v>
      </c>
      <c r="X1109" s="116"/>
      <c r="Y1109" s="105"/>
      <c r="Z1109" s="85"/>
    </row>
    <row r="1110" spans="1:26" x14ac:dyDescent="0.25">
      <c r="A1110" s="80"/>
      <c r="B1110" s="80"/>
      <c r="C1110" s="111"/>
      <c r="D1110" s="81"/>
      <c r="E1110" s="111"/>
      <c r="F1110" s="111"/>
      <c r="G1110" s="113"/>
      <c r="H1110" s="101"/>
      <c r="I1110" s="81"/>
      <c r="J1110" s="82"/>
      <c r="K1110" s="81"/>
      <c r="L1110" s="101" t="str">
        <f t="shared" si="68"/>
        <v>ERROR</v>
      </c>
      <c r="M1110" s="117"/>
      <c r="N1110" s="81"/>
      <c r="O1110" s="81"/>
      <c r="P1110" s="81"/>
      <c r="Q1110" s="80"/>
      <c r="R1110" s="81"/>
      <c r="S1110" s="106" t="str">
        <f>IF(OR(B1110="",$C$3="",$G$3=""),"ERROR",IF(AND(B1110='Dropdown Answer Key'!$B$12,OR(E1110="Lead",E1110="U, May have L",E1110="COM",E1110="")),"Lead",IF(AND(B1110='Dropdown Answer Key'!$B$12,OR(AND(E1110="GALV",H1110="Y"),AND(E1110="GALV",H1110="UN"),AND(E1110="GALV",H1110=""))),"GRR",IF(AND(B1110='Dropdown Answer Key'!$B$12,E1110="Unknown"),"Unknown SL",IF(AND(B1110='Dropdown Answer Key'!$B$13,OR(F1110="Lead",F1110="U, May have L",F1110="COM",F1110="")),"Lead",IF(AND(B1110='Dropdown Answer Key'!$B$13,OR(AND(F1110="GALV",H1110="Y"),AND(F1110="GALV",H1110="UN"),AND(F1110="GALV",H1110=""))),"GRR",IF(AND(B1110='Dropdown Answer Key'!$B$13,F1110="Unknown"),"Unknown SL",IF(AND(B1110='Dropdown Answer Key'!$B$14,OR(E1110="Lead",E1110="U, May have L",E1110="COM",E1110="")),"Lead",IF(AND(B1110='Dropdown Answer Key'!$B$14,OR(F1110="Lead",F1110="U, May have L",F1110="COM",F1110="")),"Lead",IF(AND(B1110='Dropdown Answer Key'!$B$14,OR(AND(E1110="GALV",H1110="Y"),AND(E1110="GALV",H1110="UN"),AND(E1110="GALV",H1110=""),AND(F1110="GALV",H1110="Y"),AND(F1110="GALV",H1110="UN"),AND(F1110="GALV",H1110=""),AND(F1110="GALV",I1110="Y"),AND(F1110="GALV",I1110="UN"),AND(F1110="GALV",I1110=""))),"GRR",IF(AND(B1110='Dropdown Answer Key'!$B$14,OR(E1110="Unknown",F1110="Unknown")),"Unknown SL","Non Lead")))))))))))</f>
        <v>ERROR</v>
      </c>
      <c r="T1110" s="83" t="str">
        <f>IF(OR(M1110="",Q1110="",S1110="ERROR"),"BLANK",IF((AND(M1110='Dropdown Answer Key'!$B$25,OR('Service Line Inventory'!S1110="Lead",S1110="Unknown SL"))),"Tier 1",IF(AND('Service Line Inventory'!M1110='Dropdown Answer Key'!$B$26,OR('Service Line Inventory'!S1110="Lead",S1110="Unknown SL")),"Tier 2",IF(AND('Service Line Inventory'!M1110='Dropdown Answer Key'!$B$27,OR('Service Line Inventory'!S1110="Lead",S1110="Unknown SL")),"Tier 2",IF('Service Line Inventory'!S1110="GRR","Tier 3",IF((AND('Service Line Inventory'!M1110='Dropdown Answer Key'!$B$25,'Service Line Inventory'!Q1110='Dropdown Answer Key'!$M$25,O1110='Dropdown Answer Key'!$G$27,'Service Line Inventory'!P1110='Dropdown Answer Key'!$J$27,S1110="Non Lead")),"Tier 4",IF((AND('Service Line Inventory'!M1110='Dropdown Answer Key'!$B$25,'Service Line Inventory'!Q1110='Dropdown Answer Key'!$M$25,O1110='Dropdown Answer Key'!$G$27,S1110="Non Lead")),"Tier 4",IF((AND('Service Line Inventory'!M1110='Dropdown Answer Key'!$B$25,'Service Line Inventory'!Q1110='Dropdown Answer Key'!$M$25,'Service Line Inventory'!P1110='Dropdown Answer Key'!$J$27,S1110="Non Lead")),"Tier 4","Tier 5"))))))))</f>
        <v>BLANK</v>
      </c>
      <c r="U1110" s="109" t="str">
        <f t="shared" si="69"/>
        <v>ERROR</v>
      </c>
      <c r="V1110" s="83" t="str">
        <f t="shared" si="70"/>
        <v>ERROR</v>
      </c>
      <c r="W1110" s="83" t="str">
        <f t="shared" si="71"/>
        <v>NO</v>
      </c>
      <c r="X1110" s="115"/>
      <c r="Y1110" s="84"/>
      <c r="Z1110" s="85"/>
    </row>
    <row r="1111" spans="1:26" x14ac:dyDescent="0.25">
      <c r="A1111" s="89"/>
      <c r="B1111" s="90"/>
      <c r="C1111" s="112"/>
      <c r="D1111" s="90"/>
      <c r="E1111" s="112"/>
      <c r="F1111" s="112"/>
      <c r="G1111" s="114"/>
      <c r="H1111" s="102"/>
      <c r="I1111" s="90"/>
      <c r="J1111" s="91"/>
      <c r="K1111" s="90"/>
      <c r="L1111" s="102" t="str">
        <f t="shared" si="68"/>
        <v>ERROR</v>
      </c>
      <c r="M1111" s="118"/>
      <c r="N1111" s="90"/>
      <c r="O1111" s="90"/>
      <c r="P1111" s="90"/>
      <c r="Q1111" s="89"/>
      <c r="R1111" s="90"/>
      <c r="S1111" s="121" t="str">
        <f>IF(OR(B1111="",$C$3="",$G$3=""),"ERROR",IF(AND(B1111='Dropdown Answer Key'!$B$12,OR(E1111="Lead",E1111="U, May have L",E1111="COM",E1111="")),"Lead",IF(AND(B1111='Dropdown Answer Key'!$B$12,OR(AND(E1111="GALV",H1111="Y"),AND(E1111="GALV",H1111="UN"),AND(E1111="GALV",H1111=""))),"GRR",IF(AND(B1111='Dropdown Answer Key'!$B$12,E1111="Unknown"),"Unknown SL",IF(AND(B1111='Dropdown Answer Key'!$B$13,OR(F1111="Lead",F1111="U, May have L",F1111="COM",F1111="")),"Lead",IF(AND(B1111='Dropdown Answer Key'!$B$13,OR(AND(F1111="GALV",H1111="Y"),AND(F1111="GALV",H1111="UN"),AND(F1111="GALV",H1111=""))),"GRR",IF(AND(B1111='Dropdown Answer Key'!$B$13,F1111="Unknown"),"Unknown SL",IF(AND(B1111='Dropdown Answer Key'!$B$14,OR(E1111="Lead",E1111="U, May have L",E1111="COM",E1111="")),"Lead",IF(AND(B1111='Dropdown Answer Key'!$B$14,OR(F1111="Lead",F1111="U, May have L",F1111="COM",F1111="")),"Lead",IF(AND(B1111='Dropdown Answer Key'!$B$14,OR(AND(E1111="GALV",H1111="Y"),AND(E1111="GALV",H1111="UN"),AND(E1111="GALV",H1111=""),AND(F1111="GALV",H1111="Y"),AND(F1111="GALV",H1111="UN"),AND(F1111="GALV",H1111=""),AND(F1111="GALV",I1111="Y"),AND(F1111="GALV",I1111="UN"),AND(F1111="GALV",I1111=""))),"GRR",IF(AND(B1111='Dropdown Answer Key'!$B$14,OR(E1111="Unknown",F1111="Unknown")),"Unknown SL","Non Lead")))))))))))</f>
        <v>ERROR</v>
      </c>
      <c r="T1111" s="122" t="str">
        <f>IF(OR(M1111="",Q1111="",S1111="ERROR"),"BLANK",IF((AND(M1111='Dropdown Answer Key'!$B$25,OR('Service Line Inventory'!S1111="Lead",S1111="Unknown SL"))),"Tier 1",IF(AND('Service Line Inventory'!M1111='Dropdown Answer Key'!$B$26,OR('Service Line Inventory'!S1111="Lead",S1111="Unknown SL")),"Tier 2",IF(AND('Service Line Inventory'!M1111='Dropdown Answer Key'!$B$27,OR('Service Line Inventory'!S1111="Lead",S1111="Unknown SL")),"Tier 2",IF('Service Line Inventory'!S1111="GRR","Tier 3",IF((AND('Service Line Inventory'!M1111='Dropdown Answer Key'!$B$25,'Service Line Inventory'!Q1111='Dropdown Answer Key'!$M$25,O1111='Dropdown Answer Key'!$G$27,'Service Line Inventory'!P1111='Dropdown Answer Key'!$J$27,S1111="Non Lead")),"Tier 4",IF((AND('Service Line Inventory'!M1111='Dropdown Answer Key'!$B$25,'Service Line Inventory'!Q1111='Dropdown Answer Key'!$M$25,O1111='Dropdown Answer Key'!$G$27,S1111="Non Lead")),"Tier 4",IF((AND('Service Line Inventory'!M1111='Dropdown Answer Key'!$B$25,'Service Line Inventory'!Q1111='Dropdown Answer Key'!$M$25,'Service Line Inventory'!P1111='Dropdown Answer Key'!$J$27,S1111="Non Lead")),"Tier 4","Tier 5"))))))))</f>
        <v>BLANK</v>
      </c>
      <c r="U1111" s="123" t="str">
        <f t="shared" si="69"/>
        <v>ERROR</v>
      </c>
      <c r="V1111" s="122" t="str">
        <f t="shared" si="70"/>
        <v>ERROR</v>
      </c>
      <c r="W1111" s="122" t="str">
        <f t="shared" si="71"/>
        <v>NO</v>
      </c>
      <c r="X1111" s="116"/>
      <c r="Y1111" s="105"/>
      <c r="Z1111" s="85"/>
    </row>
    <row r="1112" spans="1:26" x14ac:dyDescent="0.25">
      <c r="A1112" s="80"/>
      <c r="B1112" s="80"/>
      <c r="C1112" s="111"/>
      <c r="D1112" s="81"/>
      <c r="E1112" s="111"/>
      <c r="F1112" s="111"/>
      <c r="G1112" s="113"/>
      <c r="H1112" s="101"/>
      <c r="I1112" s="81"/>
      <c r="J1112" s="82"/>
      <c r="K1112" s="81"/>
      <c r="L1112" s="101" t="str">
        <f t="shared" si="68"/>
        <v>ERROR</v>
      </c>
      <c r="M1112" s="117"/>
      <c r="N1112" s="81"/>
      <c r="O1112" s="81"/>
      <c r="P1112" s="81"/>
      <c r="Q1112" s="80"/>
      <c r="R1112" s="81"/>
      <c r="S1112" s="106" t="str">
        <f>IF(OR(B1112="",$C$3="",$G$3=""),"ERROR",IF(AND(B1112='Dropdown Answer Key'!$B$12,OR(E1112="Lead",E1112="U, May have L",E1112="COM",E1112="")),"Lead",IF(AND(B1112='Dropdown Answer Key'!$B$12,OR(AND(E1112="GALV",H1112="Y"),AND(E1112="GALV",H1112="UN"),AND(E1112="GALV",H1112=""))),"GRR",IF(AND(B1112='Dropdown Answer Key'!$B$12,E1112="Unknown"),"Unknown SL",IF(AND(B1112='Dropdown Answer Key'!$B$13,OR(F1112="Lead",F1112="U, May have L",F1112="COM",F1112="")),"Lead",IF(AND(B1112='Dropdown Answer Key'!$B$13,OR(AND(F1112="GALV",H1112="Y"),AND(F1112="GALV",H1112="UN"),AND(F1112="GALV",H1112=""))),"GRR",IF(AND(B1112='Dropdown Answer Key'!$B$13,F1112="Unknown"),"Unknown SL",IF(AND(B1112='Dropdown Answer Key'!$B$14,OR(E1112="Lead",E1112="U, May have L",E1112="COM",E1112="")),"Lead",IF(AND(B1112='Dropdown Answer Key'!$B$14,OR(F1112="Lead",F1112="U, May have L",F1112="COM",F1112="")),"Lead",IF(AND(B1112='Dropdown Answer Key'!$B$14,OR(AND(E1112="GALV",H1112="Y"),AND(E1112="GALV",H1112="UN"),AND(E1112="GALV",H1112=""),AND(F1112="GALV",H1112="Y"),AND(F1112="GALV",H1112="UN"),AND(F1112="GALV",H1112=""),AND(F1112="GALV",I1112="Y"),AND(F1112="GALV",I1112="UN"),AND(F1112="GALV",I1112=""))),"GRR",IF(AND(B1112='Dropdown Answer Key'!$B$14,OR(E1112="Unknown",F1112="Unknown")),"Unknown SL","Non Lead")))))))))))</f>
        <v>ERROR</v>
      </c>
      <c r="T1112" s="83" t="str">
        <f>IF(OR(M1112="",Q1112="",S1112="ERROR"),"BLANK",IF((AND(M1112='Dropdown Answer Key'!$B$25,OR('Service Line Inventory'!S1112="Lead",S1112="Unknown SL"))),"Tier 1",IF(AND('Service Line Inventory'!M1112='Dropdown Answer Key'!$B$26,OR('Service Line Inventory'!S1112="Lead",S1112="Unknown SL")),"Tier 2",IF(AND('Service Line Inventory'!M1112='Dropdown Answer Key'!$B$27,OR('Service Line Inventory'!S1112="Lead",S1112="Unknown SL")),"Tier 2",IF('Service Line Inventory'!S1112="GRR","Tier 3",IF((AND('Service Line Inventory'!M1112='Dropdown Answer Key'!$B$25,'Service Line Inventory'!Q1112='Dropdown Answer Key'!$M$25,O1112='Dropdown Answer Key'!$G$27,'Service Line Inventory'!P1112='Dropdown Answer Key'!$J$27,S1112="Non Lead")),"Tier 4",IF((AND('Service Line Inventory'!M1112='Dropdown Answer Key'!$B$25,'Service Line Inventory'!Q1112='Dropdown Answer Key'!$M$25,O1112='Dropdown Answer Key'!$G$27,S1112="Non Lead")),"Tier 4",IF((AND('Service Line Inventory'!M1112='Dropdown Answer Key'!$B$25,'Service Line Inventory'!Q1112='Dropdown Answer Key'!$M$25,'Service Line Inventory'!P1112='Dropdown Answer Key'!$J$27,S1112="Non Lead")),"Tier 4","Tier 5"))))))))</f>
        <v>BLANK</v>
      </c>
      <c r="U1112" s="109" t="str">
        <f t="shared" si="69"/>
        <v>ERROR</v>
      </c>
      <c r="V1112" s="83" t="str">
        <f t="shared" si="70"/>
        <v>ERROR</v>
      </c>
      <c r="W1112" s="83" t="str">
        <f t="shared" si="71"/>
        <v>NO</v>
      </c>
      <c r="X1112" s="115"/>
      <c r="Y1112" s="84"/>
      <c r="Z1112" s="85"/>
    </row>
    <row r="1113" spans="1:26" x14ac:dyDescent="0.25">
      <c r="A1113" s="89"/>
      <c r="B1113" s="90"/>
      <c r="C1113" s="112"/>
      <c r="D1113" s="90"/>
      <c r="E1113" s="112"/>
      <c r="F1113" s="112"/>
      <c r="G1113" s="114"/>
      <c r="H1113" s="102"/>
      <c r="I1113" s="90"/>
      <c r="J1113" s="91"/>
      <c r="K1113" s="90"/>
      <c r="L1113" s="102" t="str">
        <f t="shared" si="68"/>
        <v>ERROR</v>
      </c>
      <c r="M1113" s="118"/>
      <c r="N1113" s="90"/>
      <c r="O1113" s="90"/>
      <c r="P1113" s="90"/>
      <c r="Q1113" s="89"/>
      <c r="R1113" s="90"/>
      <c r="S1113" s="121" t="str">
        <f>IF(OR(B1113="",$C$3="",$G$3=""),"ERROR",IF(AND(B1113='Dropdown Answer Key'!$B$12,OR(E1113="Lead",E1113="U, May have L",E1113="COM",E1113="")),"Lead",IF(AND(B1113='Dropdown Answer Key'!$B$12,OR(AND(E1113="GALV",H1113="Y"),AND(E1113="GALV",H1113="UN"),AND(E1113="GALV",H1113=""))),"GRR",IF(AND(B1113='Dropdown Answer Key'!$B$12,E1113="Unknown"),"Unknown SL",IF(AND(B1113='Dropdown Answer Key'!$B$13,OR(F1113="Lead",F1113="U, May have L",F1113="COM",F1113="")),"Lead",IF(AND(B1113='Dropdown Answer Key'!$B$13,OR(AND(F1113="GALV",H1113="Y"),AND(F1113="GALV",H1113="UN"),AND(F1113="GALV",H1113=""))),"GRR",IF(AND(B1113='Dropdown Answer Key'!$B$13,F1113="Unknown"),"Unknown SL",IF(AND(B1113='Dropdown Answer Key'!$B$14,OR(E1113="Lead",E1113="U, May have L",E1113="COM",E1113="")),"Lead",IF(AND(B1113='Dropdown Answer Key'!$B$14,OR(F1113="Lead",F1113="U, May have L",F1113="COM",F1113="")),"Lead",IF(AND(B1113='Dropdown Answer Key'!$B$14,OR(AND(E1113="GALV",H1113="Y"),AND(E1113="GALV",H1113="UN"),AND(E1113="GALV",H1113=""),AND(F1113="GALV",H1113="Y"),AND(F1113="GALV",H1113="UN"),AND(F1113="GALV",H1113=""),AND(F1113="GALV",I1113="Y"),AND(F1113="GALV",I1113="UN"),AND(F1113="GALV",I1113=""))),"GRR",IF(AND(B1113='Dropdown Answer Key'!$B$14,OR(E1113="Unknown",F1113="Unknown")),"Unknown SL","Non Lead")))))))))))</f>
        <v>ERROR</v>
      </c>
      <c r="T1113" s="122" t="str">
        <f>IF(OR(M1113="",Q1113="",S1113="ERROR"),"BLANK",IF((AND(M1113='Dropdown Answer Key'!$B$25,OR('Service Line Inventory'!S1113="Lead",S1113="Unknown SL"))),"Tier 1",IF(AND('Service Line Inventory'!M1113='Dropdown Answer Key'!$B$26,OR('Service Line Inventory'!S1113="Lead",S1113="Unknown SL")),"Tier 2",IF(AND('Service Line Inventory'!M1113='Dropdown Answer Key'!$B$27,OR('Service Line Inventory'!S1113="Lead",S1113="Unknown SL")),"Tier 2",IF('Service Line Inventory'!S1113="GRR","Tier 3",IF((AND('Service Line Inventory'!M1113='Dropdown Answer Key'!$B$25,'Service Line Inventory'!Q1113='Dropdown Answer Key'!$M$25,O1113='Dropdown Answer Key'!$G$27,'Service Line Inventory'!P1113='Dropdown Answer Key'!$J$27,S1113="Non Lead")),"Tier 4",IF((AND('Service Line Inventory'!M1113='Dropdown Answer Key'!$B$25,'Service Line Inventory'!Q1113='Dropdown Answer Key'!$M$25,O1113='Dropdown Answer Key'!$G$27,S1113="Non Lead")),"Tier 4",IF((AND('Service Line Inventory'!M1113='Dropdown Answer Key'!$B$25,'Service Line Inventory'!Q1113='Dropdown Answer Key'!$M$25,'Service Line Inventory'!P1113='Dropdown Answer Key'!$J$27,S1113="Non Lead")),"Tier 4","Tier 5"))))))))</f>
        <v>BLANK</v>
      </c>
      <c r="U1113" s="123" t="str">
        <f t="shared" si="69"/>
        <v>ERROR</v>
      </c>
      <c r="V1113" s="122" t="str">
        <f t="shared" si="70"/>
        <v>ERROR</v>
      </c>
      <c r="W1113" s="122" t="str">
        <f t="shared" si="71"/>
        <v>NO</v>
      </c>
      <c r="X1113" s="116"/>
      <c r="Y1113" s="105"/>
      <c r="Z1113" s="85"/>
    </row>
    <row r="1114" spans="1:26" x14ac:dyDescent="0.25">
      <c r="A1114" s="80"/>
      <c r="B1114" s="80"/>
      <c r="C1114" s="111"/>
      <c r="D1114" s="81"/>
      <c r="E1114" s="111"/>
      <c r="F1114" s="111"/>
      <c r="G1114" s="113"/>
      <c r="H1114" s="101"/>
      <c r="I1114" s="81"/>
      <c r="J1114" s="82"/>
      <c r="K1114" s="81"/>
      <c r="L1114" s="101" t="str">
        <f t="shared" si="68"/>
        <v>ERROR</v>
      </c>
      <c r="M1114" s="117"/>
      <c r="N1114" s="81"/>
      <c r="O1114" s="81"/>
      <c r="P1114" s="81"/>
      <c r="Q1114" s="80"/>
      <c r="R1114" s="81"/>
      <c r="S1114" s="106" t="str">
        <f>IF(OR(B1114="",$C$3="",$G$3=""),"ERROR",IF(AND(B1114='Dropdown Answer Key'!$B$12,OR(E1114="Lead",E1114="U, May have L",E1114="COM",E1114="")),"Lead",IF(AND(B1114='Dropdown Answer Key'!$B$12,OR(AND(E1114="GALV",H1114="Y"),AND(E1114="GALV",H1114="UN"),AND(E1114="GALV",H1114=""))),"GRR",IF(AND(B1114='Dropdown Answer Key'!$B$12,E1114="Unknown"),"Unknown SL",IF(AND(B1114='Dropdown Answer Key'!$B$13,OR(F1114="Lead",F1114="U, May have L",F1114="COM",F1114="")),"Lead",IF(AND(B1114='Dropdown Answer Key'!$B$13,OR(AND(F1114="GALV",H1114="Y"),AND(F1114="GALV",H1114="UN"),AND(F1114="GALV",H1114=""))),"GRR",IF(AND(B1114='Dropdown Answer Key'!$B$13,F1114="Unknown"),"Unknown SL",IF(AND(B1114='Dropdown Answer Key'!$B$14,OR(E1114="Lead",E1114="U, May have L",E1114="COM",E1114="")),"Lead",IF(AND(B1114='Dropdown Answer Key'!$B$14,OR(F1114="Lead",F1114="U, May have L",F1114="COM",F1114="")),"Lead",IF(AND(B1114='Dropdown Answer Key'!$B$14,OR(AND(E1114="GALV",H1114="Y"),AND(E1114="GALV",H1114="UN"),AND(E1114="GALV",H1114=""),AND(F1114="GALV",H1114="Y"),AND(F1114="GALV",H1114="UN"),AND(F1114="GALV",H1114=""),AND(F1114="GALV",I1114="Y"),AND(F1114="GALV",I1114="UN"),AND(F1114="GALV",I1114=""))),"GRR",IF(AND(B1114='Dropdown Answer Key'!$B$14,OR(E1114="Unknown",F1114="Unknown")),"Unknown SL","Non Lead")))))))))))</f>
        <v>ERROR</v>
      </c>
      <c r="T1114" s="83" t="str">
        <f>IF(OR(M1114="",Q1114="",S1114="ERROR"),"BLANK",IF((AND(M1114='Dropdown Answer Key'!$B$25,OR('Service Line Inventory'!S1114="Lead",S1114="Unknown SL"))),"Tier 1",IF(AND('Service Line Inventory'!M1114='Dropdown Answer Key'!$B$26,OR('Service Line Inventory'!S1114="Lead",S1114="Unknown SL")),"Tier 2",IF(AND('Service Line Inventory'!M1114='Dropdown Answer Key'!$B$27,OR('Service Line Inventory'!S1114="Lead",S1114="Unknown SL")),"Tier 2",IF('Service Line Inventory'!S1114="GRR","Tier 3",IF((AND('Service Line Inventory'!M1114='Dropdown Answer Key'!$B$25,'Service Line Inventory'!Q1114='Dropdown Answer Key'!$M$25,O1114='Dropdown Answer Key'!$G$27,'Service Line Inventory'!P1114='Dropdown Answer Key'!$J$27,S1114="Non Lead")),"Tier 4",IF((AND('Service Line Inventory'!M1114='Dropdown Answer Key'!$B$25,'Service Line Inventory'!Q1114='Dropdown Answer Key'!$M$25,O1114='Dropdown Answer Key'!$G$27,S1114="Non Lead")),"Tier 4",IF((AND('Service Line Inventory'!M1114='Dropdown Answer Key'!$B$25,'Service Line Inventory'!Q1114='Dropdown Answer Key'!$M$25,'Service Line Inventory'!P1114='Dropdown Answer Key'!$J$27,S1114="Non Lead")),"Tier 4","Tier 5"))))))))</f>
        <v>BLANK</v>
      </c>
      <c r="U1114" s="109" t="str">
        <f t="shared" si="69"/>
        <v>ERROR</v>
      </c>
      <c r="V1114" s="83" t="str">
        <f t="shared" si="70"/>
        <v>ERROR</v>
      </c>
      <c r="W1114" s="83" t="str">
        <f t="shared" si="71"/>
        <v>NO</v>
      </c>
      <c r="X1114" s="115"/>
      <c r="Y1114" s="84"/>
      <c r="Z1114" s="85"/>
    </row>
    <row r="1115" spans="1:26" x14ac:dyDescent="0.25">
      <c r="A1115" s="89"/>
      <c r="B1115" s="90"/>
      <c r="C1115" s="112"/>
      <c r="D1115" s="90"/>
      <c r="E1115" s="112"/>
      <c r="F1115" s="112"/>
      <c r="G1115" s="114"/>
      <c r="H1115" s="102"/>
      <c r="I1115" s="90"/>
      <c r="J1115" s="91"/>
      <c r="K1115" s="90"/>
      <c r="L1115" s="102" t="str">
        <f t="shared" si="68"/>
        <v>ERROR</v>
      </c>
      <c r="M1115" s="118"/>
      <c r="N1115" s="90"/>
      <c r="O1115" s="90"/>
      <c r="P1115" s="90"/>
      <c r="Q1115" s="89"/>
      <c r="R1115" s="90"/>
      <c r="S1115" s="121" t="str">
        <f>IF(OR(B1115="",$C$3="",$G$3=""),"ERROR",IF(AND(B1115='Dropdown Answer Key'!$B$12,OR(E1115="Lead",E1115="U, May have L",E1115="COM",E1115="")),"Lead",IF(AND(B1115='Dropdown Answer Key'!$B$12,OR(AND(E1115="GALV",H1115="Y"),AND(E1115="GALV",H1115="UN"),AND(E1115="GALV",H1115=""))),"GRR",IF(AND(B1115='Dropdown Answer Key'!$B$12,E1115="Unknown"),"Unknown SL",IF(AND(B1115='Dropdown Answer Key'!$B$13,OR(F1115="Lead",F1115="U, May have L",F1115="COM",F1115="")),"Lead",IF(AND(B1115='Dropdown Answer Key'!$B$13,OR(AND(F1115="GALV",H1115="Y"),AND(F1115="GALV",H1115="UN"),AND(F1115="GALV",H1115=""))),"GRR",IF(AND(B1115='Dropdown Answer Key'!$B$13,F1115="Unknown"),"Unknown SL",IF(AND(B1115='Dropdown Answer Key'!$B$14,OR(E1115="Lead",E1115="U, May have L",E1115="COM",E1115="")),"Lead",IF(AND(B1115='Dropdown Answer Key'!$B$14,OR(F1115="Lead",F1115="U, May have L",F1115="COM",F1115="")),"Lead",IF(AND(B1115='Dropdown Answer Key'!$B$14,OR(AND(E1115="GALV",H1115="Y"),AND(E1115="GALV",H1115="UN"),AND(E1115="GALV",H1115=""),AND(F1115="GALV",H1115="Y"),AND(F1115="GALV",H1115="UN"),AND(F1115="GALV",H1115=""),AND(F1115="GALV",I1115="Y"),AND(F1115="GALV",I1115="UN"),AND(F1115="GALV",I1115=""))),"GRR",IF(AND(B1115='Dropdown Answer Key'!$B$14,OR(E1115="Unknown",F1115="Unknown")),"Unknown SL","Non Lead")))))))))))</f>
        <v>ERROR</v>
      </c>
      <c r="T1115" s="122" t="str">
        <f>IF(OR(M1115="",Q1115="",S1115="ERROR"),"BLANK",IF((AND(M1115='Dropdown Answer Key'!$B$25,OR('Service Line Inventory'!S1115="Lead",S1115="Unknown SL"))),"Tier 1",IF(AND('Service Line Inventory'!M1115='Dropdown Answer Key'!$B$26,OR('Service Line Inventory'!S1115="Lead",S1115="Unknown SL")),"Tier 2",IF(AND('Service Line Inventory'!M1115='Dropdown Answer Key'!$B$27,OR('Service Line Inventory'!S1115="Lead",S1115="Unknown SL")),"Tier 2",IF('Service Line Inventory'!S1115="GRR","Tier 3",IF((AND('Service Line Inventory'!M1115='Dropdown Answer Key'!$B$25,'Service Line Inventory'!Q1115='Dropdown Answer Key'!$M$25,O1115='Dropdown Answer Key'!$G$27,'Service Line Inventory'!P1115='Dropdown Answer Key'!$J$27,S1115="Non Lead")),"Tier 4",IF((AND('Service Line Inventory'!M1115='Dropdown Answer Key'!$B$25,'Service Line Inventory'!Q1115='Dropdown Answer Key'!$M$25,O1115='Dropdown Answer Key'!$G$27,S1115="Non Lead")),"Tier 4",IF((AND('Service Line Inventory'!M1115='Dropdown Answer Key'!$B$25,'Service Line Inventory'!Q1115='Dropdown Answer Key'!$M$25,'Service Line Inventory'!P1115='Dropdown Answer Key'!$J$27,S1115="Non Lead")),"Tier 4","Tier 5"))))))))</f>
        <v>BLANK</v>
      </c>
      <c r="U1115" s="123" t="str">
        <f t="shared" si="69"/>
        <v>ERROR</v>
      </c>
      <c r="V1115" s="122" t="str">
        <f t="shared" si="70"/>
        <v>ERROR</v>
      </c>
      <c r="W1115" s="122" t="str">
        <f t="shared" si="71"/>
        <v>NO</v>
      </c>
      <c r="X1115" s="116"/>
      <c r="Y1115" s="105"/>
      <c r="Z1115" s="85"/>
    </row>
    <row r="1116" spans="1:26" x14ac:dyDescent="0.25">
      <c r="A1116" s="80"/>
      <c r="B1116" s="80"/>
      <c r="C1116" s="111"/>
      <c r="D1116" s="81"/>
      <c r="E1116" s="111"/>
      <c r="F1116" s="111"/>
      <c r="G1116" s="113"/>
      <c r="H1116" s="101"/>
      <c r="I1116" s="81"/>
      <c r="J1116" s="82"/>
      <c r="K1116" s="81"/>
      <c r="L1116" s="101" t="str">
        <f t="shared" si="68"/>
        <v>ERROR</v>
      </c>
      <c r="M1116" s="117"/>
      <c r="N1116" s="81"/>
      <c r="O1116" s="81"/>
      <c r="P1116" s="81"/>
      <c r="Q1116" s="80"/>
      <c r="R1116" s="81"/>
      <c r="S1116" s="106" t="str">
        <f>IF(OR(B1116="",$C$3="",$G$3=""),"ERROR",IF(AND(B1116='Dropdown Answer Key'!$B$12,OR(E1116="Lead",E1116="U, May have L",E1116="COM",E1116="")),"Lead",IF(AND(B1116='Dropdown Answer Key'!$B$12,OR(AND(E1116="GALV",H1116="Y"),AND(E1116="GALV",H1116="UN"),AND(E1116="GALV",H1116=""))),"GRR",IF(AND(B1116='Dropdown Answer Key'!$B$12,E1116="Unknown"),"Unknown SL",IF(AND(B1116='Dropdown Answer Key'!$B$13,OR(F1116="Lead",F1116="U, May have L",F1116="COM",F1116="")),"Lead",IF(AND(B1116='Dropdown Answer Key'!$B$13,OR(AND(F1116="GALV",H1116="Y"),AND(F1116="GALV",H1116="UN"),AND(F1116="GALV",H1116=""))),"GRR",IF(AND(B1116='Dropdown Answer Key'!$B$13,F1116="Unknown"),"Unknown SL",IF(AND(B1116='Dropdown Answer Key'!$B$14,OR(E1116="Lead",E1116="U, May have L",E1116="COM",E1116="")),"Lead",IF(AND(B1116='Dropdown Answer Key'!$B$14,OR(F1116="Lead",F1116="U, May have L",F1116="COM",F1116="")),"Lead",IF(AND(B1116='Dropdown Answer Key'!$B$14,OR(AND(E1116="GALV",H1116="Y"),AND(E1116="GALV",H1116="UN"),AND(E1116="GALV",H1116=""),AND(F1116="GALV",H1116="Y"),AND(F1116="GALV",H1116="UN"),AND(F1116="GALV",H1116=""),AND(F1116="GALV",I1116="Y"),AND(F1116="GALV",I1116="UN"),AND(F1116="GALV",I1116=""))),"GRR",IF(AND(B1116='Dropdown Answer Key'!$B$14,OR(E1116="Unknown",F1116="Unknown")),"Unknown SL","Non Lead")))))))))))</f>
        <v>ERROR</v>
      </c>
      <c r="T1116" s="83" t="str">
        <f>IF(OR(M1116="",Q1116="",S1116="ERROR"),"BLANK",IF((AND(M1116='Dropdown Answer Key'!$B$25,OR('Service Line Inventory'!S1116="Lead",S1116="Unknown SL"))),"Tier 1",IF(AND('Service Line Inventory'!M1116='Dropdown Answer Key'!$B$26,OR('Service Line Inventory'!S1116="Lead",S1116="Unknown SL")),"Tier 2",IF(AND('Service Line Inventory'!M1116='Dropdown Answer Key'!$B$27,OR('Service Line Inventory'!S1116="Lead",S1116="Unknown SL")),"Tier 2",IF('Service Line Inventory'!S1116="GRR","Tier 3",IF((AND('Service Line Inventory'!M1116='Dropdown Answer Key'!$B$25,'Service Line Inventory'!Q1116='Dropdown Answer Key'!$M$25,O1116='Dropdown Answer Key'!$G$27,'Service Line Inventory'!P1116='Dropdown Answer Key'!$J$27,S1116="Non Lead")),"Tier 4",IF((AND('Service Line Inventory'!M1116='Dropdown Answer Key'!$B$25,'Service Line Inventory'!Q1116='Dropdown Answer Key'!$M$25,O1116='Dropdown Answer Key'!$G$27,S1116="Non Lead")),"Tier 4",IF((AND('Service Line Inventory'!M1116='Dropdown Answer Key'!$B$25,'Service Line Inventory'!Q1116='Dropdown Answer Key'!$M$25,'Service Line Inventory'!P1116='Dropdown Answer Key'!$J$27,S1116="Non Lead")),"Tier 4","Tier 5"))))))))</f>
        <v>BLANK</v>
      </c>
      <c r="U1116" s="109" t="str">
        <f t="shared" si="69"/>
        <v>ERROR</v>
      </c>
      <c r="V1116" s="83" t="str">
        <f t="shared" si="70"/>
        <v>ERROR</v>
      </c>
      <c r="W1116" s="83" t="str">
        <f t="shared" si="71"/>
        <v>NO</v>
      </c>
      <c r="X1116" s="115"/>
      <c r="Y1116" s="84"/>
      <c r="Z1116" s="85"/>
    </row>
    <row r="1117" spans="1:26" x14ac:dyDescent="0.25">
      <c r="A1117" s="89"/>
      <c r="B1117" s="90"/>
      <c r="C1117" s="112"/>
      <c r="D1117" s="90"/>
      <c r="E1117" s="112"/>
      <c r="F1117" s="112"/>
      <c r="G1117" s="114"/>
      <c r="H1117" s="102"/>
      <c r="I1117" s="90"/>
      <c r="J1117" s="91"/>
      <c r="K1117" s="90"/>
      <c r="L1117" s="102" t="str">
        <f t="shared" si="68"/>
        <v>ERROR</v>
      </c>
      <c r="M1117" s="118"/>
      <c r="N1117" s="90"/>
      <c r="O1117" s="90"/>
      <c r="P1117" s="90"/>
      <c r="Q1117" s="89"/>
      <c r="R1117" s="90"/>
      <c r="S1117" s="121" t="str">
        <f>IF(OR(B1117="",$C$3="",$G$3=""),"ERROR",IF(AND(B1117='Dropdown Answer Key'!$B$12,OR(E1117="Lead",E1117="U, May have L",E1117="COM",E1117="")),"Lead",IF(AND(B1117='Dropdown Answer Key'!$B$12,OR(AND(E1117="GALV",H1117="Y"),AND(E1117="GALV",H1117="UN"),AND(E1117="GALV",H1117=""))),"GRR",IF(AND(B1117='Dropdown Answer Key'!$B$12,E1117="Unknown"),"Unknown SL",IF(AND(B1117='Dropdown Answer Key'!$B$13,OR(F1117="Lead",F1117="U, May have L",F1117="COM",F1117="")),"Lead",IF(AND(B1117='Dropdown Answer Key'!$B$13,OR(AND(F1117="GALV",H1117="Y"),AND(F1117="GALV",H1117="UN"),AND(F1117="GALV",H1117=""))),"GRR",IF(AND(B1117='Dropdown Answer Key'!$B$13,F1117="Unknown"),"Unknown SL",IF(AND(B1117='Dropdown Answer Key'!$B$14,OR(E1117="Lead",E1117="U, May have L",E1117="COM",E1117="")),"Lead",IF(AND(B1117='Dropdown Answer Key'!$B$14,OR(F1117="Lead",F1117="U, May have L",F1117="COM",F1117="")),"Lead",IF(AND(B1117='Dropdown Answer Key'!$B$14,OR(AND(E1117="GALV",H1117="Y"),AND(E1117="GALV",H1117="UN"),AND(E1117="GALV",H1117=""),AND(F1117="GALV",H1117="Y"),AND(F1117="GALV",H1117="UN"),AND(F1117="GALV",H1117=""),AND(F1117="GALV",I1117="Y"),AND(F1117="GALV",I1117="UN"),AND(F1117="GALV",I1117=""))),"GRR",IF(AND(B1117='Dropdown Answer Key'!$B$14,OR(E1117="Unknown",F1117="Unknown")),"Unknown SL","Non Lead")))))))))))</f>
        <v>ERROR</v>
      </c>
      <c r="T1117" s="122" t="str">
        <f>IF(OR(M1117="",Q1117="",S1117="ERROR"),"BLANK",IF((AND(M1117='Dropdown Answer Key'!$B$25,OR('Service Line Inventory'!S1117="Lead",S1117="Unknown SL"))),"Tier 1",IF(AND('Service Line Inventory'!M1117='Dropdown Answer Key'!$B$26,OR('Service Line Inventory'!S1117="Lead",S1117="Unknown SL")),"Tier 2",IF(AND('Service Line Inventory'!M1117='Dropdown Answer Key'!$B$27,OR('Service Line Inventory'!S1117="Lead",S1117="Unknown SL")),"Tier 2",IF('Service Line Inventory'!S1117="GRR","Tier 3",IF((AND('Service Line Inventory'!M1117='Dropdown Answer Key'!$B$25,'Service Line Inventory'!Q1117='Dropdown Answer Key'!$M$25,O1117='Dropdown Answer Key'!$G$27,'Service Line Inventory'!P1117='Dropdown Answer Key'!$J$27,S1117="Non Lead")),"Tier 4",IF((AND('Service Line Inventory'!M1117='Dropdown Answer Key'!$B$25,'Service Line Inventory'!Q1117='Dropdown Answer Key'!$M$25,O1117='Dropdown Answer Key'!$G$27,S1117="Non Lead")),"Tier 4",IF((AND('Service Line Inventory'!M1117='Dropdown Answer Key'!$B$25,'Service Line Inventory'!Q1117='Dropdown Answer Key'!$M$25,'Service Line Inventory'!P1117='Dropdown Answer Key'!$J$27,S1117="Non Lead")),"Tier 4","Tier 5"))))))))</f>
        <v>BLANK</v>
      </c>
      <c r="U1117" s="123" t="str">
        <f t="shared" si="69"/>
        <v>ERROR</v>
      </c>
      <c r="V1117" s="122" t="str">
        <f t="shared" si="70"/>
        <v>ERROR</v>
      </c>
      <c r="W1117" s="122" t="str">
        <f t="shared" si="71"/>
        <v>NO</v>
      </c>
      <c r="X1117" s="116"/>
      <c r="Y1117" s="105"/>
      <c r="Z1117" s="85"/>
    </row>
    <row r="1118" spans="1:26" x14ac:dyDescent="0.25">
      <c r="A1118" s="80"/>
      <c r="B1118" s="80"/>
      <c r="C1118" s="111"/>
      <c r="D1118" s="81"/>
      <c r="E1118" s="111"/>
      <c r="F1118" s="111"/>
      <c r="G1118" s="113"/>
      <c r="H1118" s="101"/>
      <c r="I1118" s="81"/>
      <c r="J1118" s="82"/>
      <c r="K1118" s="81"/>
      <c r="L1118" s="101" t="str">
        <f t="shared" si="68"/>
        <v>ERROR</v>
      </c>
      <c r="M1118" s="117"/>
      <c r="N1118" s="81"/>
      <c r="O1118" s="81"/>
      <c r="P1118" s="81"/>
      <c r="Q1118" s="80"/>
      <c r="R1118" s="81"/>
      <c r="S1118" s="106" t="str">
        <f>IF(OR(B1118="",$C$3="",$G$3=""),"ERROR",IF(AND(B1118='Dropdown Answer Key'!$B$12,OR(E1118="Lead",E1118="U, May have L",E1118="COM",E1118="")),"Lead",IF(AND(B1118='Dropdown Answer Key'!$B$12,OR(AND(E1118="GALV",H1118="Y"),AND(E1118="GALV",H1118="UN"),AND(E1118="GALV",H1118=""))),"GRR",IF(AND(B1118='Dropdown Answer Key'!$B$12,E1118="Unknown"),"Unknown SL",IF(AND(B1118='Dropdown Answer Key'!$B$13,OR(F1118="Lead",F1118="U, May have L",F1118="COM",F1118="")),"Lead",IF(AND(B1118='Dropdown Answer Key'!$B$13,OR(AND(F1118="GALV",H1118="Y"),AND(F1118="GALV",H1118="UN"),AND(F1118="GALV",H1118=""))),"GRR",IF(AND(B1118='Dropdown Answer Key'!$B$13,F1118="Unknown"),"Unknown SL",IF(AND(B1118='Dropdown Answer Key'!$B$14,OR(E1118="Lead",E1118="U, May have L",E1118="COM",E1118="")),"Lead",IF(AND(B1118='Dropdown Answer Key'!$B$14,OR(F1118="Lead",F1118="U, May have L",F1118="COM",F1118="")),"Lead",IF(AND(B1118='Dropdown Answer Key'!$B$14,OR(AND(E1118="GALV",H1118="Y"),AND(E1118="GALV",H1118="UN"),AND(E1118="GALV",H1118=""),AND(F1118="GALV",H1118="Y"),AND(F1118="GALV",H1118="UN"),AND(F1118="GALV",H1118=""),AND(F1118="GALV",I1118="Y"),AND(F1118="GALV",I1118="UN"),AND(F1118="GALV",I1118=""))),"GRR",IF(AND(B1118='Dropdown Answer Key'!$B$14,OR(E1118="Unknown",F1118="Unknown")),"Unknown SL","Non Lead")))))))))))</f>
        <v>ERROR</v>
      </c>
      <c r="T1118" s="83" t="str">
        <f>IF(OR(M1118="",Q1118="",S1118="ERROR"),"BLANK",IF((AND(M1118='Dropdown Answer Key'!$B$25,OR('Service Line Inventory'!S1118="Lead",S1118="Unknown SL"))),"Tier 1",IF(AND('Service Line Inventory'!M1118='Dropdown Answer Key'!$B$26,OR('Service Line Inventory'!S1118="Lead",S1118="Unknown SL")),"Tier 2",IF(AND('Service Line Inventory'!M1118='Dropdown Answer Key'!$B$27,OR('Service Line Inventory'!S1118="Lead",S1118="Unknown SL")),"Tier 2",IF('Service Line Inventory'!S1118="GRR","Tier 3",IF((AND('Service Line Inventory'!M1118='Dropdown Answer Key'!$B$25,'Service Line Inventory'!Q1118='Dropdown Answer Key'!$M$25,O1118='Dropdown Answer Key'!$G$27,'Service Line Inventory'!P1118='Dropdown Answer Key'!$J$27,S1118="Non Lead")),"Tier 4",IF((AND('Service Line Inventory'!M1118='Dropdown Answer Key'!$B$25,'Service Line Inventory'!Q1118='Dropdown Answer Key'!$M$25,O1118='Dropdown Answer Key'!$G$27,S1118="Non Lead")),"Tier 4",IF((AND('Service Line Inventory'!M1118='Dropdown Answer Key'!$B$25,'Service Line Inventory'!Q1118='Dropdown Answer Key'!$M$25,'Service Line Inventory'!P1118='Dropdown Answer Key'!$J$27,S1118="Non Lead")),"Tier 4","Tier 5"))))))))</f>
        <v>BLANK</v>
      </c>
      <c r="U1118" s="109" t="str">
        <f t="shared" si="69"/>
        <v>ERROR</v>
      </c>
      <c r="V1118" s="83" t="str">
        <f t="shared" si="70"/>
        <v>ERROR</v>
      </c>
      <c r="W1118" s="83" t="str">
        <f t="shared" si="71"/>
        <v>NO</v>
      </c>
      <c r="X1118" s="115"/>
      <c r="Y1118" s="84"/>
      <c r="Z1118" s="85"/>
    </row>
    <row r="1119" spans="1:26" x14ac:dyDescent="0.25">
      <c r="A1119" s="89"/>
      <c r="B1119" s="90"/>
      <c r="C1119" s="112"/>
      <c r="D1119" s="90"/>
      <c r="E1119" s="112"/>
      <c r="F1119" s="112"/>
      <c r="G1119" s="114"/>
      <c r="H1119" s="102"/>
      <c r="I1119" s="90"/>
      <c r="J1119" s="91"/>
      <c r="K1119" s="90"/>
      <c r="L1119" s="102" t="str">
        <f t="shared" si="68"/>
        <v>ERROR</v>
      </c>
      <c r="M1119" s="118"/>
      <c r="N1119" s="90"/>
      <c r="O1119" s="90"/>
      <c r="P1119" s="90"/>
      <c r="Q1119" s="89"/>
      <c r="R1119" s="90"/>
      <c r="S1119" s="121" t="str">
        <f>IF(OR(B1119="",$C$3="",$G$3=""),"ERROR",IF(AND(B1119='Dropdown Answer Key'!$B$12,OR(E1119="Lead",E1119="U, May have L",E1119="COM",E1119="")),"Lead",IF(AND(B1119='Dropdown Answer Key'!$B$12,OR(AND(E1119="GALV",H1119="Y"),AND(E1119="GALV",H1119="UN"),AND(E1119="GALV",H1119=""))),"GRR",IF(AND(B1119='Dropdown Answer Key'!$B$12,E1119="Unknown"),"Unknown SL",IF(AND(B1119='Dropdown Answer Key'!$B$13,OR(F1119="Lead",F1119="U, May have L",F1119="COM",F1119="")),"Lead",IF(AND(B1119='Dropdown Answer Key'!$B$13,OR(AND(F1119="GALV",H1119="Y"),AND(F1119="GALV",H1119="UN"),AND(F1119="GALV",H1119=""))),"GRR",IF(AND(B1119='Dropdown Answer Key'!$B$13,F1119="Unknown"),"Unknown SL",IF(AND(B1119='Dropdown Answer Key'!$B$14,OR(E1119="Lead",E1119="U, May have L",E1119="COM",E1119="")),"Lead",IF(AND(B1119='Dropdown Answer Key'!$B$14,OR(F1119="Lead",F1119="U, May have L",F1119="COM",F1119="")),"Lead",IF(AND(B1119='Dropdown Answer Key'!$B$14,OR(AND(E1119="GALV",H1119="Y"),AND(E1119="GALV",H1119="UN"),AND(E1119="GALV",H1119=""),AND(F1119="GALV",H1119="Y"),AND(F1119="GALV",H1119="UN"),AND(F1119="GALV",H1119=""),AND(F1119="GALV",I1119="Y"),AND(F1119="GALV",I1119="UN"),AND(F1119="GALV",I1119=""))),"GRR",IF(AND(B1119='Dropdown Answer Key'!$B$14,OR(E1119="Unknown",F1119="Unknown")),"Unknown SL","Non Lead")))))))))))</f>
        <v>ERROR</v>
      </c>
      <c r="T1119" s="122" t="str">
        <f>IF(OR(M1119="",Q1119="",S1119="ERROR"),"BLANK",IF((AND(M1119='Dropdown Answer Key'!$B$25,OR('Service Line Inventory'!S1119="Lead",S1119="Unknown SL"))),"Tier 1",IF(AND('Service Line Inventory'!M1119='Dropdown Answer Key'!$B$26,OR('Service Line Inventory'!S1119="Lead",S1119="Unknown SL")),"Tier 2",IF(AND('Service Line Inventory'!M1119='Dropdown Answer Key'!$B$27,OR('Service Line Inventory'!S1119="Lead",S1119="Unknown SL")),"Tier 2",IF('Service Line Inventory'!S1119="GRR","Tier 3",IF((AND('Service Line Inventory'!M1119='Dropdown Answer Key'!$B$25,'Service Line Inventory'!Q1119='Dropdown Answer Key'!$M$25,O1119='Dropdown Answer Key'!$G$27,'Service Line Inventory'!P1119='Dropdown Answer Key'!$J$27,S1119="Non Lead")),"Tier 4",IF((AND('Service Line Inventory'!M1119='Dropdown Answer Key'!$B$25,'Service Line Inventory'!Q1119='Dropdown Answer Key'!$M$25,O1119='Dropdown Answer Key'!$G$27,S1119="Non Lead")),"Tier 4",IF((AND('Service Line Inventory'!M1119='Dropdown Answer Key'!$B$25,'Service Line Inventory'!Q1119='Dropdown Answer Key'!$M$25,'Service Line Inventory'!P1119='Dropdown Answer Key'!$J$27,S1119="Non Lead")),"Tier 4","Tier 5"))))))))</f>
        <v>BLANK</v>
      </c>
      <c r="U1119" s="123" t="str">
        <f t="shared" si="69"/>
        <v>ERROR</v>
      </c>
      <c r="V1119" s="122" t="str">
        <f t="shared" si="70"/>
        <v>ERROR</v>
      </c>
      <c r="W1119" s="122" t="str">
        <f t="shared" si="71"/>
        <v>NO</v>
      </c>
      <c r="X1119" s="116"/>
      <c r="Y1119" s="105"/>
      <c r="Z1119" s="85"/>
    </row>
    <row r="1120" spans="1:26" x14ac:dyDescent="0.25">
      <c r="A1120" s="80"/>
      <c r="B1120" s="80"/>
      <c r="C1120" s="111"/>
      <c r="D1120" s="81"/>
      <c r="E1120" s="111"/>
      <c r="F1120" s="111"/>
      <c r="G1120" s="113"/>
      <c r="H1120" s="101"/>
      <c r="I1120" s="81"/>
      <c r="J1120" s="82"/>
      <c r="K1120" s="81"/>
      <c r="L1120" s="101" t="str">
        <f t="shared" si="68"/>
        <v>ERROR</v>
      </c>
      <c r="M1120" s="117"/>
      <c r="N1120" s="81"/>
      <c r="O1120" s="81"/>
      <c r="P1120" s="81"/>
      <c r="Q1120" s="80"/>
      <c r="R1120" s="81"/>
      <c r="S1120" s="106" t="str">
        <f>IF(OR(B1120="",$C$3="",$G$3=""),"ERROR",IF(AND(B1120='Dropdown Answer Key'!$B$12,OR(E1120="Lead",E1120="U, May have L",E1120="COM",E1120="")),"Lead",IF(AND(B1120='Dropdown Answer Key'!$B$12,OR(AND(E1120="GALV",H1120="Y"),AND(E1120="GALV",H1120="UN"),AND(E1120="GALV",H1120=""))),"GRR",IF(AND(B1120='Dropdown Answer Key'!$B$12,E1120="Unknown"),"Unknown SL",IF(AND(B1120='Dropdown Answer Key'!$B$13,OR(F1120="Lead",F1120="U, May have L",F1120="COM",F1120="")),"Lead",IF(AND(B1120='Dropdown Answer Key'!$B$13,OR(AND(F1120="GALV",H1120="Y"),AND(F1120="GALV",H1120="UN"),AND(F1120="GALV",H1120=""))),"GRR",IF(AND(B1120='Dropdown Answer Key'!$B$13,F1120="Unknown"),"Unknown SL",IF(AND(B1120='Dropdown Answer Key'!$B$14,OR(E1120="Lead",E1120="U, May have L",E1120="COM",E1120="")),"Lead",IF(AND(B1120='Dropdown Answer Key'!$B$14,OR(F1120="Lead",F1120="U, May have L",F1120="COM",F1120="")),"Lead",IF(AND(B1120='Dropdown Answer Key'!$B$14,OR(AND(E1120="GALV",H1120="Y"),AND(E1120="GALV",H1120="UN"),AND(E1120="GALV",H1120=""),AND(F1120="GALV",H1120="Y"),AND(F1120="GALV",H1120="UN"),AND(F1120="GALV",H1120=""),AND(F1120="GALV",I1120="Y"),AND(F1120="GALV",I1120="UN"),AND(F1120="GALV",I1120=""))),"GRR",IF(AND(B1120='Dropdown Answer Key'!$B$14,OR(E1120="Unknown",F1120="Unknown")),"Unknown SL","Non Lead")))))))))))</f>
        <v>ERROR</v>
      </c>
      <c r="T1120" s="83" t="str">
        <f>IF(OR(M1120="",Q1120="",S1120="ERROR"),"BLANK",IF((AND(M1120='Dropdown Answer Key'!$B$25,OR('Service Line Inventory'!S1120="Lead",S1120="Unknown SL"))),"Tier 1",IF(AND('Service Line Inventory'!M1120='Dropdown Answer Key'!$B$26,OR('Service Line Inventory'!S1120="Lead",S1120="Unknown SL")),"Tier 2",IF(AND('Service Line Inventory'!M1120='Dropdown Answer Key'!$B$27,OR('Service Line Inventory'!S1120="Lead",S1120="Unknown SL")),"Tier 2",IF('Service Line Inventory'!S1120="GRR","Tier 3",IF((AND('Service Line Inventory'!M1120='Dropdown Answer Key'!$B$25,'Service Line Inventory'!Q1120='Dropdown Answer Key'!$M$25,O1120='Dropdown Answer Key'!$G$27,'Service Line Inventory'!P1120='Dropdown Answer Key'!$J$27,S1120="Non Lead")),"Tier 4",IF((AND('Service Line Inventory'!M1120='Dropdown Answer Key'!$B$25,'Service Line Inventory'!Q1120='Dropdown Answer Key'!$M$25,O1120='Dropdown Answer Key'!$G$27,S1120="Non Lead")),"Tier 4",IF((AND('Service Line Inventory'!M1120='Dropdown Answer Key'!$B$25,'Service Line Inventory'!Q1120='Dropdown Answer Key'!$M$25,'Service Line Inventory'!P1120='Dropdown Answer Key'!$J$27,S1120="Non Lead")),"Tier 4","Tier 5"))))))))</f>
        <v>BLANK</v>
      </c>
      <c r="U1120" s="109" t="str">
        <f t="shared" si="69"/>
        <v>ERROR</v>
      </c>
      <c r="V1120" s="83" t="str">
        <f t="shared" si="70"/>
        <v>ERROR</v>
      </c>
      <c r="W1120" s="83" t="str">
        <f t="shared" si="71"/>
        <v>NO</v>
      </c>
      <c r="X1120" s="115"/>
      <c r="Y1120" s="84"/>
      <c r="Z1120" s="85"/>
    </row>
    <row r="1121" spans="1:26" x14ac:dyDescent="0.25">
      <c r="A1121" s="89"/>
      <c r="B1121" s="90"/>
      <c r="C1121" s="112"/>
      <c r="D1121" s="90"/>
      <c r="E1121" s="112"/>
      <c r="F1121" s="112"/>
      <c r="G1121" s="114"/>
      <c r="H1121" s="102"/>
      <c r="I1121" s="90"/>
      <c r="J1121" s="91"/>
      <c r="K1121" s="90"/>
      <c r="L1121" s="102" t="str">
        <f t="shared" si="68"/>
        <v>ERROR</v>
      </c>
      <c r="M1121" s="118"/>
      <c r="N1121" s="90"/>
      <c r="O1121" s="90"/>
      <c r="P1121" s="90"/>
      <c r="Q1121" s="89"/>
      <c r="R1121" s="90"/>
      <c r="S1121" s="121" t="str">
        <f>IF(OR(B1121="",$C$3="",$G$3=""),"ERROR",IF(AND(B1121='Dropdown Answer Key'!$B$12,OR(E1121="Lead",E1121="U, May have L",E1121="COM",E1121="")),"Lead",IF(AND(B1121='Dropdown Answer Key'!$B$12,OR(AND(E1121="GALV",H1121="Y"),AND(E1121="GALV",H1121="UN"),AND(E1121="GALV",H1121=""))),"GRR",IF(AND(B1121='Dropdown Answer Key'!$B$12,E1121="Unknown"),"Unknown SL",IF(AND(B1121='Dropdown Answer Key'!$B$13,OR(F1121="Lead",F1121="U, May have L",F1121="COM",F1121="")),"Lead",IF(AND(B1121='Dropdown Answer Key'!$B$13,OR(AND(F1121="GALV",H1121="Y"),AND(F1121="GALV",H1121="UN"),AND(F1121="GALV",H1121=""))),"GRR",IF(AND(B1121='Dropdown Answer Key'!$B$13,F1121="Unknown"),"Unknown SL",IF(AND(B1121='Dropdown Answer Key'!$B$14,OR(E1121="Lead",E1121="U, May have L",E1121="COM",E1121="")),"Lead",IF(AND(B1121='Dropdown Answer Key'!$B$14,OR(F1121="Lead",F1121="U, May have L",F1121="COM",F1121="")),"Lead",IF(AND(B1121='Dropdown Answer Key'!$B$14,OR(AND(E1121="GALV",H1121="Y"),AND(E1121="GALV",H1121="UN"),AND(E1121="GALV",H1121=""),AND(F1121="GALV",H1121="Y"),AND(F1121="GALV",H1121="UN"),AND(F1121="GALV",H1121=""),AND(F1121="GALV",I1121="Y"),AND(F1121="GALV",I1121="UN"),AND(F1121="GALV",I1121=""))),"GRR",IF(AND(B1121='Dropdown Answer Key'!$B$14,OR(E1121="Unknown",F1121="Unknown")),"Unknown SL","Non Lead")))))))))))</f>
        <v>ERROR</v>
      </c>
      <c r="T1121" s="122" t="str">
        <f>IF(OR(M1121="",Q1121="",S1121="ERROR"),"BLANK",IF((AND(M1121='Dropdown Answer Key'!$B$25,OR('Service Line Inventory'!S1121="Lead",S1121="Unknown SL"))),"Tier 1",IF(AND('Service Line Inventory'!M1121='Dropdown Answer Key'!$B$26,OR('Service Line Inventory'!S1121="Lead",S1121="Unknown SL")),"Tier 2",IF(AND('Service Line Inventory'!M1121='Dropdown Answer Key'!$B$27,OR('Service Line Inventory'!S1121="Lead",S1121="Unknown SL")),"Tier 2",IF('Service Line Inventory'!S1121="GRR","Tier 3",IF((AND('Service Line Inventory'!M1121='Dropdown Answer Key'!$B$25,'Service Line Inventory'!Q1121='Dropdown Answer Key'!$M$25,O1121='Dropdown Answer Key'!$G$27,'Service Line Inventory'!P1121='Dropdown Answer Key'!$J$27,S1121="Non Lead")),"Tier 4",IF((AND('Service Line Inventory'!M1121='Dropdown Answer Key'!$B$25,'Service Line Inventory'!Q1121='Dropdown Answer Key'!$M$25,O1121='Dropdown Answer Key'!$G$27,S1121="Non Lead")),"Tier 4",IF((AND('Service Line Inventory'!M1121='Dropdown Answer Key'!$B$25,'Service Line Inventory'!Q1121='Dropdown Answer Key'!$M$25,'Service Line Inventory'!P1121='Dropdown Answer Key'!$J$27,S1121="Non Lead")),"Tier 4","Tier 5"))))))))</f>
        <v>BLANK</v>
      </c>
      <c r="U1121" s="123" t="str">
        <f t="shared" si="69"/>
        <v>ERROR</v>
      </c>
      <c r="V1121" s="122" t="str">
        <f t="shared" si="70"/>
        <v>ERROR</v>
      </c>
      <c r="W1121" s="122" t="str">
        <f t="shared" si="71"/>
        <v>NO</v>
      </c>
      <c r="X1121" s="116"/>
      <c r="Y1121" s="105"/>
      <c r="Z1121" s="85"/>
    </row>
    <row r="1122" spans="1:26" x14ac:dyDescent="0.25">
      <c r="A1122" s="80"/>
      <c r="B1122" s="80"/>
      <c r="C1122" s="111"/>
      <c r="D1122" s="81"/>
      <c r="E1122" s="111"/>
      <c r="F1122" s="111"/>
      <c r="G1122" s="113"/>
      <c r="H1122" s="101"/>
      <c r="I1122" s="81"/>
      <c r="J1122" s="82"/>
      <c r="K1122" s="81"/>
      <c r="L1122" s="101" t="str">
        <f t="shared" si="68"/>
        <v>ERROR</v>
      </c>
      <c r="M1122" s="117"/>
      <c r="N1122" s="81"/>
      <c r="O1122" s="81"/>
      <c r="P1122" s="81"/>
      <c r="Q1122" s="80"/>
      <c r="R1122" s="81"/>
      <c r="S1122" s="106" t="str">
        <f>IF(OR(B1122="",$C$3="",$G$3=""),"ERROR",IF(AND(B1122='Dropdown Answer Key'!$B$12,OR(E1122="Lead",E1122="U, May have L",E1122="COM",E1122="")),"Lead",IF(AND(B1122='Dropdown Answer Key'!$B$12,OR(AND(E1122="GALV",H1122="Y"),AND(E1122="GALV",H1122="UN"),AND(E1122="GALV",H1122=""))),"GRR",IF(AND(B1122='Dropdown Answer Key'!$B$12,E1122="Unknown"),"Unknown SL",IF(AND(B1122='Dropdown Answer Key'!$B$13,OR(F1122="Lead",F1122="U, May have L",F1122="COM",F1122="")),"Lead",IF(AND(B1122='Dropdown Answer Key'!$B$13,OR(AND(F1122="GALV",H1122="Y"),AND(F1122="GALV",H1122="UN"),AND(F1122="GALV",H1122=""))),"GRR",IF(AND(B1122='Dropdown Answer Key'!$B$13,F1122="Unknown"),"Unknown SL",IF(AND(B1122='Dropdown Answer Key'!$B$14,OR(E1122="Lead",E1122="U, May have L",E1122="COM",E1122="")),"Lead",IF(AND(B1122='Dropdown Answer Key'!$B$14,OR(F1122="Lead",F1122="U, May have L",F1122="COM",F1122="")),"Lead",IF(AND(B1122='Dropdown Answer Key'!$B$14,OR(AND(E1122="GALV",H1122="Y"),AND(E1122="GALV",H1122="UN"),AND(E1122="GALV",H1122=""),AND(F1122="GALV",H1122="Y"),AND(F1122="GALV",H1122="UN"),AND(F1122="GALV",H1122=""),AND(F1122="GALV",I1122="Y"),AND(F1122="GALV",I1122="UN"),AND(F1122="GALV",I1122=""))),"GRR",IF(AND(B1122='Dropdown Answer Key'!$B$14,OR(E1122="Unknown",F1122="Unknown")),"Unknown SL","Non Lead")))))))))))</f>
        <v>ERROR</v>
      </c>
      <c r="T1122" s="83" t="str">
        <f>IF(OR(M1122="",Q1122="",S1122="ERROR"),"BLANK",IF((AND(M1122='Dropdown Answer Key'!$B$25,OR('Service Line Inventory'!S1122="Lead",S1122="Unknown SL"))),"Tier 1",IF(AND('Service Line Inventory'!M1122='Dropdown Answer Key'!$B$26,OR('Service Line Inventory'!S1122="Lead",S1122="Unknown SL")),"Tier 2",IF(AND('Service Line Inventory'!M1122='Dropdown Answer Key'!$B$27,OR('Service Line Inventory'!S1122="Lead",S1122="Unknown SL")),"Tier 2",IF('Service Line Inventory'!S1122="GRR","Tier 3",IF((AND('Service Line Inventory'!M1122='Dropdown Answer Key'!$B$25,'Service Line Inventory'!Q1122='Dropdown Answer Key'!$M$25,O1122='Dropdown Answer Key'!$G$27,'Service Line Inventory'!P1122='Dropdown Answer Key'!$J$27,S1122="Non Lead")),"Tier 4",IF((AND('Service Line Inventory'!M1122='Dropdown Answer Key'!$B$25,'Service Line Inventory'!Q1122='Dropdown Answer Key'!$M$25,O1122='Dropdown Answer Key'!$G$27,S1122="Non Lead")),"Tier 4",IF((AND('Service Line Inventory'!M1122='Dropdown Answer Key'!$B$25,'Service Line Inventory'!Q1122='Dropdown Answer Key'!$M$25,'Service Line Inventory'!P1122='Dropdown Answer Key'!$J$27,S1122="Non Lead")),"Tier 4","Tier 5"))))))))</f>
        <v>BLANK</v>
      </c>
      <c r="U1122" s="109" t="str">
        <f t="shared" si="69"/>
        <v>ERROR</v>
      </c>
      <c r="V1122" s="83" t="str">
        <f t="shared" si="70"/>
        <v>ERROR</v>
      </c>
      <c r="W1122" s="83" t="str">
        <f t="shared" si="71"/>
        <v>NO</v>
      </c>
      <c r="X1122" s="115"/>
      <c r="Y1122" s="84"/>
      <c r="Z1122" s="85"/>
    </row>
    <row r="1123" spans="1:26" x14ac:dyDescent="0.25">
      <c r="A1123" s="89"/>
      <c r="B1123" s="90"/>
      <c r="C1123" s="112"/>
      <c r="D1123" s="90"/>
      <c r="E1123" s="112"/>
      <c r="F1123" s="112"/>
      <c r="G1123" s="114"/>
      <c r="H1123" s="102"/>
      <c r="I1123" s="90"/>
      <c r="J1123" s="91"/>
      <c r="K1123" s="90"/>
      <c r="L1123" s="102" t="str">
        <f t="shared" si="68"/>
        <v>ERROR</v>
      </c>
      <c r="M1123" s="118"/>
      <c r="N1123" s="90"/>
      <c r="O1123" s="90"/>
      <c r="P1123" s="90"/>
      <c r="Q1123" s="89"/>
      <c r="R1123" s="90"/>
      <c r="S1123" s="121" t="str">
        <f>IF(OR(B1123="",$C$3="",$G$3=""),"ERROR",IF(AND(B1123='Dropdown Answer Key'!$B$12,OR(E1123="Lead",E1123="U, May have L",E1123="COM",E1123="")),"Lead",IF(AND(B1123='Dropdown Answer Key'!$B$12,OR(AND(E1123="GALV",H1123="Y"),AND(E1123="GALV",H1123="UN"),AND(E1123="GALV",H1123=""))),"GRR",IF(AND(B1123='Dropdown Answer Key'!$B$12,E1123="Unknown"),"Unknown SL",IF(AND(B1123='Dropdown Answer Key'!$B$13,OR(F1123="Lead",F1123="U, May have L",F1123="COM",F1123="")),"Lead",IF(AND(B1123='Dropdown Answer Key'!$B$13,OR(AND(F1123="GALV",H1123="Y"),AND(F1123="GALV",H1123="UN"),AND(F1123="GALV",H1123=""))),"GRR",IF(AND(B1123='Dropdown Answer Key'!$B$13,F1123="Unknown"),"Unknown SL",IF(AND(B1123='Dropdown Answer Key'!$B$14,OR(E1123="Lead",E1123="U, May have L",E1123="COM",E1123="")),"Lead",IF(AND(B1123='Dropdown Answer Key'!$B$14,OR(F1123="Lead",F1123="U, May have L",F1123="COM",F1123="")),"Lead",IF(AND(B1123='Dropdown Answer Key'!$B$14,OR(AND(E1123="GALV",H1123="Y"),AND(E1123="GALV",H1123="UN"),AND(E1123="GALV",H1123=""),AND(F1123="GALV",H1123="Y"),AND(F1123="GALV",H1123="UN"),AND(F1123="GALV",H1123=""),AND(F1123="GALV",I1123="Y"),AND(F1123="GALV",I1123="UN"),AND(F1123="GALV",I1123=""))),"GRR",IF(AND(B1123='Dropdown Answer Key'!$B$14,OR(E1123="Unknown",F1123="Unknown")),"Unknown SL","Non Lead")))))))))))</f>
        <v>ERROR</v>
      </c>
      <c r="T1123" s="122" t="str">
        <f>IF(OR(M1123="",Q1123="",S1123="ERROR"),"BLANK",IF((AND(M1123='Dropdown Answer Key'!$B$25,OR('Service Line Inventory'!S1123="Lead",S1123="Unknown SL"))),"Tier 1",IF(AND('Service Line Inventory'!M1123='Dropdown Answer Key'!$B$26,OR('Service Line Inventory'!S1123="Lead",S1123="Unknown SL")),"Tier 2",IF(AND('Service Line Inventory'!M1123='Dropdown Answer Key'!$B$27,OR('Service Line Inventory'!S1123="Lead",S1123="Unknown SL")),"Tier 2",IF('Service Line Inventory'!S1123="GRR","Tier 3",IF((AND('Service Line Inventory'!M1123='Dropdown Answer Key'!$B$25,'Service Line Inventory'!Q1123='Dropdown Answer Key'!$M$25,O1123='Dropdown Answer Key'!$G$27,'Service Line Inventory'!P1123='Dropdown Answer Key'!$J$27,S1123="Non Lead")),"Tier 4",IF((AND('Service Line Inventory'!M1123='Dropdown Answer Key'!$B$25,'Service Line Inventory'!Q1123='Dropdown Answer Key'!$M$25,O1123='Dropdown Answer Key'!$G$27,S1123="Non Lead")),"Tier 4",IF((AND('Service Line Inventory'!M1123='Dropdown Answer Key'!$B$25,'Service Line Inventory'!Q1123='Dropdown Answer Key'!$M$25,'Service Line Inventory'!P1123='Dropdown Answer Key'!$J$27,S1123="Non Lead")),"Tier 4","Tier 5"))))))))</f>
        <v>BLANK</v>
      </c>
      <c r="U1123" s="123" t="str">
        <f t="shared" si="69"/>
        <v>ERROR</v>
      </c>
      <c r="V1123" s="122" t="str">
        <f t="shared" si="70"/>
        <v>ERROR</v>
      </c>
      <c r="W1123" s="122" t="str">
        <f t="shared" si="71"/>
        <v>NO</v>
      </c>
      <c r="X1123" s="116"/>
      <c r="Y1123" s="105"/>
      <c r="Z1123" s="85"/>
    </row>
    <row r="1124" spans="1:26" x14ac:dyDescent="0.25">
      <c r="A1124" s="80"/>
      <c r="B1124" s="80"/>
      <c r="C1124" s="111"/>
      <c r="D1124" s="81"/>
      <c r="E1124" s="111"/>
      <c r="F1124" s="111"/>
      <c r="G1124" s="113"/>
      <c r="H1124" s="101"/>
      <c r="I1124" s="81"/>
      <c r="J1124" s="82"/>
      <c r="K1124" s="81"/>
      <c r="L1124" s="101" t="str">
        <f t="shared" si="68"/>
        <v>ERROR</v>
      </c>
      <c r="M1124" s="117"/>
      <c r="N1124" s="81"/>
      <c r="O1124" s="81"/>
      <c r="P1124" s="81"/>
      <c r="Q1124" s="80"/>
      <c r="R1124" s="81"/>
      <c r="S1124" s="106" t="str">
        <f>IF(OR(B1124="",$C$3="",$G$3=""),"ERROR",IF(AND(B1124='Dropdown Answer Key'!$B$12,OR(E1124="Lead",E1124="U, May have L",E1124="COM",E1124="")),"Lead",IF(AND(B1124='Dropdown Answer Key'!$B$12,OR(AND(E1124="GALV",H1124="Y"),AND(E1124="GALV",H1124="UN"),AND(E1124="GALV",H1124=""))),"GRR",IF(AND(B1124='Dropdown Answer Key'!$B$12,E1124="Unknown"),"Unknown SL",IF(AND(B1124='Dropdown Answer Key'!$B$13,OR(F1124="Lead",F1124="U, May have L",F1124="COM",F1124="")),"Lead",IF(AND(B1124='Dropdown Answer Key'!$B$13,OR(AND(F1124="GALV",H1124="Y"),AND(F1124="GALV",H1124="UN"),AND(F1124="GALV",H1124=""))),"GRR",IF(AND(B1124='Dropdown Answer Key'!$B$13,F1124="Unknown"),"Unknown SL",IF(AND(B1124='Dropdown Answer Key'!$B$14,OR(E1124="Lead",E1124="U, May have L",E1124="COM",E1124="")),"Lead",IF(AND(B1124='Dropdown Answer Key'!$B$14,OR(F1124="Lead",F1124="U, May have L",F1124="COM",F1124="")),"Lead",IF(AND(B1124='Dropdown Answer Key'!$B$14,OR(AND(E1124="GALV",H1124="Y"),AND(E1124="GALV",H1124="UN"),AND(E1124="GALV",H1124=""),AND(F1124="GALV",H1124="Y"),AND(F1124="GALV",H1124="UN"),AND(F1124="GALV",H1124=""),AND(F1124="GALV",I1124="Y"),AND(F1124="GALV",I1124="UN"),AND(F1124="GALV",I1124=""))),"GRR",IF(AND(B1124='Dropdown Answer Key'!$B$14,OR(E1124="Unknown",F1124="Unknown")),"Unknown SL","Non Lead")))))))))))</f>
        <v>ERROR</v>
      </c>
      <c r="T1124" s="83" t="str">
        <f>IF(OR(M1124="",Q1124="",S1124="ERROR"),"BLANK",IF((AND(M1124='Dropdown Answer Key'!$B$25,OR('Service Line Inventory'!S1124="Lead",S1124="Unknown SL"))),"Tier 1",IF(AND('Service Line Inventory'!M1124='Dropdown Answer Key'!$B$26,OR('Service Line Inventory'!S1124="Lead",S1124="Unknown SL")),"Tier 2",IF(AND('Service Line Inventory'!M1124='Dropdown Answer Key'!$B$27,OR('Service Line Inventory'!S1124="Lead",S1124="Unknown SL")),"Tier 2",IF('Service Line Inventory'!S1124="GRR","Tier 3",IF((AND('Service Line Inventory'!M1124='Dropdown Answer Key'!$B$25,'Service Line Inventory'!Q1124='Dropdown Answer Key'!$M$25,O1124='Dropdown Answer Key'!$G$27,'Service Line Inventory'!P1124='Dropdown Answer Key'!$J$27,S1124="Non Lead")),"Tier 4",IF((AND('Service Line Inventory'!M1124='Dropdown Answer Key'!$B$25,'Service Line Inventory'!Q1124='Dropdown Answer Key'!$M$25,O1124='Dropdown Answer Key'!$G$27,S1124="Non Lead")),"Tier 4",IF((AND('Service Line Inventory'!M1124='Dropdown Answer Key'!$B$25,'Service Line Inventory'!Q1124='Dropdown Answer Key'!$M$25,'Service Line Inventory'!P1124='Dropdown Answer Key'!$J$27,S1124="Non Lead")),"Tier 4","Tier 5"))))))))</f>
        <v>BLANK</v>
      </c>
      <c r="U1124" s="109" t="str">
        <f t="shared" si="69"/>
        <v>ERROR</v>
      </c>
      <c r="V1124" s="83" t="str">
        <f t="shared" si="70"/>
        <v>ERROR</v>
      </c>
      <c r="W1124" s="83" t="str">
        <f t="shared" si="71"/>
        <v>NO</v>
      </c>
      <c r="X1124" s="115"/>
      <c r="Y1124" s="84"/>
      <c r="Z1124" s="85"/>
    </row>
    <row r="1125" spans="1:26" x14ac:dyDescent="0.25">
      <c r="A1125" s="89"/>
      <c r="B1125" s="90"/>
      <c r="C1125" s="112"/>
      <c r="D1125" s="90"/>
      <c r="E1125" s="112"/>
      <c r="F1125" s="112"/>
      <c r="G1125" s="114"/>
      <c r="H1125" s="102"/>
      <c r="I1125" s="90"/>
      <c r="J1125" s="91"/>
      <c r="K1125" s="90"/>
      <c r="L1125" s="102" t="str">
        <f t="shared" si="68"/>
        <v>ERROR</v>
      </c>
      <c r="M1125" s="118"/>
      <c r="N1125" s="90"/>
      <c r="O1125" s="90"/>
      <c r="P1125" s="90"/>
      <c r="Q1125" s="89"/>
      <c r="R1125" s="90"/>
      <c r="S1125" s="121" t="str">
        <f>IF(OR(B1125="",$C$3="",$G$3=""),"ERROR",IF(AND(B1125='Dropdown Answer Key'!$B$12,OR(E1125="Lead",E1125="U, May have L",E1125="COM",E1125="")),"Lead",IF(AND(B1125='Dropdown Answer Key'!$B$12,OR(AND(E1125="GALV",H1125="Y"),AND(E1125="GALV",H1125="UN"),AND(E1125="GALV",H1125=""))),"GRR",IF(AND(B1125='Dropdown Answer Key'!$B$12,E1125="Unknown"),"Unknown SL",IF(AND(B1125='Dropdown Answer Key'!$B$13,OR(F1125="Lead",F1125="U, May have L",F1125="COM",F1125="")),"Lead",IF(AND(B1125='Dropdown Answer Key'!$B$13,OR(AND(F1125="GALV",H1125="Y"),AND(F1125="GALV",H1125="UN"),AND(F1125="GALV",H1125=""))),"GRR",IF(AND(B1125='Dropdown Answer Key'!$B$13,F1125="Unknown"),"Unknown SL",IF(AND(B1125='Dropdown Answer Key'!$B$14,OR(E1125="Lead",E1125="U, May have L",E1125="COM",E1125="")),"Lead",IF(AND(B1125='Dropdown Answer Key'!$B$14,OR(F1125="Lead",F1125="U, May have L",F1125="COM",F1125="")),"Lead",IF(AND(B1125='Dropdown Answer Key'!$B$14,OR(AND(E1125="GALV",H1125="Y"),AND(E1125="GALV",H1125="UN"),AND(E1125="GALV",H1125=""),AND(F1125="GALV",H1125="Y"),AND(F1125="GALV",H1125="UN"),AND(F1125="GALV",H1125=""),AND(F1125="GALV",I1125="Y"),AND(F1125="GALV",I1125="UN"),AND(F1125="GALV",I1125=""))),"GRR",IF(AND(B1125='Dropdown Answer Key'!$B$14,OR(E1125="Unknown",F1125="Unknown")),"Unknown SL","Non Lead")))))))))))</f>
        <v>ERROR</v>
      </c>
      <c r="T1125" s="122" t="str">
        <f>IF(OR(M1125="",Q1125="",S1125="ERROR"),"BLANK",IF((AND(M1125='Dropdown Answer Key'!$B$25,OR('Service Line Inventory'!S1125="Lead",S1125="Unknown SL"))),"Tier 1",IF(AND('Service Line Inventory'!M1125='Dropdown Answer Key'!$B$26,OR('Service Line Inventory'!S1125="Lead",S1125="Unknown SL")),"Tier 2",IF(AND('Service Line Inventory'!M1125='Dropdown Answer Key'!$B$27,OR('Service Line Inventory'!S1125="Lead",S1125="Unknown SL")),"Tier 2",IF('Service Line Inventory'!S1125="GRR","Tier 3",IF((AND('Service Line Inventory'!M1125='Dropdown Answer Key'!$B$25,'Service Line Inventory'!Q1125='Dropdown Answer Key'!$M$25,O1125='Dropdown Answer Key'!$G$27,'Service Line Inventory'!P1125='Dropdown Answer Key'!$J$27,S1125="Non Lead")),"Tier 4",IF((AND('Service Line Inventory'!M1125='Dropdown Answer Key'!$B$25,'Service Line Inventory'!Q1125='Dropdown Answer Key'!$M$25,O1125='Dropdown Answer Key'!$G$27,S1125="Non Lead")),"Tier 4",IF((AND('Service Line Inventory'!M1125='Dropdown Answer Key'!$B$25,'Service Line Inventory'!Q1125='Dropdown Answer Key'!$M$25,'Service Line Inventory'!P1125='Dropdown Answer Key'!$J$27,S1125="Non Lead")),"Tier 4","Tier 5"))))))))</f>
        <v>BLANK</v>
      </c>
      <c r="U1125" s="123" t="str">
        <f t="shared" si="69"/>
        <v>ERROR</v>
      </c>
      <c r="V1125" s="122" t="str">
        <f t="shared" si="70"/>
        <v>ERROR</v>
      </c>
      <c r="W1125" s="122" t="str">
        <f t="shared" si="71"/>
        <v>NO</v>
      </c>
      <c r="X1125" s="116"/>
      <c r="Y1125" s="105"/>
      <c r="Z1125" s="85"/>
    </row>
    <row r="1126" spans="1:26" x14ac:dyDescent="0.25">
      <c r="A1126" s="80"/>
      <c r="B1126" s="80"/>
      <c r="C1126" s="111"/>
      <c r="D1126" s="81"/>
      <c r="E1126" s="111"/>
      <c r="F1126" s="111"/>
      <c r="G1126" s="113"/>
      <c r="H1126" s="101"/>
      <c r="I1126" s="81"/>
      <c r="J1126" s="82"/>
      <c r="K1126" s="81"/>
      <c r="L1126" s="101" t="str">
        <f t="shared" si="68"/>
        <v>ERROR</v>
      </c>
      <c r="M1126" s="117"/>
      <c r="N1126" s="81"/>
      <c r="O1126" s="81"/>
      <c r="P1126" s="81"/>
      <c r="Q1126" s="80"/>
      <c r="R1126" s="81"/>
      <c r="S1126" s="106" t="str">
        <f>IF(OR(B1126="",$C$3="",$G$3=""),"ERROR",IF(AND(B1126='Dropdown Answer Key'!$B$12,OR(E1126="Lead",E1126="U, May have L",E1126="COM",E1126="")),"Lead",IF(AND(B1126='Dropdown Answer Key'!$B$12,OR(AND(E1126="GALV",H1126="Y"),AND(E1126="GALV",H1126="UN"),AND(E1126="GALV",H1126=""))),"GRR",IF(AND(B1126='Dropdown Answer Key'!$B$12,E1126="Unknown"),"Unknown SL",IF(AND(B1126='Dropdown Answer Key'!$B$13,OR(F1126="Lead",F1126="U, May have L",F1126="COM",F1126="")),"Lead",IF(AND(B1126='Dropdown Answer Key'!$B$13,OR(AND(F1126="GALV",H1126="Y"),AND(F1126="GALV",H1126="UN"),AND(F1126="GALV",H1126=""))),"GRR",IF(AND(B1126='Dropdown Answer Key'!$B$13,F1126="Unknown"),"Unknown SL",IF(AND(B1126='Dropdown Answer Key'!$B$14,OR(E1126="Lead",E1126="U, May have L",E1126="COM",E1126="")),"Lead",IF(AND(B1126='Dropdown Answer Key'!$B$14,OR(F1126="Lead",F1126="U, May have L",F1126="COM",F1126="")),"Lead",IF(AND(B1126='Dropdown Answer Key'!$B$14,OR(AND(E1126="GALV",H1126="Y"),AND(E1126="GALV",H1126="UN"),AND(E1126="GALV",H1126=""),AND(F1126="GALV",H1126="Y"),AND(F1126="GALV",H1126="UN"),AND(F1126="GALV",H1126=""),AND(F1126="GALV",I1126="Y"),AND(F1126="GALV",I1126="UN"),AND(F1126="GALV",I1126=""))),"GRR",IF(AND(B1126='Dropdown Answer Key'!$B$14,OR(E1126="Unknown",F1126="Unknown")),"Unknown SL","Non Lead")))))))))))</f>
        <v>ERROR</v>
      </c>
      <c r="T1126" s="83" t="str">
        <f>IF(OR(M1126="",Q1126="",S1126="ERROR"),"BLANK",IF((AND(M1126='Dropdown Answer Key'!$B$25,OR('Service Line Inventory'!S1126="Lead",S1126="Unknown SL"))),"Tier 1",IF(AND('Service Line Inventory'!M1126='Dropdown Answer Key'!$B$26,OR('Service Line Inventory'!S1126="Lead",S1126="Unknown SL")),"Tier 2",IF(AND('Service Line Inventory'!M1126='Dropdown Answer Key'!$B$27,OR('Service Line Inventory'!S1126="Lead",S1126="Unknown SL")),"Tier 2",IF('Service Line Inventory'!S1126="GRR","Tier 3",IF((AND('Service Line Inventory'!M1126='Dropdown Answer Key'!$B$25,'Service Line Inventory'!Q1126='Dropdown Answer Key'!$M$25,O1126='Dropdown Answer Key'!$G$27,'Service Line Inventory'!P1126='Dropdown Answer Key'!$J$27,S1126="Non Lead")),"Tier 4",IF((AND('Service Line Inventory'!M1126='Dropdown Answer Key'!$B$25,'Service Line Inventory'!Q1126='Dropdown Answer Key'!$M$25,O1126='Dropdown Answer Key'!$G$27,S1126="Non Lead")),"Tier 4",IF((AND('Service Line Inventory'!M1126='Dropdown Answer Key'!$B$25,'Service Line Inventory'!Q1126='Dropdown Answer Key'!$M$25,'Service Line Inventory'!P1126='Dropdown Answer Key'!$J$27,S1126="Non Lead")),"Tier 4","Tier 5"))))))))</f>
        <v>BLANK</v>
      </c>
      <c r="U1126" s="109" t="str">
        <f t="shared" si="69"/>
        <v>ERROR</v>
      </c>
      <c r="V1126" s="83" t="str">
        <f t="shared" si="70"/>
        <v>ERROR</v>
      </c>
      <c r="W1126" s="83" t="str">
        <f t="shared" si="71"/>
        <v>NO</v>
      </c>
      <c r="X1126" s="115"/>
      <c r="Y1126" s="84"/>
      <c r="Z1126" s="85"/>
    </row>
    <row r="1127" spans="1:26" x14ac:dyDescent="0.25">
      <c r="A1127" s="89"/>
      <c r="B1127" s="90"/>
      <c r="C1127" s="112"/>
      <c r="D1127" s="90"/>
      <c r="E1127" s="112"/>
      <c r="F1127" s="112"/>
      <c r="G1127" s="114"/>
      <c r="H1127" s="102"/>
      <c r="I1127" s="90"/>
      <c r="J1127" s="91"/>
      <c r="K1127" s="90"/>
      <c r="L1127" s="102" t="str">
        <f t="shared" si="68"/>
        <v>ERROR</v>
      </c>
      <c r="M1127" s="118"/>
      <c r="N1127" s="90"/>
      <c r="O1127" s="90"/>
      <c r="P1127" s="90"/>
      <c r="Q1127" s="89"/>
      <c r="R1127" s="90"/>
      <c r="S1127" s="121" t="str">
        <f>IF(OR(B1127="",$C$3="",$G$3=""),"ERROR",IF(AND(B1127='Dropdown Answer Key'!$B$12,OR(E1127="Lead",E1127="U, May have L",E1127="COM",E1127="")),"Lead",IF(AND(B1127='Dropdown Answer Key'!$B$12,OR(AND(E1127="GALV",H1127="Y"),AND(E1127="GALV",H1127="UN"),AND(E1127="GALV",H1127=""))),"GRR",IF(AND(B1127='Dropdown Answer Key'!$B$12,E1127="Unknown"),"Unknown SL",IF(AND(B1127='Dropdown Answer Key'!$B$13,OR(F1127="Lead",F1127="U, May have L",F1127="COM",F1127="")),"Lead",IF(AND(B1127='Dropdown Answer Key'!$B$13,OR(AND(F1127="GALV",H1127="Y"),AND(F1127="GALV",H1127="UN"),AND(F1127="GALV",H1127=""))),"GRR",IF(AND(B1127='Dropdown Answer Key'!$B$13,F1127="Unknown"),"Unknown SL",IF(AND(B1127='Dropdown Answer Key'!$B$14,OR(E1127="Lead",E1127="U, May have L",E1127="COM",E1127="")),"Lead",IF(AND(B1127='Dropdown Answer Key'!$B$14,OR(F1127="Lead",F1127="U, May have L",F1127="COM",F1127="")),"Lead",IF(AND(B1127='Dropdown Answer Key'!$B$14,OR(AND(E1127="GALV",H1127="Y"),AND(E1127="GALV",H1127="UN"),AND(E1127="GALV",H1127=""),AND(F1127="GALV",H1127="Y"),AND(F1127="GALV",H1127="UN"),AND(F1127="GALV",H1127=""),AND(F1127="GALV",I1127="Y"),AND(F1127="GALV",I1127="UN"),AND(F1127="GALV",I1127=""))),"GRR",IF(AND(B1127='Dropdown Answer Key'!$B$14,OR(E1127="Unknown",F1127="Unknown")),"Unknown SL","Non Lead")))))))))))</f>
        <v>ERROR</v>
      </c>
      <c r="T1127" s="122" t="str">
        <f>IF(OR(M1127="",Q1127="",S1127="ERROR"),"BLANK",IF((AND(M1127='Dropdown Answer Key'!$B$25,OR('Service Line Inventory'!S1127="Lead",S1127="Unknown SL"))),"Tier 1",IF(AND('Service Line Inventory'!M1127='Dropdown Answer Key'!$B$26,OR('Service Line Inventory'!S1127="Lead",S1127="Unknown SL")),"Tier 2",IF(AND('Service Line Inventory'!M1127='Dropdown Answer Key'!$B$27,OR('Service Line Inventory'!S1127="Lead",S1127="Unknown SL")),"Tier 2",IF('Service Line Inventory'!S1127="GRR","Tier 3",IF((AND('Service Line Inventory'!M1127='Dropdown Answer Key'!$B$25,'Service Line Inventory'!Q1127='Dropdown Answer Key'!$M$25,O1127='Dropdown Answer Key'!$G$27,'Service Line Inventory'!P1127='Dropdown Answer Key'!$J$27,S1127="Non Lead")),"Tier 4",IF((AND('Service Line Inventory'!M1127='Dropdown Answer Key'!$B$25,'Service Line Inventory'!Q1127='Dropdown Answer Key'!$M$25,O1127='Dropdown Answer Key'!$G$27,S1127="Non Lead")),"Tier 4",IF((AND('Service Line Inventory'!M1127='Dropdown Answer Key'!$B$25,'Service Line Inventory'!Q1127='Dropdown Answer Key'!$M$25,'Service Line Inventory'!P1127='Dropdown Answer Key'!$J$27,S1127="Non Lead")),"Tier 4","Tier 5"))))))))</f>
        <v>BLANK</v>
      </c>
      <c r="U1127" s="123" t="str">
        <f t="shared" si="69"/>
        <v>ERROR</v>
      </c>
      <c r="V1127" s="122" t="str">
        <f t="shared" si="70"/>
        <v>ERROR</v>
      </c>
      <c r="W1127" s="122" t="str">
        <f t="shared" si="71"/>
        <v>NO</v>
      </c>
      <c r="X1127" s="116"/>
      <c r="Y1127" s="105"/>
      <c r="Z1127" s="85"/>
    </row>
    <row r="1128" spans="1:26" x14ac:dyDescent="0.25">
      <c r="A1128" s="80"/>
      <c r="B1128" s="80"/>
      <c r="C1128" s="111"/>
      <c r="D1128" s="81"/>
      <c r="E1128" s="111"/>
      <c r="F1128" s="111"/>
      <c r="G1128" s="113"/>
      <c r="H1128" s="101"/>
      <c r="I1128" s="81"/>
      <c r="J1128" s="82"/>
      <c r="K1128" s="81"/>
      <c r="L1128" s="101" t="str">
        <f t="shared" si="68"/>
        <v>ERROR</v>
      </c>
      <c r="M1128" s="117"/>
      <c r="N1128" s="81"/>
      <c r="O1128" s="81"/>
      <c r="P1128" s="81"/>
      <c r="Q1128" s="80"/>
      <c r="R1128" s="81"/>
      <c r="S1128" s="106" t="str">
        <f>IF(OR(B1128="",$C$3="",$G$3=""),"ERROR",IF(AND(B1128='Dropdown Answer Key'!$B$12,OR(E1128="Lead",E1128="U, May have L",E1128="COM",E1128="")),"Lead",IF(AND(B1128='Dropdown Answer Key'!$B$12,OR(AND(E1128="GALV",H1128="Y"),AND(E1128="GALV",H1128="UN"),AND(E1128="GALV",H1128=""))),"GRR",IF(AND(B1128='Dropdown Answer Key'!$B$12,E1128="Unknown"),"Unknown SL",IF(AND(B1128='Dropdown Answer Key'!$B$13,OR(F1128="Lead",F1128="U, May have L",F1128="COM",F1128="")),"Lead",IF(AND(B1128='Dropdown Answer Key'!$B$13,OR(AND(F1128="GALV",H1128="Y"),AND(F1128="GALV",H1128="UN"),AND(F1128="GALV",H1128=""))),"GRR",IF(AND(B1128='Dropdown Answer Key'!$B$13,F1128="Unknown"),"Unknown SL",IF(AND(B1128='Dropdown Answer Key'!$B$14,OR(E1128="Lead",E1128="U, May have L",E1128="COM",E1128="")),"Lead",IF(AND(B1128='Dropdown Answer Key'!$B$14,OR(F1128="Lead",F1128="U, May have L",F1128="COM",F1128="")),"Lead",IF(AND(B1128='Dropdown Answer Key'!$B$14,OR(AND(E1128="GALV",H1128="Y"),AND(E1128="GALV",H1128="UN"),AND(E1128="GALV",H1128=""),AND(F1128="GALV",H1128="Y"),AND(F1128="GALV",H1128="UN"),AND(F1128="GALV",H1128=""),AND(F1128="GALV",I1128="Y"),AND(F1128="GALV",I1128="UN"),AND(F1128="GALV",I1128=""))),"GRR",IF(AND(B1128='Dropdown Answer Key'!$B$14,OR(E1128="Unknown",F1128="Unknown")),"Unknown SL","Non Lead")))))))))))</f>
        <v>ERROR</v>
      </c>
      <c r="T1128" s="83" t="str">
        <f>IF(OR(M1128="",Q1128="",S1128="ERROR"),"BLANK",IF((AND(M1128='Dropdown Answer Key'!$B$25,OR('Service Line Inventory'!S1128="Lead",S1128="Unknown SL"))),"Tier 1",IF(AND('Service Line Inventory'!M1128='Dropdown Answer Key'!$B$26,OR('Service Line Inventory'!S1128="Lead",S1128="Unknown SL")),"Tier 2",IF(AND('Service Line Inventory'!M1128='Dropdown Answer Key'!$B$27,OR('Service Line Inventory'!S1128="Lead",S1128="Unknown SL")),"Tier 2",IF('Service Line Inventory'!S1128="GRR","Tier 3",IF((AND('Service Line Inventory'!M1128='Dropdown Answer Key'!$B$25,'Service Line Inventory'!Q1128='Dropdown Answer Key'!$M$25,O1128='Dropdown Answer Key'!$G$27,'Service Line Inventory'!P1128='Dropdown Answer Key'!$J$27,S1128="Non Lead")),"Tier 4",IF((AND('Service Line Inventory'!M1128='Dropdown Answer Key'!$B$25,'Service Line Inventory'!Q1128='Dropdown Answer Key'!$M$25,O1128='Dropdown Answer Key'!$G$27,S1128="Non Lead")),"Tier 4",IF((AND('Service Line Inventory'!M1128='Dropdown Answer Key'!$B$25,'Service Line Inventory'!Q1128='Dropdown Answer Key'!$M$25,'Service Line Inventory'!P1128='Dropdown Answer Key'!$J$27,S1128="Non Lead")),"Tier 4","Tier 5"))))))))</f>
        <v>BLANK</v>
      </c>
      <c r="U1128" s="109" t="str">
        <f t="shared" si="69"/>
        <v>ERROR</v>
      </c>
      <c r="V1128" s="83" t="str">
        <f t="shared" si="70"/>
        <v>ERROR</v>
      </c>
      <c r="W1128" s="83" t="str">
        <f t="shared" si="71"/>
        <v>NO</v>
      </c>
      <c r="X1128" s="115"/>
      <c r="Y1128" s="84"/>
      <c r="Z1128" s="85"/>
    </row>
    <row r="1129" spans="1:26" x14ac:dyDescent="0.25">
      <c r="A1129" s="89"/>
      <c r="B1129" s="90"/>
      <c r="C1129" s="112"/>
      <c r="D1129" s="90"/>
      <c r="E1129" s="112"/>
      <c r="F1129" s="112"/>
      <c r="G1129" s="114"/>
      <c r="H1129" s="102"/>
      <c r="I1129" s="90"/>
      <c r="J1129" s="91"/>
      <c r="K1129" s="90"/>
      <c r="L1129" s="102" t="str">
        <f t="shared" si="68"/>
        <v>ERROR</v>
      </c>
      <c r="M1129" s="118"/>
      <c r="N1129" s="90"/>
      <c r="O1129" s="90"/>
      <c r="P1129" s="90"/>
      <c r="Q1129" s="89"/>
      <c r="R1129" s="90"/>
      <c r="S1129" s="121" t="str">
        <f>IF(OR(B1129="",$C$3="",$G$3=""),"ERROR",IF(AND(B1129='Dropdown Answer Key'!$B$12,OR(E1129="Lead",E1129="U, May have L",E1129="COM",E1129="")),"Lead",IF(AND(B1129='Dropdown Answer Key'!$B$12,OR(AND(E1129="GALV",H1129="Y"),AND(E1129="GALV",H1129="UN"),AND(E1129="GALV",H1129=""))),"GRR",IF(AND(B1129='Dropdown Answer Key'!$B$12,E1129="Unknown"),"Unknown SL",IF(AND(B1129='Dropdown Answer Key'!$B$13,OR(F1129="Lead",F1129="U, May have L",F1129="COM",F1129="")),"Lead",IF(AND(B1129='Dropdown Answer Key'!$B$13,OR(AND(F1129="GALV",H1129="Y"),AND(F1129="GALV",H1129="UN"),AND(F1129="GALV",H1129=""))),"GRR",IF(AND(B1129='Dropdown Answer Key'!$B$13,F1129="Unknown"),"Unknown SL",IF(AND(B1129='Dropdown Answer Key'!$B$14,OR(E1129="Lead",E1129="U, May have L",E1129="COM",E1129="")),"Lead",IF(AND(B1129='Dropdown Answer Key'!$B$14,OR(F1129="Lead",F1129="U, May have L",F1129="COM",F1129="")),"Lead",IF(AND(B1129='Dropdown Answer Key'!$B$14,OR(AND(E1129="GALV",H1129="Y"),AND(E1129="GALV",H1129="UN"),AND(E1129="GALV",H1129=""),AND(F1129="GALV",H1129="Y"),AND(F1129="GALV",H1129="UN"),AND(F1129="GALV",H1129=""),AND(F1129="GALV",I1129="Y"),AND(F1129="GALV",I1129="UN"),AND(F1129="GALV",I1129=""))),"GRR",IF(AND(B1129='Dropdown Answer Key'!$B$14,OR(E1129="Unknown",F1129="Unknown")),"Unknown SL","Non Lead")))))))))))</f>
        <v>ERROR</v>
      </c>
      <c r="T1129" s="122" t="str">
        <f>IF(OR(M1129="",Q1129="",S1129="ERROR"),"BLANK",IF((AND(M1129='Dropdown Answer Key'!$B$25,OR('Service Line Inventory'!S1129="Lead",S1129="Unknown SL"))),"Tier 1",IF(AND('Service Line Inventory'!M1129='Dropdown Answer Key'!$B$26,OR('Service Line Inventory'!S1129="Lead",S1129="Unknown SL")),"Tier 2",IF(AND('Service Line Inventory'!M1129='Dropdown Answer Key'!$B$27,OR('Service Line Inventory'!S1129="Lead",S1129="Unknown SL")),"Tier 2",IF('Service Line Inventory'!S1129="GRR","Tier 3",IF((AND('Service Line Inventory'!M1129='Dropdown Answer Key'!$B$25,'Service Line Inventory'!Q1129='Dropdown Answer Key'!$M$25,O1129='Dropdown Answer Key'!$G$27,'Service Line Inventory'!P1129='Dropdown Answer Key'!$J$27,S1129="Non Lead")),"Tier 4",IF((AND('Service Line Inventory'!M1129='Dropdown Answer Key'!$B$25,'Service Line Inventory'!Q1129='Dropdown Answer Key'!$M$25,O1129='Dropdown Answer Key'!$G$27,S1129="Non Lead")),"Tier 4",IF((AND('Service Line Inventory'!M1129='Dropdown Answer Key'!$B$25,'Service Line Inventory'!Q1129='Dropdown Answer Key'!$M$25,'Service Line Inventory'!P1129='Dropdown Answer Key'!$J$27,S1129="Non Lead")),"Tier 4","Tier 5"))))))))</f>
        <v>BLANK</v>
      </c>
      <c r="U1129" s="123" t="str">
        <f t="shared" si="69"/>
        <v>ERROR</v>
      </c>
      <c r="V1129" s="122" t="str">
        <f t="shared" si="70"/>
        <v>ERROR</v>
      </c>
      <c r="W1129" s="122" t="str">
        <f t="shared" si="71"/>
        <v>NO</v>
      </c>
      <c r="X1129" s="116"/>
      <c r="Y1129" s="105"/>
      <c r="Z1129" s="85"/>
    </row>
    <row r="1130" spans="1:26" x14ac:dyDescent="0.25">
      <c r="A1130" s="80"/>
      <c r="B1130" s="80"/>
      <c r="C1130" s="111"/>
      <c r="D1130" s="81"/>
      <c r="E1130" s="111"/>
      <c r="F1130" s="111"/>
      <c r="G1130" s="113"/>
      <c r="H1130" s="101"/>
      <c r="I1130" s="81"/>
      <c r="J1130" s="82"/>
      <c r="K1130" s="81"/>
      <c r="L1130" s="101" t="str">
        <f t="shared" si="68"/>
        <v>ERROR</v>
      </c>
      <c r="M1130" s="117"/>
      <c r="N1130" s="81"/>
      <c r="O1130" s="81"/>
      <c r="P1130" s="81"/>
      <c r="Q1130" s="80"/>
      <c r="R1130" s="81"/>
      <c r="S1130" s="106" t="str">
        <f>IF(OR(B1130="",$C$3="",$G$3=""),"ERROR",IF(AND(B1130='Dropdown Answer Key'!$B$12,OR(E1130="Lead",E1130="U, May have L",E1130="COM",E1130="")),"Lead",IF(AND(B1130='Dropdown Answer Key'!$B$12,OR(AND(E1130="GALV",H1130="Y"),AND(E1130="GALV",H1130="UN"),AND(E1130="GALV",H1130=""))),"GRR",IF(AND(B1130='Dropdown Answer Key'!$B$12,E1130="Unknown"),"Unknown SL",IF(AND(B1130='Dropdown Answer Key'!$B$13,OR(F1130="Lead",F1130="U, May have L",F1130="COM",F1130="")),"Lead",IF(AND(B1130='Dropdown Answer Key'!$B$13,OR(AND(F1130="GALV",H1130="Y"),AND(F1130="GALV",H1130="UN"),AND(F1130="GALV",H1130=""))),"GRR",IF(AND(B1130='Dropdown Answer Key'!$B$13,F1130="Unknown"),"Unknown SL",IF(AND(B1130='Dropdown Answer Key'!$B$14,OR(E1130="Lead",E1130="U, May have L",E1130="COM",E1130="")),"Lead",IF(AND(B1130='Dropdown Answer Key'!$B$14,OR(F1130="Lead",F1130="U, May have L",F1130="COM",F1130="")),"Lead",IF(AND(B1130='Dropdown Answer Key'!$B$14,OR(AND(E1130="GALV",H1130="Y"),AND(E1130="GALV",H1130="UN"),AND(E1130="GALV",H1130=""),AND(F1130="GALV",H1130="Y"),AND(F1130="GALV",H1130="UN"),AND(F1130="GALV",H1130=""),AND(F1130="GALV",I1130="Y"),AND(F1130="GALV",I1130="UN"),AND(F1130="GALV",I1130=""))),"GRR",IF(AND(B1130='Dropdown Answer Key'!$B$14,OR(E1130="Unknown",F1130="Unknown")),"Unknown SL","Non Lead")))))))))))</f>
        <v>ERROR</v>
      </c>
      <c r="T1130" s="83" t="str">
        <f>IF(OR(M1130="",Q1130="",S1130="ERROR"),"BLANK",IF((AND(M1130='Dropdown Answer Key'!$B$25,OR('Service Line Inventory'!S1130="Lead",S1130="Unknown SL"))),"Tier 1",IF(AND('Service Line Inventory'!M1130='Dropdown Answer Key'!$B$26,OR('Service Line Inventory'!S1130="Lead",S1130="Unknown SL")),"Tier 2",IF(AND('Service Line Inventory'!M1130='Dropdown Answer Key'!$B$27,OR('Service Line Inventory'!S1130="Lead",S1130="Unknown SL")),"Tier 2",IF('Service Line Inventory'!S1130="GRR","Tier 3",IF((AND('Service Line Inventory'!M1130='Dropdown Answer Key'!$B$25,'Service Line Inventory'!Q1130='Dropdown Answer Key'!$M$25,O1130='Dropdown Answer Key'!$G$27,'Service Line Inventory'!P1130='Dropdown Answer Key'!$J$27,S1130="Non Lead")),"Tier 4",IF((AND('Service Line Inventory'!M1130='Dropdown Answer Key'!$B$25,'Service Line Inventory'!Q1130='Dropdown Answer Key'!$M$25,O1130='Dropdown Answer Key'!$G$27,S1130="Non Lead")),"Tier 4",IF((AND('Service Line Inventory'!M1130='Dropdown Answer Key'!$B$25,'Service Line Inventory'!Q1130='Dropdown Answer Key'!$M$25,'Service Line Inventory'!P1130='Dropdown Answer Key'!$J$27,S1130="Non Lead")),"Tier 4","Tier 5"))))))))</f>
        <v>BLANK</v>
      </c>
      <c r="U1130" s="109" t="str">
        <f t="shared" si="69"/>
        <v>ERROR</v>
      </c>
      <c r="V1130" s="83" t="str">
        <f t="shared" si="70"/>
        <v>ERROR</v>
      </c>
      <c r="W1130" s="83" t="str">
        <f t="shared" si="71"/>
        <v>NO</v>
      </c>
      <c r="X1130" s="115"/>
      <c r="Y1130" s="84"/>
      <c r="Z1130" s="85"/>
    </row>
    <row r="1131" spans="1:26" x14ac:dyDescent="0.25">
      <c r="A1131" s="89"/>
      <c r="B1131" s="90"/>
      <c r="C1131" s="112"/>
      <c r="D1131" s="90"/>
      <c r="E1131" s="112"/>
      <c r="F1131" s="112"/>
      <c r="G1131" s="114"/>
      <c r="H1131" s="102"/>
      <c r="I1131" s="90"/>
      <c r="J1131" s="91"/>
      <c r="K1131" s="90"/>
      <c r="L1131" s="102" t="str">
        <f t="shared" si="68"/>
        <v>ERROR</v>
      </c>
      <c r="M1131" s="118"/>
      <c r="N1131" s="90"/>
      <c r="O1131" s="90"/>
      <c r="P1131" s="90"/>
      <c r="Q1131" s="89"/>
      <c r="R1131" s="90"/>
      <c r="S1131" s="121" t="str">
        <f>IF(OR(B1131="",$C$3="",$G$3=""),"ERROR",IF(AND(B1131='Dropdown Answer Key'!$B$12,OR(E1131="Lead",E1131="U, May have L",E1131="COM",E1131="")),"Lead",IF(AND(B1131='Dropdown Answer Key'!$B$12,OR(AND(E1131="GALV",H1131="Y"),AND(E1131="GALV",H1131="UN"),AND(E1131="GALV",H1131=""))),"GRR",IF(AND(B1131='Dropdown Answer Key'!$B$12,E1131="Unknown"),"Unknown SL",IF(AND(B1131='Dropdown Answer Key'!$B$13,OR(F1131="Lead",F1131="U, May have L",F1131="COM",F1131="")),"Lead",IF(AND(B1131='Dropdown Answer Key'!$B$13,OR(AND(F1131="GALV",H1131="Y"),AND(F1131="GALV",H1131="UN"),AND(F1131="GALV",H1131=""))),"GRR",IF(AND(B1131='Dropdown Answer Key'!$B$13,F1131="Unknown"),"Unknown SL",IF(AND(B1131='Dropdown Answer Key'!$B$14,OR(E1131="Lead",E1131="U, May have L",E1131="COM",E1131="")),"Lead",IF(AND(B1131='Dropdown Answer Key'!$B$14,OR(F1131="Lead",F1131="U, May have L",F1131="COM",F1131="")),"Lead",IF(AND(B1131='Dropdown Answer Key'!$B$14,OR(AND(E1131="GALV",H1131="Y"),AND(E1131="GALV",H1131="UN"),AND(E1131="GALV",H1131=""),AND(F1131="GALV",H1131="Y"),AND(F1131="GALV",H1131="UN"),AND(F1131="GALV",H1131=""),AND(F1131="GALV",I1131="Y"),AND(F1131="GALV",I1131="UN"),AND(F1131="GALV",I1131=""))),"GRR",IF(AND(B1131='Dropdown Answer Key'!$B$14,OR(E1131="Unknown",F1131="Unknown")),"Unknown SL","Non Lead")))))))))))</f>
        <v>ERROR</v>
      </c>
      <c r="T1131" s="122" t="str">
        <f>IF(OR(M1131="",Q1131="",S1131="ERROR"),"BLANK",IF((AND(M1131='Dropdown Answer Key'!$B$25,OR('Service Line Inventory'!S1131="Lead",S1131="Unknown SL"))),"Tier 1",IF(AND('Service Line Inventory'!M1131='Dropdown Answer Key'!$B$26,OR('Service Line Inventory'!S1131="Lead",S1131="Unknown SL")),"Tier 2",IF(AND('Service Line Inventory'!M1131='Dropdown Answer Key'!$B$27,OR('Service Line Inventory'!S1131="Lead",S1131="Unknown SL")),"Tier 2",IF('Service Line Inventory'!S1131="GRR","Tier 3",IF((AND('Service Line Inventory'!M1131='Dropdown Answer Key'!$B$25,'Service Line Inventory'!Q1131='Dropdown Answer Key'!$M$25,O1131='Dropdown Answer Key'!$G$27,'Service Line Inventory'!P1131='Dropdown Answer Key'!$J$27,S1131="Non Lead")),"Tier 4",IF((AND('Service Line Inventory'!M1131='Dropdown Answer Key'!$B$25,'Service Line Inventory'!Q1131='Dropdown Answer Key'!$M$25,O1131='Dropdown Answer Key'!$G$27,S1131="Non Lead")),"Tier 4",IF((AND('Service Line Inventory'!M1131='Dropdown Answer Key'!$B$25,'Service Line Inventory'!Q1131='Dropdown Answer Key'!$M$25,'Service Line Inventory'!P1131='Dropdown Answer Key'!$J$27,S1131="Non Lead")),"Tier 4","Tier 5"))))))))</f>
        <v>BLANK</v>
      </c>
      <c r="U1131" s="123" t="str">
        <f t="shared" si="69"/>
        <v>ERROR</v>
      </c>
      <c r="V1131" s="122" t="str">
        <f t="shared" si="70"/>
        <v>ERROR</v>
      </c>
      <c r="W1131" s="122" t="str">
        <f t="shared" si="71"/>
        <v>NO</v>
      </c>
      <c r="X1131" s="116"/>
      <c r="Y1131" s="105"/>
      <c r="Z1131" s="85"/>
    </row>
    <row r="1132" spans="1:26" x14ac:dyDescent="0.25">
      <c r="A1132" s="80"/>
      <c r="B1132" s="80"/>
      <c r="C1132" s="111"/>
      <c r="D1132" s="81"/>
      <c r="E1132" s="111"/>
      <c r="F1132" s="111"/>
      <c r="G1132" s="113"/>
      <c r="H1132" s="101"/>
      <c r="I1132" s="81"/>
      <c r="J1132" s="82"/>
      <c r="K1132" s="81"/>
      <c r="L1132" s="101" t="str">
        <f t="shared" si="68"/>
        <v>ERROR</v>
      </c>
      <c r="M1132" s="117"/>
      <c r="N1132" s="81"/>
      <c r="O1132" s="81"/>
      <c r="P1132" s="81"/>
      <c r="Q1132" s="80"/>
      <c r="R1132" s="81"/>
      <c r="S1132" s="106" t="str">
        <f>IF(OR(B1132="",$C$3="",$G$3=""),"ERROR",IF(AND(B1132='Dropdown Answer Key'!$B$12,OR(E1132="Lead",E1132="U, May have L",E1132="COM",E1132="")),"Lead",IF(AND(B1132='Dropdown Answer Key'!$B$12,OR(AND(E1132="GALV",H1132="Y"),AND(E1132="GALV",H1132="UN"),AND(E1132="GALV",H1132=""))),"GRR",IF(AND(B1132='Dropdown Answer Key'!$B$12,E1132="Unknown"),"Unknown SL",IF(AND(B1132='Dropdown Answer Key'!$B$13,OR(F1132="Lead",F1132="U, May have L",F1132="COM",F1132="")),"Lead",IF(AND(B1132='Dropdown Answer Key'!$B$13,OR(AND(F1132="GALV",H1132="Y"),AND(F1132="GALV",H1132="UN"),AND(F1132="GALV",H1132=""))),"GRR",IF(AND(B1132='Dropdown Answer Key'!$B$13,F1132="Unknown"),"Unknown SL",IF(AND(B1132='Dropdown Answer Key'!$B$14,OR(E1132="Lead",E1132="U, May have L",E1132="COM",E1132="")),"Lead",IF(AND(B1132='Dropdown Answer Key'!$B$14,OR(F1132="Lead",F1132="U, May have L",F1132="COM",F1132="")),"Lead",IF(AND(B1132='Dropdown Answer Key'!$B$14,OR(AND(E1132="GALV",H1132="Y"),AND(E1132="GALV",H1132="UN"),AND(E1132="GALV",H1132=""),AND(F1132="GALV",H1132="Y"),AND(F1132="GALV",H1132="UN"),AND(F1132="GALV",H1132=""),AND(F1132="GALV",I1132="Y"),AND(F1132="GALV",I1132="UN"),AND(F1132="GALV",I1132=""))),"GRR",IF(AND(B1132='Dropdown Answer Key'!$B$14,OR(E1132="Unknown",F1132="Unknown")),"Unknown SL","Non Lead")))))))))))</f>
        <v>ERROR</v>
      </c>
      <c r="T1132" s="83" t="str">
        <f>IF(OR(M1132="",Q1132="",S1132="ERROR"),"BLANK",IF((AND(M1132='Dropdown Answer Key'!$B$25,OR('Service Line Inventory'!S1132="Lead",S1132="Unknown SL"))),"Tier 1",IF(AND('Service Line Inventory'!M1132='Dropdown Answer Key'!$B$26,OR('Service Line Inventory'!S1132="Lead",S1132="Unknown SL")),"Tier 2",IF(AND('Service Line Inventory'!M1132='Dropdown Answer Key'!$B$27,OR('Service Line Inventory'!S1132="Lead",S1132="Unknown SL")),"Tier 2",IF('Service Line Inventory'!S1132="GRR","Tier 3",IF((AND('Service Line Inventory'!M1132='Dropdown Answer Key'!$B$25,'Service Line Inventory'!Q1132='Dropdown Answer Key'!$M$25,O1132='Dropdown Answer Key'!$G$27,'Service Line Inventory'!P1132='Dropdown Answer Key'!$J$27,S1132="Non Lead")),"Tier 4",IF((AND('Service Line Inventory'!M1132='Dropdown Answer Key'!$B$25,'Service Line Inventory'!Q1132='Dropdown Answer Key'!$M$25,O1132='Dropdown Answer Key'!$G$27,S1132="Non Lead")),"Tier 4",IF((AND('Service Line Inventory'!M1132='Dropdown Answer Key'!$B$25,'Service Line Inventory'!Q1132='Dropdown Answer Key'!$M$25,'Service Line Inventory'!P1132='Dropdown Answer Key'!$J$27,S1132="Non Lead")),"Tier 4","Tier 5"))))))))</f>
        <v>BLANK</v>
      </c>
      <c r="U1132" s="109" t="str">
        <f t="shared" si="69"/>
        <v>ERROR</v>
      </c>
      <c r="V1132" s="83" t="str">
        <f t="shared" si="70"/>
        <v>ERROR</v>
      </c>
      <c r="W1132" s="83" t="str">
        <f t="shared" si="71"/>
        <v>NO</v>
      </c>
      <c r="X1132" s="115"/>
      <c r="Y1132" s="84"/>
      <c r="Z1132" s="85"/>
    </row>
    <row r="1133" spans="1:26" x14ac:dyDescent="0.25">
      <c r="A1133" s="89"/>
      <c r="B1133" s="90"/>
      <c r="C1133" s="112"/>
      <c r="D1133" s="90"/>
      <c r="E1133" s="112"/>
      <c r="F1133" s="112"/>
      <c r="G1133" s="114"/>
      <c r="H1133" s="102"/>
      <c r="I1133" s="90"/>
      <c r="J1133" s="91"/>
      <c r="K1133" s="90"/>
      <c r="L1133" s="102" t="str">
        <f t="shared" si="68"/>
        <v>ERROR</v>
      </c>
      <c r="M1133" s="118"/>
      <c r="N1133" s="90"/>
      <c r="O1133" s="90"/>
      <c r="P1133" s="90"/>
      <c r="Q1133" s="89"/>
      <c r="R1133" s="90"/>
      <c r="S1133" s="121" t="str">
        <f>IF(OR(B1133="",$C$3="",$G$3=""),"ERROR",IF(AND(B1133='Dropdown Answer Key'!$B$12,OR(E1133="Lead",E1133="U, May have L",E1133="COM",E1133="")),"Lead",IF(AND(B1133='Dropdown Answer Key'!$B$12,OR(AND(E1133="GALV",H1133="Y"),AND(E1133="GALV",H1133="UN"),AND(E1133="GALV",H1133=""))),"GRR",IF(AND(B1133='Dropdown Answer Key'!$B$12,E1133="Unknown"),"Unknown SL",IF(AND(B1133='Dropdown Answer Key'!$B$13,OR(F1133="Lead",F1133="U, May have L",F1133="COM",F1133="")),"Lead",IF(AND(B1133='Dropdown Answer Key'!$B$13,OR(AND(F1133="GALV",H1133="Y"),AND(F1133="GALV",H1133="UN"),AND(F1133="GALV",H1133=""))),"GRR",IF(AND(B1133='Dropdown Answer Key'!$B$13,F1133="Unknown"),"Unknown SL",IF(AND(B1133='Dropdown Answer Key'!$B$14,OR(E1133="Lead",E1133="U, May have L",E1133="COM",E1133="")),"Lead",IF(AND(B1133='Dropdown Answer Key'!$B$14,OR(F1133="Lead",F1133="U, May have L",F1133="COM",F1133="")),"Lead",IF(AND(B1133='Dropdown Answer Key'!$B$14,OR(AND(E1133="GALV",H1133="Y"),AND(E1133="GALV",H1133="UN"),AND(E1133="GALV",H1133=""),AND(F1133="GALV",H1133="Y"),AND(F1133="GALV",H1133="UN"),AND(F1133="GALV",H1133=""),AND(F1133="GALV",I1133="Y"),AND(F1133="GALV",I1133="UN"),AND(F1133="GALV",I1133=""))),"GRR",IF(AND(B1133='Dropdown Answer Key'!$B$14,OR(E1133="Unknown",F1133="Unknown")),"Unknown SL","Non Lead")))))))))))</f>
        <v>ERROR</v>
      </c>
      <c r="T1133" s="122" t="str">
        <f>IF(OR(M1133="",Q1133="",S1133="ERROR"),"BLANK",IF((AND(M1133='Dropdown Answer Key'!$B$25,OR('Service Line Inventory'!S1133="Lead",S1133="Unknown SL"))),"Tier 1",IF(AND('Service Line Inventory'!M1133='Dropdown Answer Key'!$B$26,OR('Service Line Inventory'!S1133="Lead",S1133="Unknown SL")),"Tier 2",IF(AND('Service Line Inventory'!M1133='Dropdown Answer Key'!$B$27,OR('Service Line Inventory'!S1133="Lead",S1133="Unknown SL")),"Tier 2",IF('Service Line Inventory'!S1133="GRR","Tier 3",IF((AND('Service Line Inventory'!M1133='Dropdown Answer Key'!$B$25,'Service Line Inventory'!Q1133='Dropdown Answer Key'!$M$25,O1133='Dropdown Answer Key'!$G$27,'Service Line Inventory'!P1133='Dropdown Answer Key'!$J$27,S1133="Non Lead")),"Tier 4",IF((AND('Service Line Inventory'!M1133='Dropdown Answer Key'!$B$25,'Service Line Inventory'!Q1133='Dropdown Answer Key'!$M$25,O1133='Dropdown Answer Key'!$G$27,S1133="Non Lead")),"Tier 4",IF((AND('Service Line Inventory'!M1133='Dropdown Answer Key'!$B$25,'Service Line Inventory'!Q1133='Dropdown Answer Key'!$M$25,'Service Line Inventory'!P1133='Dropdown Answer Key'!$J$27,S1133="Non Lead")),"Tier 4","Tier 5"))))))))</f>
        <v>BLANK</v>
      </c>
      <c r="U1133" s="123" t="str">
        <f t="shared" si="69"/>
        <v>ERROR</v>
      </c>
      <c r="V1133" s="122" t="str">
        <f t="shared" si="70"/>
        <v>ERROR</v>
      </c>
      <c r="W1133" s="122" t="str">
        <f t="shared" si="71"/>
        <v>NO</v>
      </c>
      <c r="X1133" s="116"/>
      <c r="Y1133" s="105"/>
      <c r="Z1133" s="85"/>
    </row>
    <row r="1134" spans="1:26" x14ac:dyDescent="0.25">
      <c r="A1134" s="80"/>
      <c r="B1134" s="80"/>
      <c r="C1134" s="111"/>
      <c r="D1134" s="81"/>
      <c r="E1134" s="111"/>
      <c r="F1134" s="111"/>
      <c r="G1134" s="113"/>
      <c r="H1134" s="101"/>
      <c r="I1134" s="81"/>
      <c r="J1134" s="82"/>
      <c r="K1134" s="81"/>
      <c r="L1134" s="101" t="str">
        <f t="shared" si="68"/>
        <v>ERROR</v>
      </c>
      <c r="M1134" s="117"/>
      <c r="N1134" s="81"/>
      <c r="O1134" s="81"/>
      <c r="P1134" s="81"/>
      <c r="Q1134" s="80"/>
      <c r="R1134" s="81"/>
      <c r="S1134" s="106" t="str">
        <f>IF(OR(B1134="",$C$3="",$G$3=""),"ERROR",IF(AND(B1134='Dropdown Answer Key'!$B$12,OR(E1134="Lead",E1134="U, May have L",E1134="COM",E1134="")),"Lead",IF(AND(B1134='Dropdown Answer Key'!$B$12,OR(AND(E1134="GALV",H1134="Y"),AND(E1134="GALV",H1134="UN"),AND(E1134="GALV",H1134=""))),"GRR",IF(AND(B1134='Dropdown Answer Key'!$B$12,E1134="Unknown"),"Unknown SL",IF(AND(B1134='Dropdown Answer Key'!$B$13,OR(F1134="Lead",F1134="U, May have L",F1134="COM",F1134="")),"Lead",IF(AND(B1134='Dropdown Answer Key'!$B$13,OR(AND(F1134="GALV",H1134="Y"),AND(F1134="GALV",H1134="UN"),AND(F1134="GALV",H1134=""))),"GRR",IF(AND(B1134='Dropdown Answer Key'!$B$13,F1134="Unknown"),"Unknown SL",IF(AND(B1134='Dropdown Answer Key'!$B$14,OR(E1134="Lead",E1134="U, May have L",E1134="COM",E1134="")),"Lead",IF(AND(B1134='Dropdown Answer Key'!$B$14,OR(F1134="Lead",F1134="U, May have L",F1134="COM",F1134="")),"Lead",IF(AND(B1134='Dropdown Answer Key'!$B$14,OR(AND(E1134="GALV",H1134="Y"),AND(E1134="GALV",H1134="UN"),AND(E1134="GALV",H1134=""),AND(F1134="GALV",H1134="Y"),AND(F1134="GALV",H1134="UN"),AND(F1134="GALV",H1134=""),AND(F1134="GALV",I1134="Y"),AND(F1134="GALV",I1134="UN"),AND(F1134="GALV",I1134=""))),"GRR",IF(AND(B1134='Dropdown Answer Key'!$B$14,OR(E1134="Unknown",F1134="Unknown")),"Unknown SL","Non Lead")))))))))))</f>
        <v>ERROR</v>
      </c>
      <c r="T1134" s="83" t="str">
        <f>IF(OR(M1134="",Q1134="",S1134="ERROR"),"BLANK",IF((AND(M1134='Dropdown Answer Key'!$B$25,OR('Service Line Inventory'!S1134="Lead",S1134="Unknown SL"))),"Tier 1",IF(AND('Service Line Inventory'!M1134='Dropdown Answer Key'!$B$26,OR('Service Line Inventory'!S1134="Lead",S1134="Unknown SL")),"Tier 2",IF(AND('Service Line Inventory'!M1134='Dropdown Answer Key'!$B$27,OR('Service Line Inventory'!S1134="Lead",S1134="Unknown SL")),"Tier 2",IF('Service Line Inventory'!S1134="GRR","Tier 3",IF((AND('Service Line Inventory'!M1134='Dropdown Answer Key'!$B$25,'Service Line Inventory'!Q1134='Dropdown Answer Key'!$M$25,O1134='Dropdown Answer Key'!$G$27,'Service Line Inventory'!P1134='Dropdown Answer Key'!$J$27,S1134="Non Lead")),"Tier 4",IF((AND('Service Line Inventory'!M1134='Dropdown Answer Key'!$B$25,'Service Line Inventory'!Q1134='Dropdown Answer Key'!$M$25,O1134='Dropdown Answer Key'!$G$27,S1134="Non Lead")),"Tier 4",IF((AND('Service Line Inventory'!M1134='Dropdown Answer Key'!$B$25,'Service Line Inventory'!Q1134='Dropdown Answer Key'!$M$25,'Service Line Inventory'!P1134='Dropdown Answer Key'!$J$27,S1134="Non Lead")),"Tier 4","Tier 5"))))))))</f>
        <v>BLANK</v>
      </c>
      <c r="U1134" s="109" t="str">
        <f t="shared" si="69"/>
        <v>ERROR</v>
      </c>
      <c r="V1134" s="83" t="str">
        <f t="shared" si="70"/>
        <v>ERROR</v>
      </c>
      <c r="W1134" s="83" t="str">
        <f t="shared" si="71"/>
        <v>NO</v>
      </c>
      <c r="X1134" s="115"/>
      <c r="Y1134" s="84"/>
      <c r="Z1134" s="85"/>
    </row>
    <row r="1135" spans="1:26" x14ac:dyDescent="0.25">
      <c r="A1135" s="89"/>
      <c r="B1135" s="90"/>
      <c r="C1135" s="112"/>
      <c r="D1135" s="90"/>
      <c r="E1135" s="112"/>
      <c r="F1135" s="112"/>
      <c r="G1135" s="114"/>
      <c r="H1135" s="102"/>
      <c r="I1135" s="90"/>
      <c r="J1135" s="91"/>
      <c r="K1135" s="90"/>
      <c r="L1135" s="102" t="str">
        <f t="shared" si="68"/>
        <v>ERROR</v>
      </c>
      <c r="M1135" s="118"/>
      <c r="N1135" s="90"/>
      <c r="O1135" s="90"/>
      <c r="P1135" s="90"/>
      <c r="Q1135" s="89"/>
      <c r="R1135" s="90"/>
      <c r="S1135" s="121" t="str">
        <f>IF(OR(B1135="",$C$3="",$G$3=""),"ERROR",IF(AND(B1135='Dropdown Answer Key'!$B$12,OR(E1135="Lead",E1135="U, May have L",E1135="COM",E1135="")),"Lead",IF(AND(B1135='Dropdown Answer Key'!$B$12,OR(AND(E1135="GALV",H1135="Y"),AND(E1135="GALV",H1135="UN"),AND(E1135="GALV",H1135=""))),"GRR",IF(AND(B1135='Dropdown Answer Key'!$B$12,E1135="Unknown"),"Unknown SL",IF(AND(B1135='Dropdown Answer Key'!$B$13,OR(F1135="Lead",F1135="U, May have L",F1135="COM",F1135="")),"Lead",IF(AND(B1135='Dropdown Answer Key'!$B$13,OR(AND(F1135="GALV",H1135="Y"),AND(F1135="GALV",H1135="UN"),AND(F1135="GALV",H1135=""))),"GRR",IF(AND(B1135='Dropdown Answer Key'!$B$13,F1135="Unknown"),"Unknown SL",IF(AND(B1135='Dropdown Answer Key'!$B$14,OR(E1135="Lead",E1135="U, May have L",E1135="COM",E1135="")),"Lead",IF(AND(B1135='Dropdown Answer Key'!$B$14,OR(F1135="Lead",F1135="U, May have L",F1135="COM",F1135="")),"Lead",IF(AND(B1135='Dropdown Answer Key'!$B$14,OR(AND(E1135="GALV",H1135="Y"),AND(E1135="GALV",H1135="UN"),AND(E1135="GALV",H1135=""),AND(F1135="GALV",H1135="Y"),AND(F1135="GALV",H1135="UN"),AND(F1135="GALV",H1135=""),AND(F1135="GALV",I1135="Y"),AND(F1135="GALV",I1135="UN"),AND(F1135="GALV",I1135=""))),"GRR",IF(AND(B1135='Dropdown Answer Key'!$B$14,OR(E1135="Unknown",F1135="Unknown")),"Unknown SL","Non Lead")))))))))))</f>
        <v>ERROR</v>
      </c>
      <c r="T1135" s="122" t="str">
        <f>IF(OR(M1135="",Q1135="",S1135="ERROR"),"BLANK",IF((AND(M1135='Dropdown Answer Key'!$B$25,OR('Service Line Inventory'!S1135="Lead",S1135="Unknown SL"))),"Tier 1",IF(AND('Service Line Inventory'!M1135='Dropdown Answer Key'!$B$26,OR('Service Line Inventory'!S1135="Lead",S1135="Unknown SL")),"Tier 2",IF(AND('Service Line Inventory'!M1135='Dropdown Answer Key'!$B$27,OR('Service Line Inventory'!S1135="Lead",S1135="Unknown SL")),"Tier 2",IF('Service Line Inventory'!S1135="GRR","Tier 3",IF((AND('Service Line Inventory'!M1135='Dropdown Answer Key'!$B$25,'Service Line Inventory'!Q1135='Dropdown Answer Key'!$M$25,O1135='Dropdown Answer Key'!$G$27,'Service Line Inventory'!P1135='Dropdown Answer Key'!$J$27,S1135="Non Lead")),"Tier 4",IF((AND('Service Line Inventory'!M1135='Dropdown Answer Key'!$B$25,'Service Line Inventory'!Q1135='Dropdown Answer Key'!$M$25,O1135='Dropdown Answer Key'!$G$27,S1135="Non Lead")),"Tier 4",IF((AND('Service Line Inventory'!M1135='Dropdown Answer Key'!$B$25,'Service Line Inventory'!Q1135='Dropdown Answer Key'!$M$25,'Service Line Inventory'!P1135='Dropdown Answer Key'!$J$27,S1135="Non Lead")),"Tier 4","Tier 5"))))))))</f>
        <v>BLANK</v>
      </c>
      <c r="U1135" s="123" t="str">
        <f t="shared" si="69"/>
        <v>ERROR</v>
      </c>
      <c r="V1135" s="122" t="str">
        <f t="shared" si="70"/>
        <v>ERROR</v>
      </c>
      <c r="W1135" s="122" t="str">
        <f t="shared" si="71"/>
        <v>NO</v>
      </c>
      <c r="X1135" s="116"/>
      <c r="Y1135" s="105"/>
      <c r="Z1135" s="85"/>
    </row>
    <row r="1136" spans="1:26" x14ac:dyDescent="0.25">
      <c r="A1136" s="80"/>
      <c r="B1136" s="80"/>
      <c r="C1136" s="111"/>
      <c r="D1136" s="81"/>
      <c r="E1136" s="111"/>
      <c r="F1136" s="111"/>
      <c r="G1136" s="113"/>
      <c r="H1136" s="101"/>
      <c r="I1136" s="81"/>
      <c r="J1136" s="82"/>
      <c r="K1136" s="81"/>
      <c r="L1136" s="101" t="str">
        <f t="shared" si="68"/>
        <v>ERROR</v>
      </c>
      <c r="M1136" s="117"/>
      <c r="N1136" s="81"/>
      <c r="O1136" s="81"/>
      <c r="P1136" s="81"/>
      <c r="Q1136" s="80"/>
      <c r="R1136" s="81"/>
      <c r="S1136" s="106" t="str">
        <f>IF(OR(B1136="",$C$3="",$G$3=""),"ERROR",IF(AND(B1136='Dropdown Answer Key'!$B$12,OR(E1136="Lead",E1136="U, May have L",E1136="COM",E1136="")),"Lead",IF(AND(B1136='Dropdown Answer Key'!$B$12,OR(AND(E1136="GALV",H1136="Y"),AND(E1136="GALV",H1136="UN"),AND(E1136="GALV",H1136=""))),"GRR",IF(AND(B1136='Dropdown Answer Key'!$B$12,E1136="Unknown"),"Unknown SL",IF(AND(B1136='Dropdown Answer Key'!$B$13,OR(F1136="Lead",F1136="U, May have L",F1136="COM",F1136="")),"Lead",IF(AND(B1136='Dropdown Answer Key'!$B$13,OR(AND(F1136="GALV",H1136="Y"),AND(F1136="GALV",H1136="UN"),AND(F1136="GALV",H1136=""))),"GRR",IF(AND(B1136='Dropdown Answer Key'!$B$13,F1136="Unknown"),"Unknown SL",IF(AND(B1136='Dropdown Answer Key'!$B$14,OR(E1136="Lead",E1136="U, May have L",E1136="COM",E1136="")),"Lead",IF(AND(B1136='Dropdown Answer Key'!$B$14,OR(F1136="Lead",F1136="U, May have L",F1136="COM",F1136="")),"Lead",IF(AND(B1136='Dropdown Answer Key'!$B$14,OR(AND(E1136="GALV",H1136="Y"),AND(E1136="GALV",H1136="UN"),AND(E1136="GALV",H1136=""),AND(F1136="GALV",H1136="Y"),AND(F1136="GALV",H1136="UN"),AND(F1136="GALV",H1136=""),AND(F1136="GALV",I1136="Y"),AND(F1136="GALV",I1136="UN"),AND(F1136="GALV",I1136=""))),"GRR",IF(AND(B1136='Dropdown Answer Key'!$B$14,OR(E1136="Unknown",F1136="Unknown")),"Unknown SL","Non Lead")))))))))))</f>
        <v>ERROR</v>
      </c>
      <c r="T1136" s="83" t="str">
        <f>IF(OR(M1136="",Q1136="",S1136="ERROR"),"BLANK",IF((AND(M1136='Dropdown Answer Key'!$B$25,OR('Service Line Inventory'!S1136="Lead",S1136="Unknown SL"))),"Tier 1",IF(AND('Service Line Inventory'!M1136='Dropdown Answer Key'!$B$26,OR('Service Line Inventory'!S1136="Lead",S1136="Unknown SL")),"Tier 2",IF(AND('Service Line Inventory'!M1136='Dropdown Answer Key'!$B$27,OR('Service Line Inventory'!S1136="Lead",S1136="Unknown SL")),"Tier 2",IF('Service Line Inventory'!S1136="GRR","Tier 3",IF((AND('Service Line Inventory'!M1136='Dropdown Answer Key'!$B$25,'Service Line Inventory'!Q1136='Dropdown Answer Key'!$M$25,O1136='Dropdown Answer Key'!$G$27,'Service Line Inventory'!P1136='Dropdown Answer Key'!$J$27,S1136="Non Lead")),"Tier 4",IF((AND('Service Line Inventory'!M1136='Dropdown Answer Key'!$B$25,'Service Line Inventory'!Q1136='Dropdown Answer Key'!$M$25,O1136='Dropdown Answer Key'!$G$27,S1136="Non Lead")),"Tier 4",IF((AND('Service Line Inventory'!M1136='Dropdown Answer Key'!$B$25,'Service Line Inventory'!Q1136='Dropdown Answer Key'!$M$25,'Service Line Inventory'!P1136='Dropdown Answer Key'!$J$27,S1136="Non Lead")),"Tier 4","Tier 5"))))))))</f>
        <v>BLANK</v>
      </c>
      <c r="U1136" s="109" t="str">
        <f t="shared" si="69"/>
        <v>ERROR</v>
      </c>
      <c r="V1136" s="83" t="str">
        <f t="shared" si="70"/>
        <v>ERROR</v>
      </c>
      <c r="W1136" s="83" t="str">
        <f t="shared" si="71"/>
        <v>NO</v>
      </c>
      <c r="X1136" s="115"/>
      <c r="Y1136" s="84"/>
      <c r="Z1136" s="85"/>
    </row>
    <row r="1137" spans="1:26" x14ac:dyDescent="0.25">
      <c r="A1137" s="89"/>
      <c r="B1137" s="90"/>
      <c r="C1137" s="112"/>
      <c r="D1137" s="90"/>
      <c r="E1137" s="112"/>
      <c r="F1137" s="112"/>
      <c r="G1137" s="114"/>
      <c r="H1137" s="102"/>
      <c r="I1137" s="90"/>
      <c r="J1137" s="91"/>
      <c r="K1137" s="90"/>
      <c r="L1137" s="102" t="str">
        <f t="shared" si="68"/>
        <v>ERROR</v>
      </c>
      <c r="M1137" s="118"/>
      <c r="N1137" s="90"/>
      <c r="O1137" s="90"/>
      <c r="P1137" s="90"/>
      <c r="Q1137" s="89"/>
      <c r="R1137" s="90"/>
      <c r="S1137" s="121" t="str">
        <f>IF(OR(B1137="",$C$3="",$G$3=""),"ERROR",IF(AND(B1137='Dropdown Answer Key'!$B$12,OR(E1137="Lead",E1137="U, May have L",E1137="COM",E1137="")),"Lead",IF(AND(B1137='Dropdown Answer Key'!$B$12,OR(AND(E1137="GALV",H1137="Y"),AND(E1137="GALV",H1137="UN"),AND(E1137="GALV",H1137=""))),"GRR",IF(AND(B1137='Dropdown Answer Key'!$B$12,E1137="Unknown"),"Unknown SL",IF(AND(B1137='Dropdown Answer Key'!$B$13,OR(F1137="Lead",F1137="U, May have L",F1137="COM",F1137="")),"Lead",IF(AND(B1137='Dropdown Answer Key'!$B$13,OR(AND(F1137="GALV",H1137="Y"),AND(F1137="GALV",H1137="UN"),AND(F1137="GALV",H1137=""))),"GRR",IF(AND(B1137='Dropdown Answer Key'!$B$13,F1137="Unknown"),"Unknown SL",IF(AND(B1137='Dropdown Answer Key'!$B$14,OR(E1137="Lead",E1137="U, May have L",E1137="COM",E1137="")),"Lead",IF(AND(B1137='Dropdown Answer Key'!$B$14,OR(F1137="Lead",F1137="U, May have L",F1137="COM",F1137="")),"Lead",IF(AND(B1137='Dropdown Answer Key'!$B$14,OR(AND(E1137="GALV",H1137="Y"),AND(E1137="GALV",H1137="UN"),AND(E1137="GALV",H1137=""),AND(F1137="GALV",H1137="Y"),AND(F1137="GALV",H1137="UN"),AND(F1137="GALV",H1137=""),AND(F1137="GALV",I1137="Y"),AND(F1137="GALV",I1137="UN"),AND(F1137="GALV",I1137=""))),"GRR",IF(AND(B1137='Dropdown Answer Key'!$B$14,OR(E1137="Unknown",F1137="Unknown")),"Unknown SL","Non Lead")))))))))))</f>
        <v>ERROR</v>
      </c>
      <c r="T1137" s="122" t="str">
        <f>IF(OR(M1137="",Q1137="",S1137="ERROR"),"BLANK",IF((AND(M1137='Dropdown Answer Key'!$B$25,OR('Service Line Inventory'!S1137="Lead",S1137="Unknown SL"))),"Tier 1",IF(AND('Service Line Inventory'!M1137='Dropdown Answer Key'!$B$26,OR('Service Line Inventory'!S1137="Lead",S1137="Unknown SL")),"Tier 2",IF(AND('Service Line Inventory'!M1137='Dropdown Answer Key'!$B$27,OR('Service Line Inventory'!S1137="Lead",S1137="Unknown SL")),"Tier 2",IF('Service Line Inventory'!S1137="GRR","Tier 3",IF((AND('Service Line Inventory'!M1137='Dropdown Answer Key'!$B$25,'Service Line Inventory'!Q1137='Dropdown Answer Key'!$M$25,O1137='Dropdown Answer Key'!$G$27,'Service Line Inventory'!P1137='Dropdown Answer Key'!$J$27,S1137="Non Lead")),"Tier 4",IF((AND('Service Line Inventory'!M1137='Dropdown Answer Key'!$B$25,'Service Line Inventory'!Q1137='Dropdown Answer Key'!$M$25,O1137='Dropdown Answer Key'!$G$27,S1137="Non Lead")),"Tier 4",IF((AND('Service Line Inventory'!M1137='Dropdown Answer Key'!$B$25,'Service Line Inventory'!Q1137='Dropdown Answer Key'!$M$25,'Service Line Inventory'!P1137='Dropdown Answer Key'!$J$27,S1137="Non Lead")),"Tier 4","Tier 5"))))))))</f>
        <v>BLANK</v>
      </c>
      <c r="U1137" s="123" t="str">
        <f t="shared" si="69"/>
        <v>ERROR</v>
      </c>
      <c r="V1137" s="122" t="str">
        <f t="shared" si="70"/>
        <v>ERROR</v>
      </c>
      <c r="W1137" s="122" t="str">
        <f t="shared" si="71"/>
        <v>NO</v>
      </c>
      <c r="X1137" s="116"/>
      <c r="Y1137" s="105"/>
      <c r="Z1137" s="85"/>
    </row>
    <row r="1138" spans="1:26" x14ac:dyDescent="0.25">
      <c r="A1138" s="80"/>
      <c r="B1138" s="80"/>
      <c r="C1138" s="111"/>
      <c r="D1138" s="81"/>
      <c r="E1138" s="111"/>
      <c r="F1138" s="111"/>
      <c r="G1138" s="113"/>
      <c r="H1138" s="101"/>
      <c r="I1138" s="81"/>
      <c r="J1138" s="82"/>
      <c r="K1138" s="81"/>
      <c r="L1138" s="101" t="str">
        <f t="shared" si="68"/>
        <v>ERROR</v>
      </c>
      <c r="M1138" s="117"/>
      <c r="N1138" s="81"/>
      <c r="O1138" s="81"/>
      <c r="P1138" s="81"/>
      <c r="Q1138" s="80"/>
      <c r="R1138" s="81"/>
      <c r="S1138" s="106" t="str">
        <f>IF(OR(B1138="",$C$3="",$G$3=""),"ERROR",IF(AND(B1138='Dropdown Answer Key'!$B$12,OR(E1138="Lead",E1138="U, May have L",E1138="COM",E1138="")),"Lead",IF(AND(B1138='Dropdown Answer Key'!$B$12,OR(AND(E1138="GALV",H1138="Y"),AND(E1138="GALV",H1138="UN"),AND(E1138="GALV",H1138=""))),"GRR",IF(AND(B1138='Dropdown Answer Key'!$B$12,E1138="Unknown"),"Unknown SL",IF(AND(B1138='Dropdown Answer Key'!$B$13,OR(F1138="Lead",F1138="U, May have L",F1138="COM",F1138="")),"Lead",IF(AND(B1138='Dropdown Answer Key'!$B$13,OR(AND(F1138="GALV",H1138="Y"),AND(F1138="GALV",H1138="UN"),AND(F1138="GALV",H1138=""))),"GRR",IF(AND(B1138='Dropdown Answer Key'!$B$13,F1138="Unknown"),"Unknown SL",IF(AND(B1138='Dropdown Answer Key'!$B$14,OR(E1138="Lead",E1138="U, May have L",E1138="COM",E1138="")),"Lead",IF(AND(B1138='Dropdown Answer Key'!$B$14,OR(F1138="Lead",F1138="U, May have L",F1138="COM",F1138="")),"Lead",IF(AND(B1138='Dropdown Answer Key'!$B$14,OR(AND(E1138="GALV",H1138="Y"),AND(E1138="GALV",H1138="UN"),AND(E1138="GALV",H1138=""),AND(F1138="GALV",H1138="Y"),AND(F1138="GALV",H1138="UN"),AND(F1138="GALV",H1138=""),AND(F1138="GALV",I1138="Y"),AND(F1138="GALV",I1138="UN"),AND(F1138="GALV",I1138=""))),"GRR",IF(AND(B1138='Dropdown Answer Key'!$B$14,OR(E1138="Unknown",F1138="Unknown")),"Unknown SL","Non Lead")))))))))))</f>
        <v>ERROR</v>
      </c>
      <c r="T1138" s="83" t="str">
        <f>IF(OR(M1138="",Q1138="",S1138="ERROR"),"BLANK",IF((AND(M1138='Dropdown Answer Key'!$B$25,OR('Service Line Inventory'!S1138="Lead",S1138="Unknown SL"))),"Tier 1",IF(AND('Service Line Inventory'!M1138='Dropdown Answer Key'!$B$26,OR('Service Line Inventory'!S1138="Lead",S1138="Unknown SL")),"Tier 2",IF(AND('Service Line Inventory'!M1138='Dropdown Answer Key'!$B$27,OR('Service Line Inventory'!S1138="Lead",S1138="Unknown SL")),"Tier 2",IF('Service Line Inventory'!S1138="GRR","Tier 3",IF((AND('Service Line Inventory'!M1138='Dropdown Answer Key'!$B$25,'Service Line Inventory'!Q1138='Dropdown Answer Key'!$M$25,O1138='Dropdown Answer Key'!$G$27,'Service Line Inventory'!P1138='Dropdown Answer Key'!$J$27,S1138="Non Lead")),"Tier 4",IF((AND('Service Line Inventory'!M1138='Dropdown Answer Key'!$B$25,'Service Line Inventory'!Q1138='Dropdown Answer Key'!$M$25,O1138='Dropdown Answer Key'!$G$27,S1138="Non Lead")),"Tier 4",IF((AND('Service Line Inventory'!M1138='Dropdown Answer Key'!$B$25,'Service Line Inventory'!Q1138='Dropdown Answer Key'!$M$25,'Service Line Inventory'!P1138='Dropdown Answer Key'!$J$27,S1138="Non Lead")),"Tier 4","Tier 5"))))))))</f>
        <v>BLANK</v>
      </c>
      <c r="U1138" s="109" t="str">
        <f t="shared" si="69"/>
        <v>ERROR</v>
      </c>
      <c r="V1138" s="83" t="str">
        <f t="shared" si="70"/>
        <v>ERROR</v>
      </c>
      <c r="W1138" s="83" t="str">
        <f t="shared" si="71"/>
        <v>NO</v>
      </c>
      <c r="X1138" s="115"/>
      <c r="Y1138" s="84"/>
      <c r="Z1138" s="85"/>
    </row>
    <row r="1139" spans="1:26" x14ac:dyDescent="0.25">
      <c r="A1139" s="89"/>
      <c r="B1139" s="90"/>
      <c r="C1139" s="112"/>
      <c r="D1139" s="90"/>
      <c r="E1139" s="112"/>
      <c r="F1139" s="112"/>
      <c r="G1139" s="114"/>
      <c r="H1139" s="102"/>
      <c r="I1139" s="90"/>
      <c r="J1139" s="91"/>
      <c r="K1139" s="90"/>
      <c r="L1139" s="102" t="str">
        <f t="shared" si="68"/>
        <v>ERROR</v>
      </c>
      <c r="M1139" s="118"/>
      <c r="N1139" s="90"/>
      <c r="O1139" s="90"/>
      <c r="P1139" s="90"/>
      <c r="Q1139" s="89"/>
      <c r="R1139" s="90"/>
      <c r="S1139" s="121" t="str">
        <f>IF(OR(B1139="",$C$3="",$G$3=""),"ERROR",IF(AND(B1139='Dropdown Answer Key'!$B$12,OR(E1139="Lead",E1139="U, May have L",E1139="COM",E1139="")),"Lead",IF(AND(B1139='Dropdown Answer Key'!$B$12,OR(AND(E1139="GALV",H1139="Y"),AND(E1139="GALV",H1139="UN"),AND(E1139="GALV",H1139=""))),"GRR",IF(AND(B1139='Dropdown Answer Key'!$B$12,E1139="Unknown"),"Unknown SL",IF(AND(B1139='Dropdown Answer Key'!$B$13,OR(F1139="Lead",F1139="U, May have L",F1139="COM",F1139="")),"Lead",IF(AND(B1139='Dropdown Answer Key'!$B$13,OR(AND(F1139="GALV",H1139="Y"),AND(F1139="GALV",H1139="UN"),AND(F1139="GALV",H1139=""))),"GRR",IF(AND(B1139='Dropdown Answer Key'!$B$13,F1139="Unknown"),"Unknown SL",IF(AND(B1139='Dropdown Answer Key'!$B$14,OR(E1139="Lead",E1139="U, May have L",E1139="COM",E1139="")),"Lead",IF(AND(B1139='Dropdown Answer Key'!$B$14,OR(F1139="Lead",F1139="U, May have L",F1139="COM",F1139="")),"Lead",IF(AND(B1139='Dropdown Answer Key'!$B$14,OR(AND(E1139="GALV",H1139="Y"),AND(E1139="GALV",H1139="UN"),AND(E1139="GALV",H1139=""),AND(F1139="GALV",H1139="Y"),AND(F1139="GALV",H1139="UN"),AND(F1139="GALV",H1139=""),AND(F1139="GALV",I1139="Y"),AND(F1139="GALV",I1139="UN"),AND(F1139="GALV",I1139=""))),"GRR",IF(AND(B1139='Dropdown Answer Key'!$B$14,OR(E1139="Unknown",F1139="Unknown")),"Unknown SL","Non Lead")))))))))))</f>
        <v>ERROR</v>
      </c>
      <c r="T1139" s="122" t="str">
        <f>IF(OR(M1139="",Q1139="",S1139="ERROR"),"BLANK",IF((AND(M1139='Dropdown Answer Key'!$B$25,OR('Service Line Inventory'!S1139="Lead",S1139="Unknown SL"))),"Tier 1",IF(AND('Service Line Inventory'!M1139='Dropdown Answer Key'!$B$26,OR('Service Line Inventory'!S1139="Lead",S1139="Unknown SL")),"Tier 2",IF(AND('Service Line Inventory'!M1139='Dropdown Answer Key'!$B$27,OR('Service Line Inventory'!S1139="Lead",S1139="Unknown SL")),"Tier 2",IF('Service Line Inventory'!S1139="GRR","Tier 3",IF((AND('Service Line Inventory'!M1139='Dropdown Answer Key'!$B$25,'Service Line Inventory'!Q1139='Dropdown Answer Key'!$M$25,O1139='Dropdown Answer Key'!$G$27,'Service Line Inventory'!P1139='Dropdown Answer Key'!$J$27,S1139="Non Lead")),"Tier 4",IF((AND('Service Line Inventory'!M1139='Dropdown Answer Key'!$B$25,'Service Line Inventory'!Q1139='Dropdown Answer Key'!$M$25,O1139='Dropdown Answer Key'!$G$27,S1139="Non Lead")),"Tier 4",IF((AND('Service Line Inventory'!M1139='Dropdown Answer Key'!$B$25,'Service Line Inventory'!Q1139='Dropdown Answer Key'!$M$25,'Service Line Inventory'!P1139='Dropdown Answer Key'!$J$27,S1139="Non Lead")),"Tier 4","Tier 5"))))))))</f>
        <v>BLANK</v>
      </c>
      <c r="U1139" s="123" t="str">
        <f t="shared" si="69"/>
        <v>ERROR</v>
      </c>
      <c r="V1139" s="122" t="str">
        <f t="shared" si="70"/>
        <v>ERROR</v>
      </c>
      <c r="W1139" s="122" t="str">
        <f t="shared" si="71"/>
        <v>NO</v>
      </c>
      <c r="X1139" s="116"/>
      <c r="Y1139" s="105"/>
      <c r="Z1139" s="85"/>
    </row>
    <row r="1140" spans="1:26" x14ac:dyDescent="0.25">
      <c r="A1140" s="80"/>
      <c r="B1140" s="80"/>
      <c r="C1140" s="111"/>
      <c r="D1140" s="81"/>
      <c r="E1140" s="111"/>
      <c r="F1140" s="111"/>
      <c r="G1140" s="113"/>
      <c r="H1140" s="101"/>
      <c r="I1140" s="81"/>
      <c r="J1140" s="82"/>
      <c r="K1140" s="81"/>
      <c r="L1140" s="101" t="str">
        <f t="shared" si="68"/>
        <v>ERROR</v>
      </c>
      <c r="M1140" s="117"/>
      <c r="N1140" s="81"/>
      <c r="O1140" s="81"/>
      <c r="P1140" s="81"/>
      <c r="Q1140" s="80"/>
      <c r="R1140" s="81"/>
      <c r="S1140" s="106" t="str">
        <f>IF(OR(B1140="",$C$3="",$G$3=""),"ERROR",IF(AND(B1140='Dropdown Answer Key'!$B$12,OR(E1140="Lead",E1140="U, May have L",E1140="COM",E1140="")),"Lead",IF(AND(B1140='Dropdown Answer Key'!$B$12,OR(AND(E1140="GALV",H1140="Y"),AND(E1140="GALV",H1140="UN"),AND(E1140="GALV",H1140=""))),"GRR",IF(AND(B1140='Dropdown Answer Key'!$B$12,E1140="Unknown"),"Unknown SL",IF(AND(B1140='Dropdown Answer Key'!$B$13,OR(F1140="Lead",F1140="U, May have L",F1140="COM",F1140="")),"Lead",IF(AND(B1140='Dropdown Answer Key'!$B$13,OR(AND(F1140="GALV",H1140="Y"),AND(F1140="GALV",H1140="UN"),AND(F1140="GALV",H1140=""))),"GRR",IF(AND(B1140='Dropdown Answer Key'!$B$13,F1140="Unknown"),"Unknown SL",IF(AND(B1140='Dropdown Answer Key'!$B$14,OR(E1140="Lead",E1140="U, May have L",E1140="COM",E1140="")),"Lead",IF(AND(B1140='Dropdown Answer Key'!$B$14,OR(F1140="Lead",F1140="U, May have L",F1140="COM",F1140="")),"Lead",IF(AND(B1140='Dropdown Answer Key'!$B$14,OR(AND(E1140="GALV",H1140="Y"),AND(E1140="GALV",H1140="UN"),AND(E1140="GALV",H1140=""),AND(F1140="GALV",H1140="Y"),AND(F1140="GALV",H1140="UN"),AND(F1140="GALV",H1140=""),AND(F1140="GALV",I1140="Y"),AND(F1140="GALV",I1140="UN"),AND(F1140="GALV",I1140=""))),"GRR",IF(AND(B1140='Dropdown Answer Key'!$B$14,OR(E1140="Unknown",F1140="Unknown")),"Unknown SL","Non Lead")))))))))))</f>
        <v>ERROR</v>
      </c>
      <c r="T1140" s="83" t="str">
        <f>IF(OR(M1140="",Q1140="",S1140="ERROR"),"BLANK",IF((AND(M1140='Dropdown Answer Key'!$B$25,OR('Service Line Inventory'!S1140="Lead",S1140="Unknown SL"))),"Tier 1",IF(AND('Service Line Inventory'!M1140='Dropdown Answer Key'!$B$26,OR('Service Line Inventory'!S1140="Lead",S1140="Unknown SL")),"Tier 2",IF(AND('Service Line Inventory'!M1140='Dropdown Answer Key'!$B$27,OR('Service Line Inventory'!S1140="Lead",S1140="Unknown SL")),"Tier 2",IF('Service Line Inventory'!S1140="GRR","Tier 3",IF((AND('Service Line Inventory'!M1140='Dropdown Answer Key'!$B$25,'Service Line Inventory'!Q1140='Dropdown Answer Key'!$M$25,O1140='Dropdown Answer Key'!$G$27,'Service Line Inventory'!P1140='Dropdown Answer Key'!$J$27,S1140="Non Lead")),"Tier 4",IF((AND('Service Line Inventory'!M1140='Dropdown Answer Key'!$B$25,'Service Line Inventory'!Q1140='Dropdown Answer Key'!$M$25,O1140='Dropdown Answer Key'!$G$27,S1140="Non Lead")),"Tier 4",IF((AND('Service Line Inventory'!M1140='Dropdown Answer Key'!$B$25,'Service Line Inventory'!Q1140='Dropdown Answer Key'!$M$25,'Service Line Inventory'!P1140='Dropdown Answer Key'!$J$27,S1140="Non Lead")),"Tier 4","Tier 5"))))))))</f>
        <v>BLANK</v>
      </c>
      <c r="U1140" s="109" t="str">
        <f t="shared" si="69"/>
        <v>ERROR</v>
      </c>
      <c r="V1140" s="83" t="str">
        <f t="shared" si="70"/>
        <v>ERROR</v>
      </c>
      <c r="W1140" s="83" t="str">
        <f t="shared" si="71"/>
        <v>NO</v>
      </c>
      <c r="X1140" s="115"/>
      <c r="Y1140" s="84"/>
      <c r="Z1140" s="85"/>
    </row>
    <row r="1141" spans="1:26" x14ac:dyDescent="0.25">
      <c r="A1141" s="89"/>
      <c r="B1141" s="90"/>
      <c r="C1141" s="112"/>
      <c r="D1141" s="90"/>
      <c r="E1141" s="112"/>
      <c r="F1141" s="112"/>
      <c r="G1141" s="114"/>
      <c r="H1141" s="102"/>
      <c r="I1141" s="90"/>
      <c r="J1141" s="91"/>
      <c r="K1141" s="90"/>
      <c r="L1141" s="102" t="str">
        <f t="shared" si="68"/>
        <v>ERROR</v>
      </c>
      <c r="M1141" s="118"/>
      <c r="N1141" s="90"/>
      <c r="O1141" s="90"/>
      <c r="P1141" s="90"/>
      <c r="Q1141" s="89"/>
      <c r="R1141" s="90"/>
      <c r="S1141" s="121" t="str">
        <f>IF(OR(B1141="",$C$3="",$G$3=""),"ERROR",IF(AND(B1141='Dropdown Answer Key'!$B$12,OR(E1141="Lead",E1141="U, May have L",E1141="COM",E1141="")),"Lead",IF(AND(B1141='Dropdown Answer Key'!$B$12,OR(AND(E1141="GALV",H1141="Y"),AND(E1141="GALV",H1141="UN"),AND(E1141="GALV",H1141=""))),"GRR",IF(AND(B1141='Dropdown Answer Key'!$B$12,E1141="Unknown"),"Unknown SL",IF(AND(B1141='Dropdown Answer Key'!$B$13,OR(F1141="Lead",F1141="U, May have L",F1141="COM",F1141="")),"Lead",IF(AND(B1141='Dropdown Answer Key'!$B$13,OR(AND(F1141="GALV",H1141="Y"),AND(F1141="GALV",H1141="UN"),AND(F1141="GALV",H1141=""))),"GRR",IF(AND(B1141='Dropdown Answer Key'!$B$13,F1141="Unknown"),"Unknown SL",IF(AND(B1141='Dropdown Answer Key'!$B$14,OR(E1141="Lead",E1141="U, May have L",E1141="COM",E1141="")),"Lead",IF(AND(B1141='Dropdown Answer Key'!$B$14,OR(F1141="Lead",F1141="U, May have L",F1141="COM",F1141="")),"Lead",IF(AND(B1141='Dropdown Answer Key'!$B$14,OR(AND(E1141="GALV",H1141="Y"),AND(E1141="GALV",H1141="UN"),AND(E1141="GALV",H1141=""),AND(F1141="GALV",H1141="Y"),AND(F1141="GALV",H1141="UN"),AND(F1141="GALV",H1141=""),AND(F1141="GALV",I1141="Y"),AND(F1141="GALV",I1141="UN"),AND(F1141="GALV",I1141=""))),"GRR",IF(AND(B1141='Dropdown Answer Key'!$B$14,OR(E1141="Unknown",F1141="Unknown")),"Unknown SL","Non Lead")))))))))))</f>
        <v>ERROR</v>
      </c>
      <c r="T1141" s="122" t="str">
        <f>IF(OR(M1141="",Q1141="",S1141="ERROR"),"BLANK",IF((AND(M1141='Dropdown Answer Key'!$B$25,OR('Service Line Inventory'!S1141="Lead",S1141="Unknown SL"))),"Tier 1",IF(AND('Service Line Inventory'!M1141='Dropdown Answer Key'!$B$26,OR('Service Line Inventory'!S1141="Lead",S1141="Unknown SL")),"Tier 2",IF(AND('Service Line Inventory'!M1141='Dropdown Answer Key'!$B$27,OR('Service Line Inventory'!S1141="Lead",S1141="Unknown SL")),"Tier 2",IF('Service Line Inventory'!S1141="GRR","Tier 3",IF((AND('Service Line Inventory'!M1141='Dropdown Answer Key'!$B$25,'Service Line Inventory'!Q1141='Dropdown Answer Key'!$M$25,O1141='Dropdown Answer Key'!$G$27,'Service Line Inventory'!P1141='Dropdown Answer Key'!$J$27,S1141="Non Lead")),"Tier 4",IF((AND('Service Line Inventory'!M1141='Dropdown Answer Key'!$B$25,'Service Line Inventory'!Q1141='Dropdown Answer Key'!$M$25,O1141='Dropdown Answer Key'!$G$27,S1141="Non Lead")),"Tier 4",IF((AND('Service Line Inventory'!M1141='Dropdown Answer Key'!$B$25,'Service Line Inventory'!Q1141='Dropdown Answer Key'!$M$25,'Service Line Inventory'!P1141='Dropdown Answer Key'!$J$27,S1141="Non Lead")),"Tier 4","Tier 5"))))))))</f>
        <v>BLANK</v>
      </c>
      <c r="U1141" s="123" t="str">
        <f t="shared" si="69"/>
        <v>ERROR</v>
      </c>
      <c r="V1141" s="122" t="str">
        <f t="shared" si="70"/>
        <v>ERROR</v>
      </c>
      <c r="W1141" s="122" t="str">
        <f t="shared" si="71"/>
        <v>NO</v>
      </c>
      <c r="X1141" s="116"/>
      <c r="Y1141" s="105"/>
      <c r="Z1141" s="85"/>
    </row>
    <row r="1142" spans="1:26" x14ac:dyDescent="0.25">
      <c r="A1142" s="80"/>
      <c r="B1142" s="80"/>
      <c r="C1142" s="111"/>
      <c r="D1142" s="81"/>
      <c r="E1142" s="111"/>
      <c r="F1142" s="111"/>
      <c r="G1142" s="113"/>
      <c r="H1142" s="101"/>
      <c r="I1142" s="81"/>
      <c r="J1142" s="82"/>
      <c r="K1142" s="81"/>
      <c r="L1142" s="101" t="str">
        <f t="shared" si="68"/>
        <v>ERROR</v>
      </c>
      <c r="M1142" s="117"/>
      <c r="N1142" s="81"/>
      <c r="O1142" s="81"/>
      <c r="P1142" s="81"/>
      <c r="Q1142" s="80"/>
      <c r="R1142" s="81"/>
      <c r="S1142" s="106" t="str">
        <f>IF(OR(B1142="",$C$3="",$G$3=""),"ERROR",IF(AND(B1142='Dropdown Answer Key'!$B$12,OR(E1142="Lead",E1142="U, May have L",E1142="COM",E1142="")),"Lead",IF(AND(B1142='Dropdown Answer Key'!$B$12,OR(AND(E1142="GALV",H1142="Y"),AND(E1142="GALV",H1142="UN"),AND(E1142="GALV",H1142=""))),"GRR",IF(AND(B1142='Dropdown Answer Key'!$B$12,E1142="Unknown"),"Unknown SL",IF(AND(B1142='Dropdown Answer Key'!$B$13,OR(F1142="Lead",F1142="U, May have L",F1142="COM",F1142="")),"Lead",IF(AND(B1142='Dropdown Answer Key'!$B$13,OR(AND(F1142="GALV",H1142="Y"),AND(F1142="GALV",H1142="UN"),AND(F1142="GALV",H1142=""))),"GRR",IF(AND(B1142='Dropdown Answer Key'!$B$13,F1142="Unknown"),"Unknown SL",IF(AND(B1142='Dropdown Answer Key'!$B$14,OR(E1142="Lead",E1142="U, May have L",E1142="COM",E1142="")),"Lead",IF(AND(B1142='Dropdown Answer Key'!$B$14,OR(F1142="Lead",F1142="U, May have L",F1142="COM",F1142="")),"Lead",IF(AND(B1142='Dropdown Answer Key'!$B$14,OR(AND(E1142="GALV",H1142="Y"),AND(E1142="GALV",H1142="UN"),AND(E1142="GALV",H1142=""),AND(F1142="GALV",H1142="Y"),AND(F1142="GALV",H1142="UN"),AND(F1142="GALV",H1142=""),AND(F1142="GALV",I1142="Y"),AND(F1142="GALV",I1142="UN"),AND(F1142="GALV",I1142=""))),"GRR",IF(AND(B1142='Dropdown Answer Key'!$B$14,OR(E1142="Unknown",F1142="Unknown")),"Unknown SL","Non Lead")))))))))))</f>
        <v>ERROR</v>
      </c>
      <c r="T1142" s="83" t="str">
        <f>IF(OR(M1142="",Q1142="",S1142="ERROR"),"BLANK",IF((AND(M1142='Dropdown Answer Key'!$B$25,OR('Service Line Inventory'!S1142="Lead",S1142="Unknown SL"))),"Tier 1",IF(AND('Service Line Inventory'!M1142='Dropdown Answer Key'!$B$26,OR('Service Line Inventory'!S1142="Lead",S1142="Unknown SL")),"Tier 2",IF(AND('Service Line Inventory'!M1142='Dropdown Answer Key'!$B$27,OR('Service Line Inventory'!S1142="Lead",S1142="Unknown SL")),"Tier 2",IF('Service Line Inventory'!S1142="GRR","Tier 3",IF((AND('Service Line Inventory'!M1142='Dropdown Answer Key'!$B$25,'Service Line Inventory'!Q1142='Dropdown Answer Key'!$M$25,O1142='Dropdown Answer Key'!$G$27,'Service Line Inventory'!P1142='Dropdown Answer Key'!$J$27,S1142="Non Lead")),"Tier 4",IF((AND('Service Line Inventory'!M1142='Dropdown Answer Key'!$B$25,'Service Line Inventory'!Q1142='Dropdown Answer Key'!$M$25,O1142='Dropdown Answer Key'!$G$27,S1142="Non Lead")),"Tier 4",IF((AND('Service Line Inventory'!M1142='Dropdown Answer Key'!$B$25,'Service Line Inventory'!Q1142='Dropdown Answer Key'!$M$25,'Service Line Inventory'!P1142='Dropdown Answer Key'!$J$27,S1142="Non Lead")),"Tier 4","Tier 5"))))))))</f>
        <v>BLANK</v>
      </c>
      <c r="U1142" s="109" t="str">
        <f t="shared" si="69"/>
        <v>ERROR</v>
      </c>
      <c r="V1142" s="83" t="str">
        <f t="shared" si="70"/>
        <v>ERROR</v>
      </c>
      <c r="W1142" s="83" t="str">
        <f t="shared" si="71"/>
        <v>NO</v>
      </c>
      <c r="X1142" s="115"/>
      <c r="Y1142" s="84"/>
      <c r="Z1142" s="85"/>
    </row>
    <row r="1143" spans="1:26" x14ac:dyDescent="0.25">
      <c r="A1143" s="89"/>
      <c r="B1143" s="90"/>
      <c r="C1143" s="112"/>
      <c r="D1143" s="90"/>
      <c r="E1143" s="112"/>
      <c r="F1143" s="112"/>
      <c r="G1143" s="114"/>
      <c r="H1143" s="102"/>
      <c r="I1143" s="90"/>
      <c r="J1143" s="91"/>
      <c r="K1143" s="90"/>
      <c r="L1143" s="102" t="str">
        <f t="shared" si="68"/>
        <v>ERROR</v>
      </c>
      <c r="M1143" s="118"/>
      <c r="N1143" s="90"/>
      <c r="O1143" s="90"/>
      <c r="P1143" s="90"/>
      <c r="Q1143" s="89"/>
      <c r="R1143" s="90"/>
      <c r="S1143" s="121" t="str">
        <f>IF(OR(B1143="",$C$3="",$G$3=""),"ERROR",IF(AND(B1143='Dropdown Answer Key'!$B$12,OR(E1143="Lead",E1143="U, May have L",E1143="COM",E1143="")),"Lead",IF(AND(B1143='Dropdown Answer Key'!$B$12,OR(AND(E1143="GALV",H1143="Y"),AND(E1143="GALV",H1143="UN"),AND(E1143="GALV",H1143=""))),"GRR",IF(AND(B1143='Dropdown Answer Key'!$B$12,E1143="Unknown"),"Unknown SL",IF(AND(B1143='Dropdown Answer Key'!$B$13,OR(F1143="Lead",F1143="U, May have L",F1143="COM",F1143="")),"Lead",IF(AND(B1143='Dropdown Answer Key'!$B$13,OR(AND(F1143="GALV",H1143="Y"),AND(F1143="GALV",H1143="UN"),AND(F1143="GALV",H1143=""))),"GRR",IF(AND(B1143='Dropdown Answer Key'!$B$13,F1143="Unknown"),"Unknown SL",IF(AND(B1143='Dropdown Answer Key'!$B$14,OR(E1143="Lead",E1143="U, May have L",E1143="COM",E1143="")),"Lead",IF(AND(B1143='Dropdown Answer Key'!$B$14,OR(F1143="Lead",F1143="U, May have L",F1143="COM",F1143="")),"Lead",IF(AND(B1143='Dropdown Answer Key'!$B$14,OR(AND(E1143="GALV",H1143="Y"),AND(E1143="GALV",H1143="UN"),AND(E1143="GALV",H1143=""),AND(F1143="GALV",H1143="Y"),AND(F1143="GALV",H1143="UN"),AND(F1143="GALV",H1143=""),AND(F1143="GALV",I1143="Y"),AND(F1143="GALV",I1143="UN"),AND(F1143="GALV",I1143=""))),"GRR",IF(AND(B1143='Dropdown Answer Key'!$B$14,OR(E1143="Unknown",F1143="Unknown")),"Unknown SL","Non Lead")))))))))))</f>
        <v>ERROR</v>
      </c>
      <c r="T1143" s="122" t="str">
        <f>IF(OR(M1143="",Q1143="",S1143="ERROR"),"BLANK",IF((AND(M1143='Dropdown Answer Key'!$B$25,OR('Service Line Inventory'!S1143="Lead",S1143="Unknown SL"))),"Tier 1",IF(AND('Service Line Inventory'!M1143='Dropdown Answer Key'!$B$26,OR('Service Line Inventory'!S1143="Lead",S1143="Unknown SL")),"Tier 2",IF(AND('Service Line Inventory'!M1143='Dropdown Answer Key'!$B$27,OR('Service Line Inventory'!S1143="Lead",S1143="Unknown SL")),"Tier 2",IF('Service Line Inventory'!S1143="GRR","Tier 3",IF((AND('Service Line Inventory'!M1143='Dropdown Answer Key'!$B$25,'Service Line Inventory'!Q1143='Dropdown Answer Key'!$M$25,O1143='Dropdown Answer Key'!$G$27,'Service Line Inventory'!P1143='Dropdown Answer Key'!$J$27,S1143="Non Lead")),"Tier 4",IF((AND('Service Line Inventory'!M1143='Dropdown Answer Key'!$B$25,'Service Line Inventory'!Q1143='Dropdown Answer Key'!$M$25,O1143='Dropdown Answer Key'!$G$27,S1143="Non Lead")),"Tier 4",IF((AND('Service Line Inventory'!M1143='Dropdown Answer Key'!$B$25,'Service Line Inventory'!Q1143='Dropdown Answer Key'!$M$25,'Service Line Inventory'!P1143='Dropdown Answer Key'!$J$27,S1143="Non Lead")),"Tier 4","Tier 5"))))))))</f>
        <v>BLANK</v>
      </c>
      <c r="U1143" s="123" t="str">
        <f t="shared" si="69"/>
        <v>ERROR</v>
      </c>
      <c r="V1143" s="122" t="str">
        <f t="shared" si="70"/>
        <v>ERROR</v>
      </c>
      <c r="W1143" s="122" t="str">
        <f t="shared" si="71"/>
        <v>NO</v>
      </c>
      <c r="X1143" s="116"/>
      <c r="Y1143" s="105"/>
      <c r="Z1143" s="85"/>
    </row>
    <row r="1144" spans="1:26" x14ac:dyDescent="0.25">
      <c r="A1144" s="80"/>
      <c r="B1144" s="80"/>
      <c r="C1144" s="111"/>
      <c r="D1144" s="81"/>
      <c r="E1144" s="111"/>
      <c r="F1144" s="111"/>
      <c r="G1144" s="113"/>
      <c r="H1144" s="101"/>
      <c r="I1144" s="81"/>
      <c r="J1144" s="82"/>
      <c r="K1144" s="81"/>
      <c r="L1144" s="101" t="str">
        <f t="shared" si="68"/>
        <v>ERROR</v>
      </c>
      <c r="M1144" s="117"/>
      <c r="N1144" s="81"/>
      <c r="O1144" s="81"/>
      <c r="P1144" s="81"/>
      <c r="Q1144" s="80"/>
      <c r="R1144" s="81"/>
      <c r="S1144" s="106" t="str">
        <f>IF(OR(B1144="",$C$3="",$G$3=""),"ERROR",IF(AND(B1144='Dropdown Answer Key'!$B$12,OR(E1144="Lead",E1144="U, May have L",E1144="COM",E1144="")),"Lead",IF(AND(B1144='Dropdown Answer Key'!$B$12,OR(AND(E1144="GALV",H1144="Y"),AND(E1144="GALV",H1144="UN"),AND(E1144="GALV",H1144=""))),"GRR",IF(AND(B1144='Dropdown Answer Key'!$B$12,E1144="Unknown"),"Unknown SL",IF(AND(B1144='Dropdown Answer Key'!$B$13,OR(F1144="Lead",F1144="U, May have L",F1144="COM",F1144="")),"Lead",IF(AND(B1144='Dropdown Answer Key'!$B$13,OR(AND(F1144="GALV",H1144="Y"),AND(F1144="GALV",H1144="UN"),AND(F1144="GALV",H1144=""))),"GRR",IF(AND(B1144='Dropdown Answer Key'!$B$13,F1144="Unknown"),"Unknown SL",IF(AND(B1144='Dropdown Answer Key'!$B$14,OR(E1144="Lead",E1144="U, May have L",E1144="COM",E1144="")),"Lead",IF(AND(B1144='Dropdown Answer Key'!$B$14,OR(F1144="Lead",F1144="U, May have L",F1144="COM",F1144="")),"Lead",IF(AND(B1144='Dropdown Answer Key'!$B$14,OR(AND(E1144="GALV",H1144="Y"),AND(E1144="GALV",H1144="UN"),AND(E1144="GALV",H1144=""),AND(F1144="GALV",H1144="Y"),AND(F1144="GALV",H1144="UN"),AND(F1144="GALV",H1144=""),AND(F1144="GALV",I1144="Y"),AND(F1144="GALV",I1144="UN"),AND(F1144="GALV",I1144=""))),"GRR",IF(AND(B1144='Dropdown Answer Key'!$B$14,OR(E1144="Unknown",F1144="Unknown")),"Unknown SL","Non Lead")))))))))))</f>
        <v>ERROR</v>
      </c>
      <c r="T1144" s="83" t="str">
        <f>IF(OR(M1144="",Q1144="",S1144="ERROR"),"BLANK",IF((AND(M1144='Dropdown Answer Key'!$B$25,OR('Service Line Inventory'!S1144="Lead",S1144="Unknown SL"))),"Tier 1",IF(AND('Service Line Inventory'!M1144='Dropdown Answer Key'!$B$26,OR('Service Line Inventory'!S1144="Lead",S1144="Unknown SL")),"Tier 2",IF(AND('Service Line Inventory'!M1144='Dropdown Answer Key'!$B$27,OR('Service Line Inventory'!S1144="Lead",S1144="Unknown SL")),"Tier 2",IF('Service Line Inventory'!S1144="GRR","Tier 3",IF((AND('Service Line Inventory'!M1144='Dropdown Answer Key'!$B$25,'Service Line Inventory'!Q1144='Dropdown Answer Key'!$M$25,O1144='Dropdown Answer Key'!$G$27,'Service Line Inventory'!P1144='Dropdown Answer Key'!$J$27,S1144="Non Lead")),"Tier 4",IF((AND('Service Line Inventory'!M1144='Dropdown Answer Key'!$B$25,'Service Line Inventory'!Q1144='Dropdown Answer Key'!$M$25,O1144='Dropdown Answer Key'!$G$27,S1144="Non Lead")),"Tier 4",IF((AND('Service Line Inventory'!M1144='Dropdown Answer Key'!$B$25,'Service Line Inventory'!Q1144='Dropdown Answer Key'!$M$25,'Service Line Inventory'!P1144='Dropdown Answer Key'!$J$27,S1144="Non Lead")),"Tier 4","Tier 5"))))))))</f>
        <v>BLANK</v>
      </c>
      <c r="U1144" s="109" t="str">
        <f t="shared" si="69"/>
        <v>ERROR</v>
      </c>
      <c r="V1144" s="83" t="str">
        <f t="shared" si="70"/>
        <v>ERROR</v>
      </c>
      <c r="W1144" s="83" t="str">
        <f t="shared" si="71"/>
        <v>NO</v>
      </c>
      <c r="X1144" s="115"/>
      <c r="Y1144" s="84"/>
      <c r="Z1144" s="85"/>
    </row>
    <row r="1145" spans="1:26" x14ac:dyDescent="0.25">
      <c r="A1145" s="89"/>
      <c r="B1145" s="90"/>
      <c r="C1145" s="112"/>
      <c r="D1145" s="90"/>
      <c r="E1145" s="112"/>
      <c r="F1145" s="112"/>
      <c r="G1145" s="114"/>
      <c r="H1145" s="102"/>
      <c r="I1145" s="90"/>
      <c r="J1145" s="91"/>
      <c r="K1145" s="90"/>
      <c r="L1145" s="102" t="str">
        <f t="shared" si="68"/>
        <v>ERROR</v>
      </c>
      <c r="M1145" s="118"/>
      <c r="N1145" s="90"/>
      <c r="O1145" s="90"/>
      <c r="P1145" s="90"/>
      <c r="Q1145" s="89"/>
      <c r="R1145" s="90"/>
      <c r="S1145" s="121" t="str">
        <f>IF(OR(B1145="",$C$3="",$G$3=""),"ERROR",IF(AND(B1145='Dropdown Answer Key'!$B$12,OR(E1145="Lead",E1145="U, May have L",E1145="COM",E1145="")),"Lead",IF(AND(B1145='Dropdown Answer Key'!$B$12,OR(AND(E1145="GALV",H1145="Y"),AND(E1145="GALV",H1145="UN"),AND(E1145="GALV",H1145=""))),"GRR",IF(AND(B1145='Dropdown Answer Key'!$B$12,E1145="Unknown"),"Unknown SL",IF(AND(B1145='Dropdown Answer Key'!$B$13,OR(F1145="Lead",F1145="U, May have L",F1145="COM",F1145="")),"Lead",IF(AND(B1145='Dropdown Answer Key'!$B$13,OR(AND(F1145="GALV",H1145="Y"),AND(F1145="GALV",H1145="UN"),AND(F1145="GALV",H1145=""))),"GRR",IF(AND(B1145='Dropdown Answer Key'!$B$13,F1145="Unknown"),"Unknown SL",IF(AND(B1145='Dropdown Answer Key'!$B$14,OR(E1145="Lead",E1145="U, May have L",E1145="COM",E1145="")),"Lead",IF(AND(B1145='Dropdown Answer Key'!$B$14,OR(F1145="Lead",F1145="U, May have L",F1145="COM",F1145="")),"Lead",IF(AND(B1145='Dropdown Answer Key'!$B$14,OR(AND(E1145="GALV",H1145="Y"),AND(E1145="GALV",H1145="UN"),AND(E1145="GALV",H1145=""),AND(F1145="GALV",H1145="Y"),AND(F1145="GALV",H1145="UN"),AND(F1145="GALV",H1145=""),AND(F1145="GALV",I1145="Y"),AND(F1145="GALV",I1145="UN"),AND(F1145="GALV",I1145=""))),"GRR",IF(AND(B1145='Dropdown Answer Key'!$B$14,OR(E1145="Unknown",F1145="Unknown")),"Unknown SL","Non Lead")))))))))))</f>
        <v>ERROR</v>
      </c>
      <c r="T1145" s="122" t="str">
        <f>IF(OR(M1145="",Q1145="",S1145="ERROR"),"BLANK",IF((AND(M1145='Dropdown Answer Key'!$B$25,OR('Service Line Inventory'!S1145="Lead",S1145="Unknown SL"))),"Tier 1",IF(AND('Service Line Inventory'!M1145='Dropdown Answer Key'!$B$26,OR('Service Line Inventory'!S1145="Lead",S1145="Unknown SL")),"Tier 2",IF(AND('Service Line Inventory'!M1145='Dropdown Answer Key'!$B$27,OR('Service Line Inventory'!S1145="Lead",S1145="Unknown SL")),"Tier 2",IF('Service Line Inventory'!S1145="GRR","Tier 3",IF((AND('Service Line Inventory'!M1145='Dropdown Answer Key'!$B$25,'Service Line Inventory'!Q1145='Dropdown Answer Key'!$M$25,O1145='Dropdown Answer Key'!$G$27,'Service Line Inventory'!P1145='Dropdown Answer Key'!$J$27,S1145="Non Lead")),"Tier 4",IF((AND('Service Line Inventory'!M1145='Dropdown Answer Key'!$B$25,'Service Line Inventory'!Q1145='Dropdown Answer Key'!$M$25,O1145='Dropdown Answer Key'!$G$27,S1145="Non Lead")),"Tier 4",IF((AND('Service Line Inventory'!M1145='Dropdown Answer Key'!$B$25,'Service Line Inventory'!Q1145='Dropdown Answer Key'!$M$25,'Service Line Inventory'!P1145='Dropdown Answer Key'!$J$27,S1145="Non Lead")),"Tier 4","Tier 5"))))))))</f>
        <v>BLANK</v>
      </c>
      <c r="U1145" s="123" t="str">
        <f t="shared" si="69"/>
        <v>ERROR</v>
      </c>
      <c r="V1145" s="122" t="str">
        <f t="shared" si="70"/>
        <v>ERROR</v>
      </c>
      <c r="W1145" s="122" t="str">
        <f t="shared" si="71"/>
        <v>NO</v>
      </c>
      <c r="X1145" s="116"/>
      <c r="Y1145" s="105"/>
      <c r="Z1145" s="85"/>
    </row>
    <row r="1146" spans="1:26" x14ac:dyDescent="0.25">
      <c r="A1146" s="80"/>
      <c r="B1146" s="80"/>
      <c r="C1146" s="111"/>
      <c r="D1146" s="81"/>
      <c r="E1146" s="111"/>
      <c r="F1146" s="111"/>
      <c r="G1146" s="113"/>
      <c r="H1146" s="101"/>
      <c r="I1146" s="81"/>
      <c r="J1146" s="82"/>
      <c r="K1146" s="81"/>
      <c r="L1146" s="101" t="str">
        <f t="shared" si="68"/>
        <v>ERROR</v>
      </c>
      <c r="M1146" s="117"/>
      <c r="N1146" s="81"/>
      <c r="O1146" s="81"/>
      <c r="P1146" s="81"/>
      <c r="Q1146" s="80"/>
      <c r="R1146" s="81"/>
      <c r="S1146" s="106" t="str">
        <f>IF(OR(B1146="",$C$3="",$G$3=""),"ERROR",IF(AND(B1146='Dropdown Answer Key'!$B$12,OR(E1146="Lead",E1146="U, May have L",E1146="COM",E1146="")),"Lead",IF(AND(B1146='Dropdown Answer Key'!$B$12,OR(AND(E1146="GALV",H1146="Y"),AND(E1146="GALV",H1146="UN"),AND(E1146="GALV",H1146=""))),"GRR",IF(AND(B1146='Dropdown Answer Key'!$B$12,E1146="Unknown"),"Unknown SL",IF(AND(B1146='Dropdown Answer Key'!$B$13,OR(F1146="Lead",F1146="U, May have L",F1146="COM",F1146="")),"Lead",IF(AND(B1146='Dropdown Answer Key'!$B$13,OR(AND(F1146="GALV",H1146="Y"),AND(F1146="GALV",H1146="UN"),AND(F1146="GALV",H1146=""))),"GRR",IF(AND(B1146='Dropdown Answer Key'!$B$13,F1146="Unknown"),"Unknown SL",IF(AND(B1146='Dropdown Answer Key'!$B$14,OR(E1146="Lead",E1146="U, May have L",E1146="COM",E1146="")),"Lead",IF(AND(B1146='Dropdown Answer Key'!$B$14,OR(F1146="Lead",F1146="U, May have L",F1146="COM",F1146="")),"Lead",IF(AND(B1146='Dropdown Answer Key'!$B$14,OR(AND(E1146="GALV",H1146="Y"),AND(E1146="GALV",H1146="UN"),AND(E1146="GALV",H1146=""),AND(F1146="GALV",H1146="Y"),AND(F1146="GALV",H1146="UN"),AND(F1146="GALV",H1146=""),AND(F1146="GALV",I1146="Y"),AND(F1146="GALV",I1146="UN"),AND(F1146="GALV",I1146=""))),"GRR",IF(AND(B1146='Dropdown Answer Key'!$B$14,OR(E1146="Unknown",F1146="Unknown")),"Unknown SL","Non Lead")))))))))))</f>
        <v>ERROR</v>
      </c>
      <c r="T1146" s="83" t="str">
        <f>IF(OR(M1146="",Q1146="",S1146="ERROR"),"BLANK",IF((AND(M1146='Dropdown Answer Key'!$B$25,OR('Service Line Inventory'!S1146="Lead",S1146="Unknown SL"))),"Tier 1",IF(AND('Service Line Inventory'!M1146='Dropdown Answer Key'!$B$26,OR('Service Line Inventory'!S1146="Lead",S1146="Unknown SL")),"Tier 2",IF(AND('Service Line Inventory'!M1146='Dropdown Answer Key'!$B$27,OR('Service Line Inventory'!S1146="Lead",S1146="Unknown SL")),"Tier 2",IF('Service Line Inventory'!S1146="GRR","Tier 3",IF((AND('Service Line Inventory'!M1146='Dropdown Answer Key'!$B$25,'Service Line Inventory'!Q1146='Dropdown Answer Key'!$M$25,O1146='Dropdown Answer Key'!$G$27,'Service Line Inventory'!P1146='Dropdown Answer Key'!$J$27,S1146="Non Lead")),"Tier 4",IF((AND('Service Line Inventory'!M1146='Dropdown Answer Key'!$B$25,'Service Line Inventory'!Q1146='Dropdown Answer Key'!$M$25,O1146='Dropdown Answer Key'!$G$27,S1146="Non Lead")),"Tier 4",IF((AND('Service Line Inventory'!M1146='Dropdown Answer Key'!$B$25,'Service Line Inventory'!Q1146='Dropdown Answer Key'!$M$25,'Service Line Inventory'!P1146='Dropdown Answer Key'!$J$27,S1146="Non Lead")),"Tier 4","Tier 5"))))))))</f>
        <v>BLANK</v>
      </c>
      <c r="U1146" s="109" t="str">
        <f t="shared" si="69"/>
        <v>ERROR</v>
      </c>
      <c r="V1146" s="83" t="str">
        <f t="shared" si="70"/>
        <v>ERROR</v>
      </c>
      <c r="W1146" s="83" t="str">
        <f t="shared" si="71"/>
        <v>NO</v>
      </c>
      <c r="X1146" s="115"/>
      <c r="Y1146" s="84"/>
      <c r="Z1146" s="85"/>
    </row>
    <row r="1147" spans="1:26" x14ac:dyDescent="0.25">
      <c r="A1147" s="89"/>
      <c r="B1147" s="90"/>
      <c r="C1147" s="112"/>
      <c r="D1147" s="90"/>
      <c r="E1147" s="112"/>
      <c r="F1147" s="112"/>
      <c r="G1147" s="114"/>
      <c r="H1147" s="102"/>
      <c r="I1147" s="90"/>
      <c r="J1147" s="91"/>
      <c r="K1147" s="90"/>
      <c r="L1147" s="102" t="str">
        <f t="shared" si="68"/>
        <v>ERROR</v>
      </c>
      <c r="M1147" s="118"/>
      <c r="N1147" s="90"/>
      <c r="O1147" s="90"/>
      <c r="P1147" s="90"/>
      <c r="Q1147" s="89"/>
      <c r="R1147" s="90"/>
      <c r="S1147" s="121" t="str">
        <f>IF(OR(B1147="",$C$3="",$G$3=""),"ERROR",IF(AND(B1147='Dropdown Answer Key'!$B$12,OR(E1147="Lead",E1147="U, May have L",E1147="COM",E1147="")),"Lead",IF(AND(B1147='Dropdown Answer Key'!$B$12,OR(AND(E1147="GALV",H1147="Y"),AND(E1147="GALV",H1147="UN"),AND(E1147="GALV",H1147=""))),"GRR",IF(AND(B1147='Dropdown Answer Key'!$B$12,E1147="Unknown"),"Unknown SL",IF(AND(B1147='Dropdown Answer Key'!$B$13,OR(F1147="Lead",F1147="U, May have L",F1147="COM",F1147="")),"Lead",IF(AND(B1147='Dropdown Answer Key'!$B$13,OR(AND(F1147="GALV",H1147="Y"),AND(F1147="GALV",H1147="UN"),AND(F1147="GALV",H1147=""))),"GRR",IF(AND(B1147='Dropdown Answer Key'!$B$13,F1147="Unknown"),"Unknown SL",IF(AND(B1147='Dropdown Answer Key'!$B$14,OR(E1147="Lead",E1147="U, May have L",E1147="COM",E1147="")),"Lead",IF(AND(B1147='Dropdown Answer Key'!$B$14,OR(F1147="Lead",F1147="U, May have L",F1147="COM",F1147="")),"Lead",IF(AND(B1147='Dropdown Answer Key'!$B$14,OR(AND(E1147="GALV",H1147="Y"),AND(E1147="GALV",H1147="UN"),AND(E1147="GALV",H1147=""),AND(F1147="GALV",H1147="Y"),AND(F1147="GALV",H1147="UN"),AND(F1147="GALV",H1147=""),AND(F1147="GALV",I1147="Y"),AND(F1147="GALV",I1147="UN"),AND(F1147="GALV",I1147=""))),"GRR",IF(AND(B1147='Dropdown Answer Key'!$B$14,OR(E1147="Unknown",F1147="Unknown")),"Unknown SL","Non Lead")))))))))))</f>
        <v>ERROR</v>
      </c>
      <c r="T1147" s="122" t="str">
        <f>IF(OR(M1147="",Q1147="",S1147="ERROR"),"BLANK",IF((AND(M1147='Dropdown Answer Key'!$B$25,OR('Service Line Inventory'!S1147="Lead",S1147="Unknown SL"))),"Tier 1",IF(AND('Service Line Inventory'!M1147='Dropdown Answer Key'!$B$26,OR('Service Line Inventory'!S1147="Lead",S1147="Unknown SL")),"Tier 2",IF(AND('Service Line Inventory'!M1147='Dropdown Answer Key'!$B$27,OR('Service Line Inventory'!S1147="Lead",S1147="Unknown SL")),"Tier 2",IF('Service Line Inventory'!S1147="GRR","Tier 3",IF((AND('Service Line Inventory'!M1147='Dropdown Answer Key'!$B$25,'Service Line Inventory'!Q1147='Dropdown Answer Key'!$M$25,O1147='Dropdown Answer Key'!$G$27,'Service Line Inventory'!P1147='Dropdown Answer Key'!$J$27,S1147="Non Lead")),"Tier 4",IF((AND('Service Line Inventory'!M1147='Dropdown Answer Key'!$B$25,'Service Line Inventory'!Q1147='Dropdown Answer Key'!$M$25,O1147='Dropdown Answer Key'!$G$27,S1147="Non Lead")),"Tier 4",IF((AND('Service Line Inventory'!M1147='Dropdown Answer Key'!$B$25,'Service Line Inventory'!Q1147='Dropdown Answer Key'!$M$25,'Service Line Inventory'!P1147='Dropdown Answer Key'!$J$27,S1147="Non Lead")),"Tier 4","Tier 5"))))))))</f>
        <v>BLANK</v>
      </c>
      <c r="U1147" s="123" t="str">
        <f t="shared" si="69"/>
        <v>ERROR</v>
      </c>
      <c r="V1147" s="122" t="str">
        <f t="shared" si="70"/>
        <v>ERROR</v>
      </c>
      <c r="W1147" s="122" t="str">
        <f t="shared" si="71"/>
        <v>NO</v>
      </c>
      <c r="X1147" s="116"/>
      <c r="Y1147" s="105"/>
      <c r="Z1147" s="85"/>
    </row>
    <row r="1148" spans="1:26" x14ac:dyDescent="0.25">
      <c r="A1148" s="80"/>
      <c r="B1148" s="80"/>
      <c r="C1148" s="111"/>
      <c r="D1148" s="81"/>
      <c r="E1148" s="111"/>
      <c r="F1148" s="111"/>
      <c r="G1148" s="113"/>
      <c r="H1148" s="101"/>
      <c r="I1148" s="81"/>
      <c r="J1148" s="82"/>
      <c r="K1148" s="81"/>
      <c r="L1148" s="101" t="str">
        <f t="shared" si="68"/>
        <v>ERROR</v>
      </c>
      <c r="M1148" s="117"/>
      <c r="N1148" s="81"/>
      <c r="O1148" s="81"/>
      <c r="P1148" s="81"/>
      <c r="Q1148" s="80"/>
      <c r="R1148" s="81"/>
      <c r="S1148" s="106" t="str">
        <f>IF(OR(B1148="",$C$3="",$G$3=""),"ERROR",IF(AND(B1148='Dropdown Answer Key'!$B$12,OR(E1148="Lead",E1148="U, May have L",E1148="COM",E1148="")),"Lead",IF(AND(B1148='Dropdown Answer Key'!$B$12,OR(AND(E1148="GALV",H1148="Y"),AND(E1148="GALV",H1148="UN"),AND(E1148="GALV",H1148=""))),"GRR",IF(AND(B1148='Dropdown Answer Key'!$B$12,E1148="Unknown"),"Unknown SL",IF(AND(B1148='Dropdown Answer Key'!$B$13,OR(F1148="Lead",F1148="U, May have L",F1148="COM",F1148="")),"Lead",IF(AND(B1148='Dropdown Answer Key'!$B$13,OR(AND(F1148="GALV",H1148="Y"),AND(F1148="GALV",H1148="UN"),AND(F1148="GALV",H1148=""))),"GRR",IF(AND(B1148='Dropdown Answer Key'!$B$13,F1148="Unknown"),"Unknown SL",IF(AND(B1148='Dropdown Answer Key'!$B$14,OR(E1148="Lead",E1148="U, May have L",E1148="COM",E1148="")),"Lead",IF(AND(B1148='Dropdown Answer Key'!$B$14,OR(F1148="Lead",F1148="U, May have L",F1148="COM",F1148="")),"Lead",IF(AND(B1148='Dropdown Answer Key'!$B$14,OR(AND(E1148="GALV",H1148="Y"),AND(E1148="GALV",H1148="UN"),AND(E1148="GALV",H1148=""),AND(F1148="GALV",H1148="Y"),AND(F1148="GALV",H1148="UN"),AND(F1148="GALV",H1148=""),AND(F1148="GALV",I1148="Y"),AND(F1148="GALV",I1148="UN"),AND(F1148="GALV",I1148=""))),"GRR",IF(AND(B1148='Dropdown Answer Key'!$B$14,OR(E1148="Unknown",F1148="Unknown")),"Unknown SL","Non Lead")))))))))))</f>
        <v>ERROR</v>
      </c>
      <c r="T1148" s="83" t="str">
        <f>IF(OR(M1148="",Q1148="",S1148="ERROR"),"BLANK",IF((AND(M1148='Dropdown Answer Key'!$B$25,OR('Service Line Inventory'!S1148="Lead",S1148="Unknown SL"))),"Tier 1",IF(AND('Service Line Inventory'!M1148='Dropdown Answer Key'!$B$26,OR('Service Line Inventory'!S1148="Lead",S1148="Unknown SL")),"Tier 2",IF(AND('Service Line Inventory'!M1148='Dropdown Answer Key'!$B$27,OR('Service Line Inventory'!S1148="Lead",S1148="Unknown SL")),"Tier 2",IF('Service Line Inventory'!S1148="GRR","Tier 3",IF((AND('Service Line Inventory'!M1148='Dropdown Answer Key'!$B$25,'Service Line Inventory'!Q1148='Dropdown Answer Key'!$M$25,O1148='Dropdown Answer Key'!$G$27,'Service Line Inventory'!P1148='Dropdown Answer Key'!$J$27,S1148="Non Lead")),"Tier 4",IF((AND('Service Line Inventory'!M1148='Dropdown Answer Key'!$B$25,'Service Line Inventory'!Q1148='Dropdown Answer Key'!$M$25,O1148='Dropdown Answer Key'!$G$27,S1148="Non Lead")),"Tier 4",IF((AND('Service Line Inventory'!M1148='Dropdown Answer Key'!$B$25,'Service Line Inventory'!Q1148='Dropdown Answer Key'!$M$25,'Service Line Inventory'!P1148='Dropdown Answer Key'!$J$27,S1148="Non Lead")),"Tier 4","Tier 5"))))))))</f>
        <v>BLANK</v>
      </c>
      <c r="U1148" s="109" t="str">
        <f t="shared" si="69"/>
        <v>ERROR</v>
      </c>
      <c r="V1148" s="83" t="str">
        <f t="shared" si="70"/>
        <v>ERROR</v>
      </c>
      <c r="W1148" s="83" t="str">
        <f t="shared" si="71"/>
        <v>NO</v>
      </c>
      <c r="X1148" s="115"/>
      <c r="Y1148" s="84"/>
      <c r="Z1148" s="85"/>
    </row>
    <row r="1149" spans="1:26" x14ac:dyDescent="0.25">
      <c r="A1149" s="89"/>
      <c r="B1149" s="90"/>
      <c r="C1149" s="112"/>
      <c r="D1149" s="90"/>
      <c r="E1149" s="112"/>
      <c r="F1149" s="112"/>
      <c r="G1149" s="114"/>
      <c r="H1149" s="102"/>
      <c r="I1149" s="90"/>
      <c r="J1149" s="91"/>
      <c r="K1149" s="90"/>
      <c r="L1149" s="102" t="str">
        <f t="shared" si="68"/>
        <v>ERROR</v>
      </c>
      <c r="M1149" s="118"/>
      <c r="N1149" s="90"/>
      <c r="O1149" s="90"/>
      <c r="P1149" s="90"/>
      <c r="Q1149" s="89"/>
      <c r="R1149" s="90"/>
      <c r="S1149" s="121" t="str">
        <f>IF(OR(B1149="",$C$3="",$G$3=""),"ERROR",IF(AND(B1149='Dropdown Answer Key'!$B$12,OR(E1149="Lead",E1149="U, May have L",E1149="COM",E1149="")),"Lead",IF(AND(B1149='Dropdown Answer Key'!$B$12,OR(AND(E1149="GALV",H1149="Y"),AND(E1149="GALV",H1149="UN"),AND(E1149="GALV",H1149=""))),"GRR",IF(AND(B1149='Dropdown Answer Key'!$B$12,E1149="Unknown"),"Unknown SL",IF(AND(B1149='Dropdown Answer Key'!$B$13,OR(F1149="Lead",F1149="U, May have L",F1149="COM",F1149="")),"Lead",IF(AND(B1149='Dropdown Answer Key'!$B$13,OR(AND(F1149="GALV",H1149="Y"),AND(F1149="GALV",H1149="UN"),AND(F1149="GALV",H1149=""))),"GRR",IF(AND(B1149='Dropdown Answer Key'!$B$13,F1149="Unknown"),"Unknown SL",IF(AND(B1149='Dropdown Answer Key'!$B$14,OR(E1149="Lead",E1149="U, May have L",E1149="COM",E1149="")),"Lead",IF(AND(B1149='Dropdown Answer Key'!$B$14,OR(F1149="Lead",F1149="U, May have L",F1149="COM",F1149="")),"Lead",IF(AND(B1149='Dropdown Answer Key'!$B$14,OR(AND(E1149="GALV",H1149="Y"),AND(E1149="GALV",H1149="UN"),AND(E1149="GALV",H1149=""),AND(F1149="GALV",H1149="Y"),AND(F1149="GALV",H1149="UN"),AND(F1149="GALV",H1149=""),AND(F1149="GALV",I1149="Y"),AND(F1149="GALV",I1149="UN"),AND(F1149="GALV",I1149=""))),"GRR",IF(AND(B1149='Dropdown Answer Key'!$B$14,OR(E1149="Unknown",F1149="Unknown")),"Unknown SL","Non Lead")))))))))))</f>
        <v>ERROR</v>
      </c>
      <c r="T1149" s="122" t="str">
        <f>IF(OR(M1149="",Q1149="",S1149="ERROR"),"BLANK",IF((AND(M1149='Dropdown Answer Key'!$B$25,OR('Service Line Inventory'!S1149="Lead",S1149="Unknown SL"))),"Tier 1",IF(AND('Service Line Inventory'!M1149='Dropdown Answer Key'!$B$26,OR('Service Line Inventory'!S1149="Lead",S1149="Unknown SL")),"Tier 2",IF(AND('Service Line Inventory'!M1149='Dropdown Answer Key'!$B$27,OR('Service Line Inventory'!S1149="Lead",S1149="Unknown SL")),"Tier 2",IF('Service Line Inventory'!S1149="GRR","Tier 3",IF((AND('Service Line Inventory'!M1149='Dropdown Answer Key'!$B$25,'Service Line Inventory'!Q1149='Dropdown Answer Key'!$M$25,O1149='Dropdown Answer Key'!$G$27,'Service Line Inventory'!P1149='Dropdown Answer Key'!$J$27,S1149="Non Lead")),"Tier 4",IF((AND('Service Line Inventory'!M1149='Dropdown Answer Key'!$B$25,'Service Line Inventory'!Q1149='Dropdown Answer Key'!$M$25,O1149='Dropdown Answer Key'!$G$27,S1149="Non Lead")),"Tier 4",IF((AND('Service Line Inventory'!M1149='Dropdown Answer Key'!$B$25,'Service Line Inventory'!Q1149='Dropdown Answer Key'!$M$25,'Service Line Inventory'!P1149='Dropdown Answer Key'!$J$27,S1149="Non Lead")),"Tier 4","Tier 5"))))))))</f>
        <v>BLANK</v>
      </c>
      <c r="U1149" s="123" t="str">
        <f t="shared" si="69"/>
        <v>ERROR</v>
      </c>
      <c r="V1149" s="122" t="str">
        <f t="shared" si="70"/>
        <v>ERROR</v>
      </c>
      <c r="W1149" s="122" t="str">
        <f t="shared" si="71"/>
        <v>NO</v>
      </c>
      <c r="X1149" s="116"/>
      <c r="Y1149" s="105"/>
      <c r="Z1149" s="85"/>
    </row>
    <row r="1150" spans="1:26" x14ac:dyDescent="0.25">
      <c r="A1150" s="80"/>
      <c r="B1150" s="80"/>
      <c r="C1150" s="111"/>
      <c r="D1150" s="81"/>
      <c r="E1150" s="111"/>
      <c r="F1150" s="111"/>
      <c r="G1150" s="113"/>
      <c r="H1150" s="101"/>
      <c r="I1150" s="81"/>
      <c r="J1150" s="82"/>
      <c r="K1150" s="81"/>
      <c r="L1150" s="101" t="str">
        <f t="shared" si="68"/>
        <v>ERROR</v>
      </c>
      <c r="M1150" s="117"/>
      <c r="N1150" s="81"/>
      <c r="O1150" s="81"/>
      <c r="P1150" s="81"/>
      <c r="Q1150" s="80"/>
      <c r="R1150" s="81"/>
      <c r="S1150" s="106" t="str">
        <f>IF(OR(B1150="",$C$3="",$G$3=""),"ERROR",IF(AND(B1150='Dropdown Answer Key'!$B$12,OR(E1150="Lead",E1150="U, May have L",E1150="COM",E1150="")),"Lead",IF(AND(B1150='Dropdown Answer Key'!$B$12,OR(AND(E1150="GALV",H1150="Y"),AND(E1150="GALV",H1150="UN"),AND(E1150="GALV",H1150=""))),"GRR",IF(AND(B1150='Dropdown Answer Key'!$B$12,E1150="Unknown"),"Unknown SL",IF(AND(B1150='Dropdown Answer Key'!$B$13,OR(F1150="Lead",F1150="U, May have L",F1150="COM",F1150="")),"Lead",IF(AND(B1150='Dropdown Answer Key'!$B$13,OR(AND(F1150="GALV",H1150="Y"),AND(F1150="GALV",H1150="UN"),AND(F1150="GALV",H1150=""))),"GRR",IF(AND(B1150='Dropdown Answer Key'!$B$13,F1150="Unknown"),"Unknown SL",IF(AND(B1150='Dropdown Answer Key'!$B$14,OR(E1150="Lead",E1150="U, May have L",E1150="COM",E1150="")),"Lead",IF(AND(B1150='Dropdown Answer Key'!$B$14,OR(F1150="Lead",F1150="U, May have L",F1150="COM",F1150="")),"Lead",IF(AND(B1150='Dropdown Answer Key'!$B$14,OR(AND(E1150="GALV",H1150="Y"),AND(E1150="GALV",H1150="UN"),AND(E1150="GALV",H1150=""),AND(F1150="GALV",H1150="Y"),AND(F1150="GALV",H1150="UN"),AND(F1150="GALV",H1150=""),AND(F1150="GALV",I1150="Y"),AND(F1150="GALV",I1150="UN"),AND(F1150="GALV",I1150=""))),"GRR",IF(AND(B1150='Dropdown Answer Key'!$B$14,OR(E1150="Unknown",F1150="Unknown")),"Unknown SL","Non Lead")))))))))))</f>
        <v>ERROR</v>
      </c>
      <c r="T1150" s="83" t="str">
        <f>IF(OR(M1150="",Q1150="",S1150="ERROR"),"BLANK",IF((AND(M1150='Dropdown Answer Key'!$B$25,OR('Service Line Inventory'!S1150="Lead",S1150="Unknown SL"))),"Tier 1",IF(AND('Service Line Inventory'!M1150='Dropdown Answer Key'!$B$26,OR('Service Line Inventory'!S1150="Lead",S1150="Unknown SL")),"Tier 2",IF(AND('Service Line Inventory'!M1150='Dropdown Answer Key'!$B$27,OR('Service Line Inventory'!S1150="Lead",S1150="Unknown SL")),"Tier 2",IF('Service Line Inventory'!S1150="GRR","Tier 3",IF((AND('Service Line Inventory'!M1150='Dropdown Answer Key'!$B$25,'Service Line Inventory'!Q1150='Dropdown Answer Key'!$M$25,O1150='Dropdown Answer Key'!$G$27,'Service Line Inventory'!P1150='Dropdown Answer Key'!$J$27,S1150="Non Lead")),"Tier 4",IF((AND('Service Line Inventory'!M1150='Dropdown Answer Key'!$B$25,'Service Line Inventory'!Q1150='Dropdown Answer Key'!$M$25,O1150='Dropdown Answer Key'!$G$27,S1150="Non Lead")),"Tier 4",IF((AND('Service Line Inventory'!M1150='Dropdown Answer Key'!$B$25,'Service Line Inventory'!Q1150='Dropdown Answer Key'!$M$25,'Service Line Inventory'!P1150='Dropdown Answer Key'!$J$27,S1150="Non Lead")),"Tier 4","Tier 5"))))))))</f>
        <v>BLANK</v>
      </c>
      <c r="U1150" s="109" t="str">
        <f t="shared" si="69"/>
        <v>ERROR</v>
      </c>
      <c r="V1150" s="83" t="str">
        <f t="shared" si="70"/>
        <v>ERROR</v>
      </c>
      <c r="W1150" s="83" t="str">
        <f t="shared" si="71"/>
        <v>NO</v>
      </c>
      <c r="X1150" s="115"/>
      <c r="Y1150" s="84"/>
      <c r="Z1150" s="85"/>
    </row>
    <row r="1151" spans="1:26" x14ac:dyDescent="0.25">
      <c r="A1151" s="89"/>
      <c r="B1151" s="90"/>
      <c r="C1151" s="112"/>
      <c r="D1151" s="90"/>
      <c r="E1151" s="112"/>
      <c r="F1151" s="112"/>
      <c r="G1151" s="114"/>
      <c r="H1151" s="102"/>
      <c r="I1151" s="90"/>
      <c r="J1151" s="91"/>
      <c r="K1151" s="90"/>
      <c r="L1151" s="102" t="str">
        <f t="shared" si="68"/>
        <v>ERROR</v>
      </c>
      <c r="M1151" s="118"/>
      <c r="N1151" s="90"/>
      <c r="O1151" s="90"/>
      <c r="P1151" s="90"/>
      <c r="Q1151" s="89"/>
      <c r="R1151" s="90"/>
      <c r="S1151" s="121" t="str">
        <f>IF(OR(B1151="",$C$3="",$G$3=""),"ERROR",IF(AND(B1151='Dropdown Answer Key'!$B$12,OR(E1151="Lead",E1151="U, May have L",E1151="COM",E1151="")),"Lead",IF(AND(B1151='Dropdown Answer Key'!$B$12,OR(AND(E1151="GALV",H1151="Y"),AND(E1151="GALV",H1151="UN"),AND(E1151="GALV",H1151=""))),"GRR",IF(AND(B1151='Dropdown Answer Key'!$B$12,E1151="Unknown"),"Unknown SL",IF(AND(B1151='Dropdown Answer Key'!$B$13,OR(F1151="Lead",F1151="U, May have L",F1151="COM",F1151="")),"Lead",IF(AND(B1151='Dropdown Answer Key'!$B$13,OR(AND(F1151="GALV",H1151="Y"),AND(F1151="GALV",H1151="UN"),AND(F1151="GALV",H1151=""))),"GRR",IF(AND(B1151='Dropdown Answer Key'!$B$13,F1151="Unknown"),"Unknown SL",IF(AND(B1151='Dropdown Answer Key'!$B$14,OR(E1151="Lead",E1151="U, May have L",E1151="COM",E1151="")),"Lead",IF(AND(B1151='Dropdown Answer Key'!$B$14,OR(F1151="Lead",F1151="U, May have L",F1151="COM",F1151="")),"Lead",IF(AND(B1151='Dropdown Answer Key'!$B$14,OR(AND(E1151="GALV",H1151="Y"),AND(E1151="GALV",H1151="UN"),AND(E1151="GALV",H1151=""),AND(F1151="GALV",H1151="Y"),AND(F1151="GALV",H1151="UN"),AND(F1151="GALV",H1151=""),AND(F1151="GALV",I1151="Y"),AND(F1151="GALV",I1151="UN"),AND(F1151="GALV",I1151=""))),"GRR",IF(AND(B1151='Dropdown Answer Key'!$B$14,OR(E1151="Unknown",F1151="Unknown")),"Unknown SL","Non Lead")))))))))))</f>
        <v>ERROR</v>
      </c>
      <c r="T1151" s="122" t="str">
        <f>IF(OR(M1151="",Q1151="",S1151="ERROR"),"BLANK",IF((AND(M1151='Dropdown Answer Key'!$B$25,OR('Service Line Inventory'!S1151="Lead",S1151="Unknown SL"))),"Tier 1",IF(AND('Service Line Inventory'!M1151='Dropdown Answer Key'!$B$26,OR('Service Line Inventory'!S1151="Lead",S1151="Unknown SL")),"Tier 2",IF(AND('Service Line Inventory'!M1151='Dropdown Answer Key'!$B$27,OR('Service Line Inventory'!S1151="Lead",S1151="Unknown SL")),"Tier 2",IF('Service Line Inventory'!S1151="GRR","Tier 3",IF((AND('Service Line Inventory'!M1151='Dropdown Answer Key'!$B$25,'Service Line Inventory'!Q1151='Dropdown Answer Key'!$M$25,O1151='Dropdown Answer Key'!$G$27,'Service Line Inventory'!P1151='Dropdown Answer Key'!$J$27,S1151="Non Lead")),"Tier 4",IF((AND('Service Line Inventory'!M1151='Dropdown Answer Key'!$B$25,'Service Line Inventory'!Q1151='Dropdown Answer Key'!$M$25,O1151='Dropdown Answer Key'!$G$27,S1151="Non Lead")),"Tier 4",IF((AND('Service Line Inventory'!M1151='Dropdown Answer Key'!$B$25,'Service Line Inventory'!Q1151='Dropdown Answer Key'!$M$25,'Service Line Inventory'!P1151='Dropdown Answer Key'!$J$27,S1151="Non Lead")),"Tier 4","Tier 5"))))))))</f>
        <v>BLANK</v>
      </c>
      <c r="U1151" s="123" t="str">
        <f t="shared" si="69"/>
        <v>ERROR</v>
      </c>
      <c r="V1151" s="122" t="str">
        <f t="shared" si="70"/>
        <v>ERROR</v>
      </c>
      <c r="W1151" s="122" t="str">
        <f t="shared" si="71"/>
        <v>NO</v>
      </c>
      <c r="X1151" s="116"/>
      <c r="Y1151" s="105"/>
      <c r="Z1151" s="85"/>
    </row>
    <row r="1152" spans="1:26" x14ac:dyDescent="0.25">
      <c r="A1152" s="80"/>
      <c r="B1152" s="80"/>
      <c r="C1152" s="111"/>
      <c r="D1152" s="81"/>
      <c r="E1152" s="111"/>
      <c r="F1152" s="111"/>
      <c r="G1152" s="113"/>
      <c r="H1152" s="101"/>
      <c r="I1152" s="81"/>
      <c r="J1152" s="82"/>
      <c r="K1152" s="81"/>
      <c r="L1152" s="101" t="str">
        <f t="shared" si="68"/>
        <v>ERROR</v>
      </c>
      <c r="M1152" s="117"/>
      <c r="N1152" s="81"/>
      <c r="O1152" s="81"/>
      <c r="P1152" s="81"/>
      <c r="Q1152" s="80"/>
      <c r="R1152" s="81"/>
      <c r="S1152" s="106" t="str">
        <f>IF(OR(B1152="",$C$3="",$G$3=""),"ERROR",IF(AND(B1152='Dropdown Answer Key'!$B$12,OR(E1152="Lead",E1152="U, May have L",E1152="COM",E1152="")),"Lead",IF(AND(B1152='Dropdown Answer Key'!$B$12,OR(AND(E1152="GALV",H1152="Y"),AND(E1152="GALV",H1152="UN"),AND(E1152="GALV",H1152=""))),"GRR",IF(AND(B1152='Dropdown Answer Key'!$B$12,E1152="Unknown"),"Unknown SL",IF(AND(B1152='Dropdown Answer Key'!$B$13,OR(F1152="Lead",F1152="U, May have L",F1152="COM",F1152="")),"Lead",IF(AND(B1152='Dropdown Answer Key'!$B$13,OR(AND(F1152="GALV",H1152="Y"),AND(F1152="GALV",H1152="UN"),AND(F1152="GALV",H1152=""))),"GRR",IF(AND(B1152='Dropdown Answer Key'!$B$13,F1152="Unknown"),"Unknown SL",IF(AND(B1152='Dropdown Answer Key'!$B$14,OR(E1152="Lead",E1152="U, May have L",E1152="COM",E1152="")),"Lead",IF(AND(B1152='Dropdown Answer Key'!$B$14,OR(F1152="Lead",F1152="U, May have L",F1152="COM",F1152="")),"Lead",IF(AND(B1152='Dropdown Answer Key'!$B$14,OR(AND(E1152="GALV",H1152="Y"),AND(E1152="GALV",H1152="UN"),AND(E1152="GALV",H1152=""),AND(F1152="GALV",H1152="Y"),AND(F1152="GALV",H1152="UN"),AND(F1152="GALV",H1152=""),AND(F1152="GALV",I1152="Y"),AND(F1152="GALV",I1152="UN"),AND(F1152="GALV",I1152=""))),"GRR",IF(AND(B1152='Dropdown Answer Key'!$B$14,OR(E1152="Unknown",F1152="Unknown")),"Unknown SL","Non Lead")))))))))))</f>
        <v>ERROR</v>
      </c>
      <c r="T1152" s="83" t="str">
        <f>IF(OR(M1152="",Q1152="",S1152="ERROR"),"BLANK",IF((AND(M1152='Dropdown Answer Key'!$B$25,OR('Service Line Inventory'!S1152="Lead",S1152="Unknown SL"))),"Tier 1",IF(AND('Service Line Inventory'!M1152='Dropdown Answer Key'!$B$26,OR('Service Line Inventory'!S1152="Lead",S1152="Unknown SL")),"Tier 2",IF(AND('Service Line Inventory'!M1152='Dropdown Answer Key'!$B$27,OR('Service Line Inventory'!S1152="Lead",S1152="Unknown SL")),"Tier 2",IF('Service Line Inventory'!S1152="GRR","Tier 3",IF((AND('Service Line Inventory'!M1152='Dropdown Answer Key'!$B$25,'Service Line Inventory'!Q1152='Dropdown Answer Key'!$M$25,O1152='Dropdown Answer Key'!$G$27,'Service Line Inventory'!P1152='Dropdown Answer Key'!$J$27,S1152="Non Lead")),"Tier 4",IF((AND('Service Line Inventory'!M1152='Dropdown Answer Key'!$B$25,'Service Line Inventory'!Q1152='Dropdown Answer Key'!$M$25,O1152='Dropdown Answer Key'!$G$27,S1152="Non Lead")),"Tier 4",IF((AND('Service Line Inventory'!M1152='Dropdown Answer Key'!$B$25,'Service Line Inventory'!Q1152='Dropdown Answer Key'!$M$25,'Service Line Inventory'!P1152='Dropdown Answer Key'!$J$27,S1152="Non Lead")),"Tier 4","Tier 5"))))))))</f>
        <v>BLANK</v>
      </c>
      <c r="U1152" s="109" t="str">
        <f t="shared" si="69"/>
        <v>ERROR</v>
      </c>
      <c r="V1152" s="83" t="str">
        <f t="shared" si="70"/>
        <v>ERROR</v>
      </c>
      <c r="W1152" s="83" t="str">
        <f t="shared" si="71"/>
        <v>NO</v>
      </c>
      <c r="X1152" s="115"/>
      <c r="Y1152" s="84"/>
      <c r="Z1152" s="85"/>
    </row>
    <row r="1153" spans="1:26" x14ac:dyDescent="0.25">
      <c r="A1153" s="89"/>
      <c r="B1153" s="90"/>
      <c r="C1153" s="112"/>
      <c r="D1153" s="90"/>
      <c r="E1153" s="112"/>
      <c r="F1153" s="112"/>
      <c r="G1153" s="114"/>
      <c r="H1153" s="102"/>
      <c r="I1153" s="90"/>
      <c r="J1153" s="91"/>
      <c r="K1153" s="90"/>
      <c r="L1153" s="102" t="str">
        <f t="shared" si="68"/>
        <v>ERROR</v>
      </c>
      <c r="M1153" s="118"/>
      <c r="N1153" s="90"/>
      <c r="O1153" s="90"/>
      <c r="P1153" s="90"/>
      <c r="Q1153" s="89"/>
      <c r="R1153" s="90"/>
      <c r="S1153" s="121" t="str">
        <f>IF(OR(B1153="",$C$3="",$G$3=""),"ERROR",IF(AND(B1153='Dropdown Answer Key'!$B$12,OR(E1153="Lead",E1153="U, May have L",E1153="COM",E1153="")),"Lead",IF(AND(B1153='Dropdown Answer Key'!$B$12,OR(AND(E1153="GALV",H1153="Y"),AND(E1153="GALV",H1153="UN"),AND(E1153="GALV",H1153=""))),"GRR",IF(AND(B1153='Dropdown Answer Key'!$B$12,E1153="Unknown"),"Unknown SL",IF(AND(B1153='Dropdown Answer Key'!$B$13,OR(F1153="Lead",F1153="U, May have L",F1153="COM",F1153="")),"Lead",IF(AND(B1153='Dropdown Answer Key'!$B$13,OR(AND(F1153="GALV",H1153="Y"),AND(F1153="GALV",H1153="UN"),AND(F1153="GALV",H1153=""))),"GRR",IF(AND(B1153='Dropdown Answer Key'!$B$13,F1153="Unknown"),"Unknown SL",IF(AND(B1153='Dropdown Answer Key'!$B$14,OR(E1153="Lead",E1153="U, May have L",E1153="COM",E1153="")),"Lead",IF(AND(B1153='Dropdown Answer Key'!$B$14,OR(F1153="Lead",F1153="U, May have L",F1153="COM",F1153="")),"Lead",IF(AND(B1153='Dropdown Answer Key'!$B$14,OR(AND(E1153="GALV",H1153="Y"),AND(E1153="GALV",H1153="UN"),AND(E1153="GALV",H1153=""),AND(F1153="GALV",H1153="Y"),AND(F1153="GALV",H1153="UN"),AND(F1153="GALV",H1153=""),AND(F1153="GALV",I1153="Y"),AND(F1153="GALV",I1153="UN"),AND(F1153="GALV",I1153=""))),"GRR",IF(AND(B1153='Dropdown Answer Key'!$B$14,OR(E1153="Unknown",F1153="Unknown")),"Unknown SL","Non Lead")))))))))))</f>
        <v>ERROR</v>
      </c>
      <c r="T1153" s="122" t="str">
        <f>IF(OR(M1153="",Q1153="",S1153="ERROR"),"BLANK",IF((AND(M1153='Dropdown Answer Key'!$B$25,OR('Service Line Inventory'!S1153="Lead",S1153="Unknown SL"))),"Tier 1",IF(AND('Service Line Inventory'!M1153='Dropdown Answer Key'!$B$26,OR('Service Line Inventory'!S1153="Lead",S1153="Unknown SL")),"Tier 2",IF(AND('Service Line Inventory'!M1153='Dropdown Answer Key'!$B$27,OR('Service Line Inventory'!S1153="Lead",S1153="Unknown SL")),"Tier 2",IF('Service Line Inventory'!S1153="GRR","Tier 3",IF((AND('Service Line Inventory'!M1153='Dropdown Answer Key'!$B$25,'Service Line Inventory'!Q1153='Dropdown Answer Key'!$M$25,O1153='Dropdown Answer Key'!$G$27,'Service Line Inventory'!P1153='Dropdown Answer Key'!$J$27,S1153="Non Lead")),"Tier 4",IF((AND('Service Line Inventory'!M1153='Dropdown Answer Key'!$B$25,'Service Line Inventory'!Q1153='Dropdown Answer Key'!$M$25,O1153='Dropdown Answer Key'!$G$27,S1153="Non Lead")),"Tier 4",IF((AND('Service Line Inventory'!M1153='Dropdown Answer Key'!$B$25,'Service Line Inventory'!Q1153='Dropdown Answer Key'!$M$25,'Service Line Inventory'!P1153='Dropdown Answer Key'!$J$27,S1153="Non Lead")),"Tier 4","Tier 5"))))))))</f>
        <v>BLANK</v>
      </c>
      <c r="U1153" s="123" t="str">
        <f t="shared" si="69"/>
        <v>ERROR</v>
      </c>
      <c r="V1153" s="122" t="str">
        <f t="shared" si="70"/>
        <v>ERROR</v>
      </c>
      <c r="W1153" s="122" t="str">
        <f t="shared" si="71"/>
        <v>NO</v>
      </c>
      <c r="X1153" s="116"/>
      <c r="Y1153" s="105"/>
      <c r="Z1153" s="85"/>
    </row>
    <row r="1154" spans="1:26" x14ac:dyDescent="0.25">
      <c r="A1154" s="80"/>
      <c r="B1154" s="80"/>
      <c r="C1154" s="111"/>
      <c r="D1154" s="81"/>
      <c r="E1154" s="111"/>
      <c r="F1154" s="111"/>
      <c r="G1154" s="113"/>
      <c r="H1154" s="101"/>
      <c r="I1154" s="81"/>
      <c r="J1154" s="82"/>
      <c r="K1154" s="81"/>
      <c r="L1154" s="101" t="str">
        <f t="shared" si="68"/>
        <v>ERROR</v>
      </c>
      <c r="M1154" s="117"/>
      <c r="N1154" s="81"/>
      <c r="O1154" s="81"/>
      <c r="P1154" s="81"/>
      <c r="Q1154" s="80"/>
      <c r="R1154" s="81"/>
      <c r="S1154" s="106" t="str">
        <f>IF(OR(B1154="",$C$3="",$G$3=""),"ERROR",IF(AND(B1154='Dropdown Answer Key'!$B$12,OR(E1154="Lead",E1154="U, May have L",E1154="COM",E1154="")),"Lead",IF(AND(B1154='Dropdown Answer Key'!$B$12,OR(AND(E1154="GALV",H1154="Y"),AND(E1154="GALV",H1154="UN"),AND(E1154="GALV",H1154=""))),"GRR",IF(AND(B1154='Dropdown Answer Key'!$B$12,E1154="Unknown"),"Unknown SL",IF(AND(B1154='Dropdown Answer Key'!$B$13,OR(F1154="Lead",F1154="U, May have L",F1154="COM",F1154="")),"Lead",IF(AND(B1154='Dropdown Answer Key'!$B$13,OR(AND(F1154="GALV",H1154="Y"),AND(F1154="GALV",H1154="UN"),AND(F1154="GALV",H1154=""))),"GRR",IF(AND(B1154='Dropdown Answer Key'!$B$13,F1154="Unknown"),"Unknown SL",IF(AND(B1154='Dropdown Answer Key'!$B$14,OR(E1154="Lead",E1154="U, May have L",E1154="COM",E1154="")),"Lead",IF(AND(B1154='Dropdown Answer Key'!$B$14,OR(F1154="Lead",F1154="U, May have L",F1154="COM",F1154="")),"Lead",IF(AND(B1154='Dropdown Answer Key'!$B$14,OR(AND(E1154="GALV",H1154="Y"),AND(E1154="GALV",H1154="UN"),AND(E1154="GALV",H1154=""),AND(F1154="GALV",H1154="Y"),AND(F1154="GALV",H1154="UN"),AND(F1154="GALV",H1154=""),AND(F1154="GALV",I1154="Y"),AND(F1154="GALV",I1154="UN"),AND(F1154="GALV",I1154=""))),"GRR",IF(AND(B1154='Dropdown Answer Key'!$B$14,OR(E1154="Unknown",F1154="Unknown")),"Unknown SL","Non Lead")))))))))))</f>
        <v>ERROR</v>
      </c>
      <c r="T1154" s="83" t="str">
        <f>IF(OR(M1154="",Q1154="",S1154="ERROR"),"BLANK",IF((AND(M1154='Dropdown Answer Key'!$B$25,OR('Service Line Inventory'!S1154="Lead",S1154="Unknown SL"))),"Tier 1",IF(AND('Service Line Inventory'!M1154='Dropdown Answer Key'!$B$26,OR('Service Line Inventory'!S1154="Lead",S1154="Unknown SL")),"Tier 2",IF(AND('Service Line Inventory'!M1154='Dropdown Answer Key'!$B$27,OR('Service Line Inventory'!S1154="Lead",S1154="Unknown SL")),"Tier 2",IF('Service Line Inventory'!S1154="GRR","Tier 3",IF((AND('Service Line Inventory'!M1154='Dropdown Answer Key'!$B$25,'Service Line Inventory'!Q1154='Dropdown Answer Key'!$M$25,O1154='Dropdown Answer Key'!$G$27,'Service Line Inventory'!P1154='Dropdown Answer Key'!$J$27,S1154="Non Lead")),"Tier 4",IF((AND('Service Line Inventory'!M1154='Dropdown Answer Key'!$B$25,'Service Line Inventory'!Q1154='Dropdown Answer Key'!$M$25,O1154='Dropdown Answer Key'!$G$27,S1154="Non Lead")),"Tier 4",IF((AND('Service Line Inventory'!M1154='Dropdown Answer Key'!$B$25,'Service Line Inventory'!Q1154='Dropdown Answer Key'!$M$25,'Service Line Inventory'!P1154='Dropdown Answer Key'!$J$27,S1154="Non Lead")),"Tier 4","Tier 5"))))))))</f>
        <v>BLANK</v>
      </c>
      <c r="U1154" s="109" t="str">
        <f t="shared" si="69"/>
        <v>ERROR</v>
      </c>
      <c r="V1154" s="83" t="str">
        <f t="shared" si="70"/>
        <v>ERROR</v>
      </c>
      <c r="W1154" s="83" t="str">
        <f t="shared" si="71"/>
        <v>NO</v>
      </c>
      <c r="X1154" s="115"/>
      <c r="Y1154" s="84"/>
      <c r="Z1154" s="85"/>
    </row>
    <row r="1155" spans="1:26" x14ac:dyDescent="0.25">
      <c r="A1155" s="89"/>
      <c r="B1155" s="90"/>
      <c r="C1155" s="112"/>
      <c r="D1155" s="90"/>
      <c r="E1155" s="112"/>
      <c r="F1155" s="112"/>
      <c r="G1155" s="114"/>
      <c r="H1155" s="102"/>
      <c r="I1155" s="90"/>
      <c r="J1155" s="91"/>
      <c r="K1155" s="90"/>
      <c r="L1155" s="102" t="str">
        <f t="shared" si="68"/>
        <v>ERROR</v>
      </c>
      <c r="M1155" s="118"/>
      <c r="N1155" s="90"/>
      <c r="O1155" s="90"/>
      <c r="P1155" s="90"/>
      <c r="Q1155" s="89"/>
      <c r="R1155" s="90"/>
      <c r="S1155" s="121" t="str">
        <f>IF(OR(B1155="",$C$3="",$G$3=""),"ERROR",IF(AND(B1155='Dropdown Answer Key'!$B$12,OR(E1155="Lead",E1155="U, May have L",E1155="COM",E1155="")),"Lead",IF(AND(B1155='Dropdown Answer Key'!$B$12,OR(AND(E1155="GALV",H1155="Y"),AND(E1155="GALV",H1155="UN"),AND(E1155="GALV",H1155=""))),"GRR",IF(AND(B1155='Dropdown Answer Key'!$B$12,E1155="Unknown"),"Unknown SL",IF(AND(B1155='Dropdown Answer Key'!$B$13,OR(F1155="Lead",F1155="U, May have L",F1155="COM",F1155="")),"Lead",IF(AND(B1155='Dropdown Answer Key'!$B$13,OR(AND(F1155="GALV",H1155="Y"),AND(F1155="GALV",H1155="UN"),AND(F1155="GALV",H1155=""))),"GRR",IF(AND(B1155='Dropdown Answer Key'!$B$13,F1155="Unknown"),"Unknown SL",IF(AND(B1155='Dropdown Answer Key'!$B$14,OR(E1155="Lead",E1155="U, May have L",E1155="COM",E1155="")),"Lead",IF(AND(B1155='Dropdown Answer Key'!$B$14,OR(F1155="Lead",F1155="U, May have L",F1155="COM",F1155="")),"Lead",IF(AND(B1155='Dropdown Answer Key'!$B$14,OR(AND(E1155="GALV",H1155="Y"),AND(E1155="GALV",H1155="UN"),AND(E1155="GALV",H1155=""),AND(F1155="GALV",H1155="Y"),AND(F1155="GALV",H1155="UN"),AND(F1155="GALV",H1155=""),AND(F1155="GALV",I1155="Y"),AND(F1155="GALV",I1155="UN"),AND(F1155="GALV",I1155=""))),"GRR",IF(AND(B1155='Dropdown Answer Key'!$B$14,OR(E1155="Unknown",F1155="Unknown")),"Unknown SL","Non Lead")))))))))))</f>
        <v>ERROR</v>
      </c>
      <c r="T1155" s="122" t="str">
        <f>IF(OR(M1155="",Q1155="",S1155="ERROR"),"BLANK",IF((AND(M1155='Dropdown Answer Key'!$B$25,OR('Service Line Inventory'!S1155="Lead",S1155="Unknown SL"))),"Tier 1",IF(AND('Service Line Inventory'!M1155='Dropdown Answer Key'!$B$26,OR('Service Line Inventory'!S1155="Lead",S1155="Unknown SL")),"Tier 2",IF(AND('Service Line Inventory'!M1155='Dropdown Answer Key'!$B$27,OR('Service Line Inventory'!S1155="Lead",S1155="Unknown SL")),"Tier 2",IF('Service Line Inventory'!S1155="GRR","Tier 3",IF((AND('Service Line Inventory'!M1155='Dropdown Answer Key'!$B$25,'Service Line Inventory'!Q1155='Dropdown Answer Key'!$M$25,O1155='Dropdown Answer Key'!$G$27,'Service Line Inventory'!P1155='Dropdown Answer Key'!$J$27,S1155="Non Lead")),"Tier 4",IF((AND('Service Line Inventory'!M1155='Dropdown Answer Key'!$B$25,'Service Line Inventory'!Q1155='Dropdown Answer Key'!$M$25,O1155='Dropdown Answer Key'!$G$27,S1155="Non Lead")),"Tier 4",IF((AND('Service Line Inventory'!M1155='Dropdown Answer Key'!$B$25,'Service Line Inventory'!Q1155='Dropdown Answer Key'!$M$25,'Service Line Inventory'!P1155='Dropdown Answer Key'!$J$27,S1155="Non Lead")),"Tier 4","Tier 5"))))))))</f>
        <v>BLANK</v>
      </c>
      <c r="U1155" s="123" t="str">
        <f t="shared" si="69"/>
        <v>ERROR</v>
      </c>
      <c r="V1155" s="122" t="str">
        <f t="shared" si="70"/>
        <v>ERROR</v>
      </c>
      <c r="W1155" s="122" t="str">
        <f t="shared" si="71"/>
        <v>NO</v>
      </c>
      <c r="X1155" s="116"/>
      <c r="Y1155" s="105"/>
      <c r="Z1155" s="85"/>
    </row>
    <row r="1156" spans="1:26" x14ac:dyDescent="0.25">
      <c r="A1156" s="80"/>
      <c r="B1156" s="80"/>
      <c r="C1156" s="111"/>
      <c r="D1156" s="81"/>
      <c r="E1156" s="111"/>
      <c r="F1156" s="111"/>
      <c r="G1156" s="113"/>
      <c r="H1156" s="101"/>
      <c r="I1156" s="81"/>
      <c r="J1156" s="82"/>
      <c r="K1156" s="81"/>
      <c r="L1156" s="101" t="str">
        <f t="shared" si="68"/>
        <v>ERROR</v>
      </c>
      <c r="M1156" s="117"/>
      <c r="N1156" s="81"/>
      <c r="O1156" s="81"/>
      <c r="P1156" s="81"/>
      <c r="Q1156" s="80"/>
      <c r="R1156" s="81"/>
      <c r="S1156" s="106" t="str">
        <f>IF(OR(B1156="",$C$3="",$G$3=""),"ERROR",IF(AND(B1156='Dropdown Answer Key'!$B$12,OR(E1156="Lead",E1156="U, May have L",E1156="COM",E1156="")),"Lead",IF(AND(B1156='Dropdown Answer Key'!$B$12,OR(AND(E1156="GALV",H1156="Y"),AND(E1156="GALV",H1156="UN"),AND(E1156="GALV",H1156=""))),"GRR",IF(AND(B1156='Dropdown Answer Key'!$B$12,E1156="Unknown"),"Unknown SL",IF(AND(B1156='Dropdown Answer Key'!$B$13,OR(F1156="Lead",F1156="U, May have L",F1156="COM",F1156="")),"Lead",IF(AND(B1156='Dropdown Answer Key'!$B$13,OR(AND(F1156="GALV",H1156="Y"),AND(F1156="GALV",H1156="UN"),AND(F1156="GALV",H1156=""))),"GRR",IF(AND(B1156='Dropdown Answer Key'!$B$13,F1156="Unknown"),"Unknown SL",IF(AND(B1156='Dropdown Answer Key'!$B$14,OR(E1156="Lead",E1156="U, May have L",E1156="COM",E1156="")),"Lead",IF(AND(B1156='Dropdown Answer Key'!$B$14,OR(F1156="Lead",F1156="U, May have L",F1156="COM",F1156="")),"Lead",IF(AND(B1156='Dropdown Answer Key'!$B$14,OR(AND(E1156="GALV",H1156="Y"),AND(E1156="GALV",H1156="UN"),AND(E1156="GALV",H1156=""),AND(F1156="GALV",H1156="Y"),AND(F1156="GALV",H1156="UN"),AND(F1156="GALV",H1156=""),AND(F1156="GALV",I1156="Y"),AND(F1156="GALV",I1156="UN"),AND(F1156="GALV",I1156=""))),"GRR",IF(AND(B1156='Dropdown Answer Key'!$B$14,OR(E1156="Unknown",F1156="Unknown")),"Unknown SL","Non Lead")))))))))))</f>
        <v>ERROR</v>
      </c>
      <c r="T1156" s="83" t="str">
        <f>IF(OR(M1156="",Q1156="",S1156="ERROR"),"BLANK",IF((AND(M1156='Dropdown Answer Key'!$B$25,OR('Service Line Inventory'!S1156="Lead",S1156="Unknown SL"))),"Tier 1",IF(AND('Service Line Inventory'!M1156='Dropdown Answer Key'!$B$26,OR('Service Line Inventory'!S1156="Lead",S1156="Unknown SL")),"Tier 2",IF(AND('Service Line Inventory'!M1156='Dropdown Answer Key'!$B$27,OR('Service Line Inventory'!S1156="Lead",S1156="Unknown SL")),"Tier 2",IF('Service Line Inventory'!S1156="GRR","Tier 3",IF((AND('Service Line Inventory'!M1156='Dropdown Answer Key'!$B$25,'Service Line Inventory'!Q1156='Dropdown Answer Key'!$M$25,O1156='Dropdown Answer Key'!$G$27,'Service Line Inventory'!P1156='Dropdown Answer Key'!$J$27,S1156="Non Lead")),"Tier 4",IF((AND('Service Line Inventory'!M1156='Dropdown Answer Key'!$B$25,'Service Line Inventory'!Q1156='Dropdown Answer Key'!$M$25,O1156='Dropdown Answer Key'!$G$27,S1156="Non Lead")),"Tier 4",IF((AND('Service Line Inventory'!M1156='Dropdown Answer Key'!$B$25,'Service Line Inventory'!Q1156='Dropdown Answer Key'!$M$25,'Service Line Inventory'!P1156='Dropdown Answer Key'!$J$27,S1156="Non Lead")),"Tier 4","Tier 5"))))))))</f>
        <v>BLANK</v>
      </c>
      <c r="U1156" s="109" t="str">
        <f t="shared" si="69"/>
        <v>ERROR</v>
      </c>
      <c r="V1156" s="83" t="str">
        <f t="shared" si="70"/>
        <v>ERROR</v>
      </c>
      <c r="W1156" s="83" t="str">
        <f t="shared" si="71"/>
        <v>NO</v>
      </c>
      <c r="X1156" s="115"/>
      <c r="Y1156" s="84"/>
      <c r="Z1156" s="85"/>
    </row>
    <row r="1157" spans="1:26" x14ac:dyDescent="0.25">
      <c r="A1157" s="89"/>
      <c r="B1157" s="90"/>
      <c r="C1157" s="112"/>
      <c r="D1157" s="90"/>
      <c r="E1157" s="112"/>
      <c r="F1157" s="112"/>
      <c r="G1157" s="114"/>
      <c r="H1157" s="102"/>
      <c r="I1157" s="90"/>
      <c r="J1157" s="91"/>
      <c r="K1157" s="90"/>
      <c r="L1157" s="102" t="str">
        <f t="shared" si="68"/>
        <v>ERROR</v>
      </c>
      <c r="M1157" s="118"/>
      <c r="N1157" s="90"/>
      <c r="O1157" s="90"/>
      <c r="P1157" s="90"/>
      <c r="Q1157" s="89"/>
      <c r="R1157" s="90"/>
      <c r="S1157" s="121" t="str">
        <f>IF(OR(B1157="",$C$3="",$G$3=""),"ERROR",IF(AND(B1157='Dropdown Answer Key'!$B$12,OR(E1157="Lead",E1157="U, May have L",E1157="COM",E1157="")),"Lead",IF(AND(B1157='Dropdown Answer Key'!$B$12,OR(AND(E1157="GALV",H1157="Y"),AND(E1157="GALV",H1157="UN"),AND(E1157="GALV",H1157=""))),"GRR",IF(AND(B1157='Dropdown Answer Key'!$B$12,E1157="Unknown"),"Unknown SL",IF(AND(B1157='Dropdown Answer Key'!$B$13,OR(F1157="Lead",F1157="U, May have L",F1157="COM",F1157="")),"Lead",IF(AND(B1157='Dropdown Answer Key'!$B$13,OR(AND(F1157="GALV",H1157="Y"),AND(F1157="GALV",H1157="UN"),AND(F1157="GALV",H1157=""))),"GRR",IF(AND(B1157='Dropdown Answer Key'!$B$13,F1157="Unknown"),"Unknown SL",IF(AND(B1157='Dropdown Answer Key'!$B$14,OR(E1157="Lead",E1157="U, May have L",E1157="COM",E1157="")),"Lead",IF(AND(B1157='Dropdown Answer Key'!$B$14,OR(F1157="Lead",F1157="U, May have L",F1157="COM",F1157="")),"Lead",IF(AND(B1157='Dropdown Answer Key'!$B$14,OR(AND(E1157="GALV",H1157="Y"),AND(E1157="GALV",H1157="UN"),AND(E1157="GALV",H1157=""),AND(F1157="GALV",H1157="Y"),AND(F1157="GALV",H1157="UN"),AND(F1157="GALV",H1157=""),AND(F1157="GALV",I1157="Y"),AND(F1157="GALV",I1157="UN"),AND(F1157="GALV",I1157=""))),"GRR",IF(AND(B1157='Dropdown Answer Key'!$B$14,OR(E1157="Unknown",F1157="Unknown")),"Unknown SL","Non Lead")))))))))))</f>
        <v>ERROR</v>
      </c>
      <c r="T1157" s="122" t="str">
        <f>IF(OR(M1157="",Q1157="",S1157="ERROR"),"BLANK",IF((AND(M1157='Dropdown Answer Key'!$B$25,OR('Service Line Inventory'!S1157="Lead",S1157="Unknown SL"))),"Tier 1",IF(AND('Service Line Inventory'!M1157='Dropdown Answer Key'!$B$26,OR('Service Line Inventory'!S1157="Lead",S1157="Unknown SL")),"Tier 2",IF(AND('Service Line Inventory'!M1157='Dropdown Answer Key'!$B$27,OR('Service Line Inventory'!S1157="Lead",S1157="Unknown SL")),"Tier 2",IF('Service Line Inventory'!S1157="GRR","Tier 3",IF((AND('Service Line Inventory'!M1157='Dropdown Answer Key'!$B$25,'Service Line Inventory'!Q1157='Dropdown Answer Key'!$M$25,O1157='Dropdown Answer Key'!$G$27,'Service Line Inventory'!P1157='Dropdown Answer Key'!$J$27,S1157="Non Lead")),"Tier 4",IF((AND('Service Line Inventory'!M1157='Dropdown Answer Key'!$B$25,'Service Line Inventory'!Q1157='Dropdown Answer Key'!$M$25,O1157='Dropdown Answer Key'!$G$27,S1157="Non Lead")),"Tier 4",IF((AND('Service Line Inventory'!M1157='Dropdown Answer Key'!$B$25,'Service Line Inventory'!Q1157='Dropdown Answer Key'!$M$25,'Service Line Inventory'!P1157='Dropdown Answer Key'!$J$27,S1157="Non Lead")),"Tier 4","Tier 5"))))))))</f>
        <v>BLANK</v>
      </c>
      <c r="U1157" s="123" t="str">
        <f t="shared" si="69"/>
        <v>ERROR</v>
      </c>
      <c r="V1157" s="122" t="str">
        <f t="shared" si="70"/>
        <v>ERROR</v>
      </c>
      <c r="W1157" s="122" t="str">
        <f t="shared" si="71"/>
        <v>NO</v>
      </c>
      <c r="X1157" s="116"/>
      <c r="Y1157" s="105"/>
      <c r="Z1157" s="85"/>
    </row>
    <row r="1158" spans="1:26" x14ac:dyDescent="0.25">
      <c r="A1158" s="80"/>
      <c r="B1158" s="80"/>
      <c r="C1158" s="111"/>
      <c r="D1158" s="81"/>
      <c r="E1158" s="111"/>
      <c r="F1158" s="111"/>
      <c r="G1158" s="113"/>
      <c r="H1158" s="101"/>
      <c r="I1158" s="81"/>
      <c r="J1158" s="82"/>
      <c r="K1158" s="81"/>
      <c r="L1158" s="101" t="str">
        <f t="shared" si="68"/>
        <v>ERROR</v>
      </c>
      <c r="M1158" s="117"/>
      <c r="N1158" s="81"/>
      <c r="O1158" s="81"/>
      <c r="P1158" s="81"/>
      <c r="Q1158" s="80"/>
      <c r="R1158" s="81"/>
      <c r="S1158" s="106" t="str">
        <f>IF(OR(B1158="",$C$3="",$G$3=""),"ERROR",IF(AND(B1158='Dropdown Answer Key'!$B$12,OR(E1158="Lead",E1158="U, May have L",E1158="COM",E1158="")),"Lead",IF(AND(B1158='Dropdown Answer Key'!$B$12,OR(AND(E1158="GALV",H1158="Y"),AND(E1158="GALV",H1158="UN"),AND(E1158="GALV",H1158=""))),"GRR",IF(AND(B1158='Dropdown Answer Key'!$B$12,E1158="Unknown"),"Unknown SL",IF(AND(B1158='Dropdown Answer Key'!$B$13,OR(F1158="Lead",F1158="U, May have L",F1158="COM",F1158="")),"Lead",IF(AND(B1158='Dropdown Answer Key'!$B$13,OR(AND(F1158="GALV",H1158="Y"),AND(F1158="GALV",H1158="UN"),AND(F1158="GALV",H1158=""))),"GRR",IF(AND(B1158='Dropdown Answer Key'!$B$13,F1158="Unknown"),"Unknown SL",IF(AND(B1158='Dropdown Answer Key'!$B$14,OR(E1158="Lead",E1158="U, May have L",E1158="COM",E1158="")),"Lead",IF(AND(B1158='Dropdown Answer Key'!$B$14,OR(F1158="Lead",F1158="U, May have L",F1158="COM",F1158="")),"Lead",IF(AND(B1158='Dropdown Answer Key'!$B$14,OR(AND(E1158="GALV",H1158="Y"),AND(E1158="GALV",H1158="UN"),AND(E1158="GALV",H1158=""),AND(F1158="GALV",H1158="Y"),AND(F1158="GALV",H1158="UN"),AND(F1158="GALV",H1158=""),AND(F1158="GALV",I1158="Y"),AND(F1158="GALV",I1158="UN"),AND(F1158="GALV",I1158=""))),"GRR",IF(AND(B1158='Dropdown Answer Key'!$B$14,OR(E1158="Unknown",F1158="Unknown")),"Unknown SL","Non Lead")))))))))))</f>
        <v>ERROR</v>
      </c>
      <c r="T1158" s="83" t="str">
        <f>IF(OR(M1158="",Q1158="",S1158="ERROR"),"BLANK",IF((AND(M1158='Dropdown Answer Key'!$B$25,OR('Service Line Inventory'!S1158="Lead",S1158="Unknown SL"))),"Tier 1",IF(AND('Service Line Inventory'!M1158='Dropdown Answer Key'!$B$26,OR('Service Line Inventory'!S1158="Lead",S1158="Unknown SL")),"Tier 2",IF(AND('Service Line Inventory'!M1158='Dropdown Answer Key'!$B$27,OR('Service Line Inventory'!S1158="Lead",S1158="Unknown SL")),"Tier 2",IF('Service Line Inventory'!S1158="GRR","Tier 3",IF((AND('Service Line Inventory'!M1158='Dropdown Answer Key'!$B$25,'Service Line Inventory'!Q1158='Dropdown Answer Key'!$M$25,O1158='Dropdown Answer Key'!$G$27,'Service Line Inventory'!P1158='Dropdown Answer Key'!$J$27,S1158="Non Lead")),"Tier 4",IF((AND('Service Line Inventory'!M1158='Dropdown Answer Key'!$B$25,'Service Line Inventory'!Q1158='Dropdown Answer Key'!$M$25,O1158='Dropdown Answer Key'!$G$27,S1158="Non Lead")),"Tier 4",IF((AND('Service Line Inventory'!M1158='Dropdown Answer Key'!$B$25,'Service Line Inventory'!Q1158='Dropdown Answer Key'!$M$25,'Service Line Inventory'!P1158='Dropdown Answer Key'!$J$27,S1158="Non Lead")),"Tier 4","Tier 5"))))))))</f>
        <v>BLANK</v>
      </c>
      <c r="U1158" s="109" t="str">
        <f t="shared" si="69"/>
        <v>ERROR</v>
      </c>
      <c r="V1158" s="83" t="str">
        <f t="shared" si="70"/>
        <v>ERROR</v>
      </c>
      <c r="W1158" s="83" t="str">
        <f t="shared" si="71"/>
        <v>NO</v>
      </c>
      <c r="X1158" s="115"/>
      <c r="Y1158" s="84"/>
      <c r="Z1158" s="85"/>
    </row>
    <row r="1159" spans="1:26" x14ac:dyDescent="0.25">
      <c r="A1159" s="89"/>
      <c r="B1159" s="90"/>
      <c r="C1159" s="112"/>
      <c r="D1159" s="90"/>
      <c r="E1159" s="112"/>
      <c r="F1159" s="112"/>
      <c r="G1159" s="114"/>
      <c r="H1159" s="102"/>
      <c r="I1159" s="90"/>
      <c r="J1159" s="91"/>
      <c r="K1159" s="90"/>
      <c r="L1159" s="102" t="str">
        <f t="shared" si="68"/>
        <v>ERROR</v>
      </c>
      <c r="M1159" s="118"/>
      <c r="N1159" s="90"/>
      <c r="O1159" s="90"/>
      <c r="P1159" s="90"/>
      <c r="Q1159" s="89"/>
      <c r="R1159" s="90"/>
      <c r="S1159" s="121" t="str">
        <f>IF(OR(B1159="",$C$3="",$G$3=""),"ERROR",IF(AND(B1159='Dropdown Answer Key'!$B$12,OR(E1159="Lead",E1159="U, May have L",E1159="COM",E1159="")),"Lead",IF(AND(B1159='Dropdown Answer Key'!$B$12,OR(AND(E1159="GALV",H1159="Y"),AND(E1159="GALV",H1159="UN"),AND(E1159="GALV",H1159=""))),"GRR",IF(AND(B1159='Dropdown Answer Key'!$B$12,E1159="Unknown"),"Unknown SL",IF(AND(B1159='Dropdown Answer Key'!$B$13,OR(F1159="Lead",F1159="U, May have L",F1159="COM",F1159="")),"Lead",IF(AND(B1159='Dropdown Answer Key'!$B$13,OR(AND(F1159="GALV",H1159="Y"),AND(F1159="GALV",H1159="UN"),AND(F1159="GALV",H1159=""))),"GRR",IF(AND(B1159='Dropdown Answer Key'!$B$13,F1159="Unknown"),"Unknown SL",IF(AND(B1159='Dropdown Answer Key'!$B$14,OR(E1159="Lead",E1159="U, May have L",E1159="COM",E1159="")),"Lead",IF(AND(B1159='Dropdown Answer Key'!$B$14,OR(F1159="Lead",F1159="U, May have L",F1159="COM",F1159="")),"Lead",IF(AND(B1159='Dropdown Answer Key'!$B$14,OR(AND(E1159="GALV",H1159="Y"),AND(E1159="GALV",H1159="UN"),AND(E1159="GALV",H1159=""),AND(F1159="GALV",H1159="Y"),AND(F1159="GALV",H1159="UN"),AND(F1159="GALV",H1159=""),AND(F1159="GALV",I1159="Y"),AND(F1159="GALV",I1159="UN"),AND(F1159="GALV",I1159=""))),"GRR",IF(AND(B1159='Dropdown Answer Key'!$B$14,OR(E1159="Unknown",F1159="Unknown")),"Unknown SL","Non Lead")))))))))))</f>
        <v>ERROR</v>
      </c>
      <c r="T1159" s="122" t="str">
        <f>IF(OR(M1159="",Q1159="",S1159="ERROR"),"BLANK",IF((AND(M1159='Dropdown Answer Key'!$B$25,OR('Service Line Inventory'!S1159="Lead",S1159="Unknown SL"))),"Tier 1",IF(AND('Service Line Inventory'!M1159='Dropdown Answer Key'!$B$26,OR('Service Line Inventory'!S1159="Lead",S1159="Unknown SL")),"Tier 2",IF(AND('Service Line Inventory'!M1159='Dropdown Answer Key'!$B$27,OR('Service Line Inventory'!S1159="Lead",S1159="Unknown SL")),"Tier 2",IF('Service Line Inventory'!S1159="GRR","Tier 3",IF((AND('Service Line Inventory'!M1159='Dropdown Answer Key'!$B$25,'Service Line Inventory'!Q1159='Dropdown Answer Key'!$M$25,O1159='Dropdown Answer Key'!$G$27,'Service Line Inventory'!P1159='Dropdown Answer Key'!$J$27,S1159="Non Lead")),"Tier 4",IF((AND('Service Line Inventory'!M1159='Dropdown Answer Key'!$B$25,'Service Line Inventory'!Q1159='Dropdown Answer Key'!$M$25,O1159='Dropdown Answer Key'!$G$27,S1159="Non Lead")),"Tier 4",IF((AND('Service Line Inventory'!M1159='Dropdown Answer Key'!$B$25,'Service Line Inventory'!Q1159='Dropdown Answer Key'!$M$25,'Service Line Inventory'!P1159='Dropdown Answer Key'!$J$27,S1159="Non Lead")),"Tier 4","Tier 5"))))))))</f>
        <v>BLANK</v>
      </c>
      <c r="U1159" s="123" t="str">
        <f t="shared" si="69"/>
        <v>ERROR</v>
      </c>
      <c r="V1159" s="122" t="str">
        <f t="shared" si="70"/>
        <v>ERROR</v>
      </c>
      <c r="W1159" s="122" t="str">
        <f t="shared" si="71"/>
        <v>NO</v>
      </c>
      <c r="X1159" s="116"/>
      <c r="Y1159" s="105"/>
      <c r="Z1159" s="85"/>
    </row>
    <row r="1160" spans="1:26" x14ac:dyDescent="0.25">
      <c r="A1160" s="80"/>
      <c r="B1160" s="80"/>
      <c r="C1160" s="111"/>
      <c r="D1160" s="81"/>
      <c r="E1160" s="111"/>
      <c r="F1160" s="111"/>
      <c r="G1160" s="113"/>
      <c r="H1160" s="101"/>
      <c r="I1160" s="81"/>
      <c r="J1160" s="82"/>
      <c r="K1160" s="81"/>
      <c r="L1160" s="101" t="str">
        <f t="shared" ref="L1160:L1223" si="72">S1160</f>
        <v>ERROR</v>
      </c>
      <c r="M1160" s="117"/>
      <c r="N1160" s="81"/>
      <c r="O1160" s="81"/>
      <c r="P1160" s="81"/>
      <c r="Q1160" s="80"/>
      <c r="R1160" s="81"/>
      <c r="S1160" s="106" t="str">
        <f>IF(OR(B1160="",$C$3="",$G$3=""),"ERROR",IF(AND(B1160='Dropdown Answer Key'!$B$12,OR(E1160="Lead",E1160="U, May have L",E1160="COM",E1160="")),"Lead",IF(AND(B1160='Dropdown Answer Key'!$B$12,OR(AND(E1160="GALV",H1160="Y"),AND(E1160="GALV",H1160="UN"),AND(E1160="GALV",H1160=""))),"GRR",IF(AND(B1160='Dropdown Answer Key'!$B$12,E1160="Unknown"),"Unknown SL",IF(AND(B1160='Dropdown Answer Key'!$B$13,OR(F1160="Lead",F1160="U, May have L",F1160="COM",F1160="")),"Lead",IF(AND(B1160='Dropdown Answer Key'!$B$13,OR(AND(F1160="GALV",H1160="Y"),AND(F1160="GALV",H1160="UN"),AND(F1160="GALV",H1160=""))),"GRR",IF(AND(B1160='Dropdown Answer Key'!$B$13,F1160="Unknown"),"Unknown SL",IF(AND(B1160='Dropdown Answer Key'!$B$14,OR(E1160="Lead",E1160="U, May have L",E1160="COM",E1160="")),"Lead",IF(AND(B1160='Dropdown Answer Key'!$B$14,OR(F1160="Lead",F1160="U, May have L",F1160="COM",F1160="")),"Lead",IF(AND(B1160='Dropdown Answer Key'!$B$14,OR(AND(E1160="GALV",H1160="Y"),AND(E1160="GALV",H1160="UN"),AND(E1160="GALV",H1160=""),AND(F1160="GALV",H1160="Y"),AND(F1160="GALV",H1160="UN"),AND(F1160="GALV",H1160=""),AND(F1160="GALV",I1160="Y"),AND(F1160="GALV",I1160="UN"),AND(F1160="GALV",I1160=""))),"GRR",IF(AND(B1160='Dropdown Answer Key'!$B$14,OR(E1160="Unknown",F1160="Unknown")),"Unknown SL","Non Lead")))))))))))</f>
        <v>ERROR</v>
      </c>
      <c r="T1160" s="83" t="str">
        <f>IF(OR(M1160="",Q1160="",S1160="ERROR"),"BLANK",IF((AND(M1160='Dropdown Answer Key'!$B$25,OR('Service Line Inventory'!S1160="Lead",S1160="Unknown SL"))),"Tier 1",IF(AND('Service Line Inventory'!M1160='Dropdown Answer Key'!$B$26,OR('Service Line Inventory'!S1160="Lead",S1160="Unknown SL")),"Tier 2",IF(AND('Service Line Inventory'!M1160='Dropdown Answer Key'!$B$27,OR('Service Line Inventory'!S1160="Lead",S1160="Unknown SL")),"Tier 2",IF('Service Line Inventory'!S1160="GRR","Tier 3",IF((AND('Service Line Inventory'!M1160='Dropdown Answer Key'!$B$25,'Service Line Inventory'!Q1160='Dropdown Answer Key'!$M$25,O1160='Dropdown Answer Key'!$G$27,'Service Line Inventory'!P1160='Dropdown Answer Key'!$J$27,S1160="Non Lead")),"Tier 4",IF((AND('Service Line Inventory'!M1160='Dropdown Answer Key'!$B$25,'Service Line Inventory'!Q1160='Dropdown Answer Key'!$M$25,O1160='Dropdown Answer Key'!$G$27,S1160="Non Lead")),"Tier 4",IF((AND('Service Line Inventory'!M1160='Dropdown Answer Key'!$B$25,'Service Line Inventory'!Q1160='Dropdown Answer Key'!$M$25,'Service Line Inventory'!P1160='Dropdown Answer Key'!$J$27,S1160="Non Lead")),"Tier 4","Tier 5"))))))))</f>
        <v>BLANK</v>
      </c>
      <c r="U1160" s="109" t="str">
        <f t="shared" si="69"/>
        <v>ERROR</v>
      </c>
      <c r="V1160" s="83" t="str">
        <f t="shared" si="70"/>
        <v>ERROR</v>
      </c>
      <c r="W1160" s="83" t="str">
        <f t="shared" si="71"/>
        <v>NO</v>
      </c>
      <c r="X1160" s="115"/>
      <c r="Y1160" s="84"/>
      <c r="Z1160" s="85"/>
    </row>
    <row r="1161" spans="1:26" x14ac:dyDescent="0.25">
      <c r="A1161" s="89"/>
      <c r="B1161" s="90"/>
      <c r="C1161" s="112"/>
      <c r="D1161" s="90"/>
      <c r="E1161" s="112"/>
      <c r="F1161" s="112"/>
      <c r="G1161" s="114"/>
      <c r="H1161" s="102"/>
      <c r="I1161" s="90"/>
      <c r="J1161" s="91"/>
      <c r="K1161" s="90"/>
      <c r="L1161" s="102" t="str">
        <f t="shared" si="72"/>
        <v>ERROR</v>
      </c>
      <c r="M1161" s="118"/>
      <c r="N1161" s="90"/>
      <c r="O1161" s="90"/>
      <c r="P1161" s="90"/>
      <c r="Q1161" s="89"/>
      <c r="R1161" s="90"/>
      <c r="S1161" s="121" t="str">
        <f>IF(OR(B1161="",$C$3="",$G$3=""),"ERROR",IF(AND(B1161='Dropdown Answer Key'!$B$12,OR(E1161="Lead",E1161="U, May have L",E1161="COM",E1161="")),"Lead",IF(AND(B1161='Dropdown Answer Key'!$B$12,OR(AND(E1161="GALV",H1161="Y"),AND(E1161="GALV",H1161="UN"),AND(E1161="GALV",H1161=""))),"GRR",IF(AND(B1161='Dropdown Answer Key'!$B$12,E1161="Unknown"),"Unknown SL",IF(AND(B1161='Dropdown Answer Key'!$B$13,OR(F1161="Lead",F1161="U, May have L",F1161="COM",F1161="")),"Lead",IF(AND(B1161='Dropdown Answer Key'!$B$13,OR(AND(F1161="GALV",H1161="Y"),AND(F1161="GALV",H1161="UN"),AND(F1161="GALV",H1161=""))),"GRR",IF(AND(B1161='Dropdown Answer Key'!$B$13,F1161="Unknown"),"Unknown SL",IF(AND(B1161='Dropdown Answer Key'!$B$14,OR(E1161="Lead",E1161="U, May have L",E1161="COM",E1161="")),"Lead",IF(AND(B1161='Dropdown Answer Key'!$B$14,OR(F1161="Lead",F1161="U, May have L",F1161="COM",F1161="")),"Lead",IF(AND(B1161='Dropdown Answer Key'!$B$14,OR(AND(E1161="GALV",H1161="Y"),AND(E1161="GALV",H1161="UN"),AND(E1161="GALV",H1161=""),AND(F1161="GALV",H1161="Y"),AND(F1161="GALV",H1161="UN"),AND(F1161="GALV",H1161=""),AND(F1161="GALV",I1161="Y"),AND(F1161="GALV",I1161="UN"),AND(F1161="GALV",I1161=""))),"GRR",IF(AND(B1161='Dropdown Answer Key'!$B$14,OR(E1161="Unknown",F1161="Unknown")),"Unknown SL","Non Lead")))))))))))</f>
        <v>ERROR</v>
      </c>
      <c r="T1161" s="122" t="str">
        <f>IF(OR(M1161="",Q1161="",S1161="ERROR"),"BLANK",IF((AND(M1161='Dropdown Answer Key'!$B$25,OR('Service Line Inventory'!S1161="Lead",S1161="Unknown SL"))),"Tier 1",IF(AND('Service Line Inventory'!M1161='Dropdown Answer Key'!$B$26,OR('Service Line Inventory'!S1161="Lead",S1161="Unknown SL")),"Tier 2",IF(AND('Service Line Inventory'!M1161='Dropdown Answer Key'!$B$27,OR('Service Line Inventory'!S1161="Lead",S1161="Unknown SL")),"Tier 2",IF('Service Line Inventory'!S1161="GRR","Tier 3",IF((AND('Service Line Inventory'!M1161='Dropdown Answer Key'!$B$25,'Service Line Inventory'!Q1161='Dropdown Answer Key'!$M$25,O1161='Dropdown Answer Key'!$G$27,'Service Line Inventory'!P1161='Dropdown Answer Key'!$J$27,S1161="Non Lead")),"Tier 4",IF((AND('Service Line Inventory'!M1161='Dropdown Answer Key'!$B$25,'Service Line Inventory'!Q1161='Dropdown Answer Key'!$M$25,O1161='Dropdown Answer Key'!$G$27,S1161="Non Lead")),"Tier 4",IF((AND('Service Line Inventory'!M1161='Dropdown Answer Key'!$B$25,'Service Line Inventory'!Q1161='Dropdown Answer Key'!$M$25,'Service Line Inventory'!P1161='Dropdown Answer Key'!$J$27,S1161="Non Lead")),"Tier 4","Tier 5"))))))))</f>
        <v>BLANK</v>
      </c>
      <c r="U1161" s="123" t="str">
        <f t="shared" ref="U1161:U1224" si="73">IF(OR(S1161="LEAD",S1161="GRR",S1161="Unknown SL"),"YES",IF(S1161="ERROR","ERROR","NO"))</f>
        <v>ERROR</v>
      </c>
      <c r="V1161" s="122" t="str">
        <f t="shared" ref="V1161:V1224" si="74">IF((OR(S1161="LEAD",S1161="GRR",S1161="Unknown SL")),"YES",IF(S1161="ERROR","ERROR","NO"))</f>
        <v>ERROR</v>
      </c>
      <c r="W1161" s="122" t="str">
        <f t="shared" ref="W1161:W1224" si="75">IF(V1161="YES","YES","NO")</f>
        <v>NO</v>
      </c>
      <c r="X1161" s="116"/>
      <c r="Y1161" s="105"/>
      <c r="Z1161" s="85"/>
    </row>
    <row r="1162" spans="1:26" x14ac:dyDescent="0.25">
      <c r="A1162" s="80"/>
      <c r="B1162" s="80"/>
      <c r="C1162" s="111"/>
      <c r="D1162" s="81"/>
      <c r="E1162" s="111"/>
      <c r="F1162" s="111"/>
      <c r="G1162" s="113"/>
      <c r="H1162" s="101"/>
      <c r="I1162" s="81"/>
      <c r="J1162" s="82"/>
      <c r="K1162" s="81"/>
      <c r="L1162" s="101" t="str">
        <f t="shared" si="72"/>
        <v>ERROR</v>
      </c>
      <c r="M1162" s="117"/>
      <c r="N1162" s="81"/>
      <c r="O1162" s="81"/>
      <c r="P1162" s="81"/>
      <c r="Q1162" s="80"/>
      <c r="R1162" s="81"/>
      <c r="S1162" s="106" t="str">
        <f>IF(OR(B1162="",$C$3="",$G$3=""),"ERROR",IF(AND(B1162='Dropdown Answer Key'!$B$12,OR(E1162="Lead",E1162="U, May have L",E1162="COM",E1162="")),"Lead",IF(AND(B1162='Dropdown Answer Key'!$B$12,OR(AND(E1162="GALV",H1162="Y"),AND(E1162="GALV",H1162="UN"),AND(E1162="GALV",H1162=""))),"GRR",IF(AND(B1162='Dropdown Answer Key'!$B$12,E1162="Unknown"),"Unknown SL",IF(AND(B1162='Dropdown Answer Key'!$B$13,OR(F1162="Lead",F1162="U, May have L",F1162="COM",F1162="")),"Lead",IF(AND(B1162='Dropdown Answer Key'!$B$13,OR(AND(F1162="GALV",H1162="Y"),AND(F1162="GALV",H1162="UN"),AND(F1162="GALV",H1162=""))),"GRR",IF(AND(B1162='Dropdown Answer Key'!$B$13,F1162="Unknown"),"Unknown SL",IF(AND(B1162='Dropdown Answer Key'!$B$14,OR(E1162="Lead",E1162="U, May have L",E1162="COM",E1162="")),"Lead",IF(AND(B1162='Dropdown Answer Key'!$B$14,OR(F1162="Lead",F1162="U, May have L",F1162="COM",F1162="")),"Lead",IF(AND(B1162='Dropdown Answer Key'!$B$14,OR(AND(E1162="GALV",H1162="Y"),AND(E1162="GALV",H1162="UN"),AND(E1162="GALV",H1162=""),AND(F1162="GALV",H1162="Y"),AND(F1162="GALV",H1162="UN"),AND(F1162="GALV",H1162=""),AND(F1162="GALV",I1162="Y"),AND(F1162="GALV",I1162="UN"),AND(F1162="GALV",I1162=""))),"GRR",IF(AND(B1162='Dropdown Answer Key'!$B$14,OR(E1162="Unknown",F1162="Unknown")),"Unknown SL","Non Lead")))))))))))</f>
        <v>ERROR</v>
      </c>
      <c r="T1162" s="83" t="str">
        <f>IF(OR(M1162="",Q1162="",S1162="ERROR"),"BLANK",IF((AND(M1162='Dropdown Answer Key'!$B$25,OR('Service Line Inventory'!S1162="Lead",S1162="Unknown SL"))),"Tier 1",IF(AND('Service Line Inventory'!M1162='Dropdown Answer Key'!$B$26,OR('Service Line Inventory'!S1162="Lead",S1162="Unknown SL")),"Tier 2",IF(AND('Service Line Inventory'!M1162='Dropdown Answer Key'!$B$27,OR('Service Line Inventory'!S1162="Lead",S1162="Unknown SL")),"Tier 2",IF('Service Line Inventory'!S1162="GRR","Tier 3",IF((AND('Service Line Inventory'!M1162='Dropdown Answer Key'!$B$25,'Service Line Inventory'!Q1162='Dropdown Answer Key'!$M$25,O1162='Dropdown Answer Key'!$G$27,'Service Line Inventory'!P1162='Dropdown Answer Key'!$J$27,S1162="Non Lead")),"Tier 4",IF((AND('Service Line Inventory'!M1162='Dropdown Answer Key'!$B$25,'Service Line Inventory'!Q1162='Dropdown Answer Key'!$M$25,O1162='Dropdown Answer Key'!$G$27,S1162="Non Lead")),"Tier 4",IF((AND('Service Line Inventory'!M1162='Dropdown Answer Key'!$B$25,'Service Line Inventory'!Q1162='Dropdown Answer Key'!$M$25,'Service Line Inventory'!P1162='Dropdown Answer Key'!$J$27,S1162="Non Lead")),"Tier 4","Tier 5"))))))))</f>
        <v>BLANK</v>
      </c>
      <c r="U1162" s="109" t="str">
        <f t="shared" si="73"/>
        <v>ERROR</v>
      </c>
      <c r="V1162" s="83" t="str">
        <f t="shared" si="74"/>
        <v>ERROR</v>
      </c>
      <c r="W1162" s="83" t="str">
        <f t="shared" si="75"/>
        <v>NO</v>
      </c>
      <c r="X1162" s="115"/>
      <c r="Y1162" s="84"/>
      <c r="Z1162" s="85"/>
    </row>
    <row r="1163" spans="1:26" x14ac:dyDescent="0.25">
      <c r="A1163" s="89"/>
      <c r="B1163" s="90"/>
      <c r="C1163" s="112"/>
      <c r="D1163" s="90"/>
      <c r="E1163" s="112"/>
      <c r="F1163" s="112"/>
      <c r="G1163" s="114"/>
      <c r="H1163" s="102"/>
      <c r="I1163" s="90"/>
      <c r="J1163" s="91"/>
      <c r="K1163" s="90"/>
      <c r="L1163" s="102" t="str">
        <f t="shared" si="72"/>
        <v>ERROR</v>
      </c>
      <c r="M1163" s="118"/>
      <c r="N1163" s="90"/>
      <c r="O1163" s="90"/>
      <c r="P1163" s="90"/>
      <c r="Q1163" s="89"/>
      <c r="R1163" s="90"/>
      <c r="S1163" s="121" t="str">
        <f>IF(OR(B1163="",$C$3="",$G$3=""),"ERROR",IF(AND(B1163='Dropdown Answer Key'!$B$12,OR(E1163="Lead",E1163="U, May have L",E1163="COM",E1163="")),"Lead",IF(AND(B1163='Dropdown Answer Key'!$B$12,OR(AND(E1163="GALV",H1163="Y"),AND(E1163="GALV",H1163="UN"),AND(E1163="GALV",H1163=""))),"GRR",IF(AND(B1163='Dropdown Answer Key'!$B$12,E1163="Unknown"),"Unknown SL",IF(AND(B1163='Dropdown Answer Key'!$B$13,OR(F1163="Lead",F1163="U, May have L",F1163="COM",F1163="")),"Lead",IF(AND(B1163='Dropdown Answer Key'!$B$13,OR(AND(F1163="GALV",H1163="Y"),AND(F1163="GALV",H1163="UN"),AND(F1163="GALV",H1163=""))),"GRR",IF(AND(B1163='Dropdown Answer Key'!$B$13,F1163="Unknown"),"Unknown SL",IF(AND(B1163='Dropdown Answer Key'!$B$14,OR(E1163="Lead",E1163="U, May have L",E1163="COM",E1163="")),"Lead",IF(AND(B1163='Dropdown Answer Key'!$B$14,OR(F1163="Lead",F1163="U, May have L",F1163="COM",F1163="")),"Lead",IF(AND(B1163='Dropdown Answer Key'!$B$14,OR(AND(E1163="GALV",H1163="Y"),AND(E1163="GALV",H1163="UN"),AND(E1163="GALV",H1163=""),AND(F1163="GALV",H1163="Y"),AND(F1163="GALV",H1163="UN"),AND(F1163="GALV",H1163=""),AND(F1163="GALV",I1163="Y"),AND(F1163="GALV",I1163="UN"),AND(F1163="GALV",I1163=""))),"GRR",IF(AND(B1163='Dropdown Answer Key'!$B$14,OR(E1163="Unknown",F1163="Unknown")),"Unknown SL","Non Lead")))))))))))</f>
        <v>ERROR</v>
      </c>
      <c r="T1163" s="122" t="str">
        <f>IF(OR(M1163="",Q1163="",S1163="ERROR"),"BLANK",IF((AND(M1163='Dropdown Answer Key'!$B$25,OR('Service Line Inventory'!S1163="Lead",S1163="Unknown SL"))),"Tier 1",IF(AND('Service Line Inventory'!M1163='Dropdown Answer Key'!$B$26,OR('Service Line Inventory'!S1163="Lead",S1163="Unknown SL")),"Tier 2",IF(AND('Service Line Inventory'!M1163='Dropdown Answer Key'!$B$27,OR('Service Line Inventory'!S1163="Lead",S1163="Unknown SL")),"Tier 2",IF('Service Line Inventory'!S1163="GRR","Tier 3",IF((AND('Service Line Inventory'!M1163='Dropdown Answer Key'!$B$25,'Service Line Inventory'!Q1163='Dropdown Answer Key'!$M$25,O1163='Dropdown Answer Key'!$G$27,'Service Line Inventory'!P1163='Dropdown Answer Key'!$J$27,S1163="Non Lead")),"Tier 4",IF((AND('Service Line Inventory'!M1163='Dropdown Answer Key'!$B$25,'Service Line Inventory'!Q1163='Dropdown Answer Key'!$M$25,O1163='Dropdown Answer Key'!$G$27,S1163="Non Lead")),"Tier 4",IF((AND('Service Line Inventory'!M1163='Dropdown Answer Key'!$B$25,'Service Line Inventory'!Q1163='Dropdown Answer Key'!$M$25,'Service Line Inventory'!P1163='Dropdown Answer Key'!$J$27,S1163="Non Lead")),"Tier 4","Tier 5"))))))))</f>
        <v>BLANK</v>
      </c>
      <c r="U1163" s="123" t="str">
        <f t="shared" si="73"/>
        <v>ERROR</v>
      </c>
      <c r="V1163" s="122" t="str">
        <f t="shared" si="74"/>
        <v>ERROR</v>
      </c>
      <c r="W1163" s="122" t="str">
        <f t="shared" si="75"/>
        <v>NO</v>
      </c>
      <c r="X1163" s="116"/>
      <c r="Y1163" s="105"/>
      <c r="Z1163" s="85"/>
    </row>
    <row r="1164" spans="1:26" x14ac:dyDescent="0.25">
      <c r="A1164" s="80"/>
      <c r="B1164" s="80"/>
      <c r="C1164" s="111"/>
      <c r="D1164" s="81"/>
      <c r="E1164" s="111"/>
      <c r="F1164" s="111"/>
      <c r="G1164" s="113"/>
      <c r="H1164" s="101"/>
      <c r="I1164" s="81"/>
      <c r="J1164" s="82"/>
      <c r="K1164" s="81"/>
      <c r="L1164" s="101" t="str">
        <f t="shared" si="72"/>
        <v>ERROR</v>
      </c>
      <c r="M1164" s="117"/>
      <c r="N1164" s="81"/>
      <c r="O1164" s="81"/>
      <c r="P1164" s="81"/>
      <c r="Q1164" s="80"/>
      <c r="R1164" s="81"/>
      <c r="S1164" s="106" t="str">
        <f>IF(OR(B1164="",$C$3="",$G$3=""),"ERROR",IF(AND(B1164='Dropdown Answer Key'!$B$12,OR(E1164="Lead",E1164="U, May have L",E1164="COM",E1164="")),"Lead",IF(AND(B1164='Dropdown Answer Key'!$B$12,OR(AND(E1164="GALV",H1164="Y"),AND(E1164="GALV",H1164="UN"),AND(E1164="GALV",H1164=""))),"GRR",IF(AND(B1164='Dropdown Answer Key'!$B$12,E1164="Unknown"),"Unknown SL",IF(AND(B1164='Dropdown Answer Key'!$B$13,OR(F1164="Lead",F1164="U, May have L",F1164="COM",F1164="")),"Lead",IF(AND(B1164='Dropdown Answer Key'!$B$13,OR(AND(F1164="GALV",H1164="Y"),AND(F1164="GALV",H1164="UN"),AND(F1164="GALV",H1164=""))),"GRR",IF(AND(B1164='Dropdown Answer Key'!$B$13,F1164="Unknown"),"Unknown SL",IF(AND(B1164='Dropdown Answer Key'!$B$14,OR(E1164="Lead",E1164="U, May have L",E1164="COM",E1164="")),"Lead",IF(AND(B1164='Dropdown Answer Key'!$B$14,OR(F1164="Lead",F1164="U, May have L",F1164="COM",F1164="")),"Lead",IF(AND(B1164='Dropdown Answer Key'!$B$14,OR(AND(E1164="GALV",H1164="Y"),AND(E1164="GALV",H1164="UN"),AND(E1164="GALV",H1164=""),AND(F1164="GALV",H1164="Y"),AND(F1164="GALV",H1164="UN"),AND(F1164="GALV",H1164=""),AND(F1164="GALV",I1164="Y"),AND(F1164="GALV",I1164="UN"),AND(F1164="GALV",I1164=""))),"GRR",IF(AND(B1164='Dropdown Answer Key'!$B$14,OR(E1164="Unknown",F1164="Unknown")),"Unknown SL","Non Lead")))))))))))</f>
        <v>ERROR</v>
      </c>
      <c r="T1164" s="83" t="str">
        <f>IF(OR(M1164="",Q1164="",S1164="ERROR"),"BLANK",IF((AND(M1164='Dropdown Answer Key'!$B$25,OR('Service Line Inventory'!S1164="Lead",S1164="Unknown SL"))),"Tier 1",IF(AND('Service Line Inventory'!M1164='Dropdown Answer Key'!$B$26,OR('Service Line Inventory'!S1164="Lead",S1164="Unknown SL")),"Tier 2",IF(AND('Service Line Inventory'!M1164='Dropdown Answer Key'!$B$27,OR('Service Line Inventory'!S1164="Lead",S1164="Unknown SL")),"Tier 2",IF('Service Line Inventory'!S1164="GRR","Tier 3",IF((AND('Service Line Inventory'!M1164='Dropdown Answer Key'!$B$25,'Service Line Inventory'!Q1164='Dropdown Answer Key'!$M$25,O1164='Dropdown Answer Key'!$G$27,'Service Line Inventory'!P1164='Dropdown Answer Key'!$J$27,S1164="Non Lead")),"Tier 4",IF((AND('Service Line Inventory'!M1164='Dropdown Answer Key'!$B$25,'Service Line Inventory'!Q1164='Dropdown Answer Key'!$M$25,O1164='Dropdown Answer Key'!$G$27,S1164="Non Lead")),"Tier 4",IF((AND('Service Line Inventory'!M1164='Dropdown Answer Key'!$B$25,'Service Line Inventory'!Q1164='Dropdown Answer Key'!$M$25,'Service Line Inventory'!P1164='Dropdown Answer Key'!$J$27,S1164="Non Lead")),"Tier 4","Tier 5"))))))))</f>
        <v>BLANK</v>
      </c>
      <c r="U1164" s="109" t="str">
        <f t="shared" si="73"/>
        <v>ERROR</v>
      </c>
      <c r="V1164" s="83" t="str">
        <f t="shared" si="74"/>
        <v>ERROR</v>
      </c>
      <c r="W1164" s="83" t="str">
        <f t="shared" si="75"/>
        <v>NO</v>
      </c>
      <c r="X1164" s="115"/>
      <c r="Y1164" s="84"/>
      <c r="Z1164" s="85"/>
    </row>
    <row r="1165" spans="1:26" x14ac:dyDescent="0.25">
      <c r="A1165" s="89"/>
      <c r="B1165" s="90"/>
      <c r="C1165" s="112"/>
      <c r="D1165" s="90"/>
      <c r="E1165" s="112"/>
      <c r="F1165" s="112"/>
      <c r="G1165" s="114"/>
      <c r="H1165" s="102"/>
      <c r="I1165" s="90"/>
      <c r="J1165" s="91"/>
      <c r="K1165" s="90"/>
      <c r="L1165" s="102" t="str">
        <f t="shared" si="72"/>
        <v>ERROR</v>
      </c>
      <c r="M1165" s="118"/>
      <c r="N1165" s="90"/>
      <c r="O1165" s="90"/>
      <c r="P1165" s="90"/>
      <c r="Q1165" s="89"/>
      <c r="R1165" s="90"/>
      <c r="S1165" s="121" t="str">
        <f>IF(OR(B1165="",$C$3="",$G$3=""),"ERROR",IF(AND(B1165='Dropdown Answer Key'!$B$12,OR(E1165="Lead",E1165="U, May have L",E1165="COM",E1165="")),"Lead",IF(AND(B1165='Dropdown Answer Key'!$B$12,OR(AND(E1165="GALV",H1165="Y"),AND(E1165="GALV",H1165="UN"),AND(E1165="GALV",H1165=""))),"GRR",IF(AND(B1165='Dropdown Answer Key'!$B$12,E1165="Unknown"),"Unknown SL",IF(AND(B1165='Dropdown Answer Key'!$B$13,OR(F1165="Lead",F1165="U, May have L",F1165="COM",F1165="")),"Lead",IF(AND(B1165='Dropdown Answer Key'!$B$13,OR(AND(F1165="GALV",H1165="Y"),AND(F1165="GALV",H1165="UN"),AND(F1165="GALV",H1165=""))),"GRR",IF(AND(B1165='Dropdown Answer Key'!$B$13,F1165="Unknown"),"Unknown SL",IF(AND(B1165='Dropdown Answer Key'!$B$14,OR(E1165="Lead",E1165="U, May have L",E1165="COM",E1165="")),"Lead",IF(AND(B1165='Dropdown Answer Key'!$B$14,OR(F1165="Lead",F1165="U, May have L",F1165="COM",F1165="")),"Lead",IF(AND(B1165='Dropdown Answer Key'!$B$14,OR(AND(E1165="GALV",H1165="Y"),AND(E1165="GALV",H1165="UN"),AND(E1165="GALV",H1165=""),AND(F1165="GALV",H1165="Y"),AND(F1165="GALV",H1165="UN"),AND(F1165="GALV",H1165=""),AND(F1165="GALV",I1165="Y"),AND(F1165="GALV",I1165="UN"),AND(F1165="GALV",I1165=""))),"GRR",IF(AND(B1165='Dropdown Answer Key'!$B$14,OR(E1165="Unknown",F1165="Unknown")),"Unknown SL","Non Lead")))))))))))</f>
        <v>ERROR</v>
      </c>
      <c r="T1165" s="122" t="str">
        <f>IF(OR(M1165="",Q1165="",S1165="ERROR"),"BLANK",IF((AND(M1165='Dropdown Answer Key'!$B$25,OR('Service Line Inventory'!S1165="Lead",S1165="Unknown SL"))),"Tier 1",IF(AND('Service Line Inventory'!M1165='Dropdown Answer Key'!$B$26,OR('Service Line Inventory'!S1165="Lead",S1165="Unknown SL")),"Tier 2",IF(AND('Service Line Inventory'!M1165='Dropdown Answer Key'!$B$27,OR('Service Line Inventory'!S1165="Lead",S1165="Unknown SL")),"Tier 2",IF('Service Line Inventory'!S1165="GRR","Tier 3",IF((AND('Service Line Inventory'!M1165='Dropdown Answer Key'!$B$25,'Service Line Inventory'!Q1165='Dropdown Answer Key'!$M$25,O1165='Dropdown Answer Key'!$G$27,'Service Line Inventory'!P1165='Dropdown Answer Key'!$J$27,S1165="Non Lead")),"Tier 4",IF((AND('Service Line Inventory'!M1165='Dropdown Answer Key'!$B$25,'Service Line Inventory'!Q1165='Dropdown Answer Key'!$M$25,O1165='Dropdown Answer Key'!$G$27,S1165="Non Lead")),"Tier 4",IF((AND('Service Line Inventory'!M1165='Dropdown Answer Key'!$B$25,'Service Line Inventory'!Q1165='Dropdown Answer Key'!$M$25,'Service Line Inventory'!P1165='Dropdown Answer Key'!$J$27,S1165="Non Lead")),"Tier 4","Tier 5"))))))))</f>
        <v>BLANK</v>
      </c>
      <c r="U1165" s="123" t="str">
        <f t="shared" si="73"/>
        <v>ERROR</v>
      </c>
      <c r="V1165" s="122" t="str">
        <f t="shared" si="74"/>
        <v>ERROR</v>
      </c>
      <c r="W1165" s="122" t="str">
        <f t="shared" si="75"/>
        <v>NO</v>
      </c>
      <c r="X1165" s="116"/>
      <c r="Y1165" s="105"/>
      <c r="Z1165" s="85"/>
    </row>
    <row r="1166" spans="1:26" x14ac:dyDescent="0.25">
      <c r="A1166" s="80"/>
      <c r="B1166" s="80"/>
      <c r="C1166" s="111"/>
      <c r="D1166" s="81"/>
      <c r="E1166" s="111"/>
      <c r="F1166" s="111"/>
      <c r="G1166" s="113"/>
      <c r="H1166" s="101"/>
      <c r="I1166" s="81"/>
      <c r="J1166" s="82"/>
      <c r="K1166" s="81"/>
      <c r="L1166" s="101" t="str">
        <f t="shared" si="72"/>
        <v>ERROR</v>
      </c>
      <c r="M1166" s="117"/>
      <c r="N1166" s="81"/>
      <c r="O1166" s="81"/>
      <c r="P1166" s="81"/>
      <c r="Q1166" s="80"/>
      <c r="R1166" s="81"/>
      <c r="S1166" s="106" t="str">
        <f>IF(OR(B1166="",$C$3="",$G$3=""),"ERROR",IF(AND(B1166='Dropdown Answer Key'!$B$12,OR(E1166="Lead",E1166="U, May have L",E1166="COM",E1166="")),"Lead",IF(AND(B1166='Dropdown Answer Key'!$B$12,OR(AND(E1166="GALV",H1166="Y"),AND(E1166="GALV",H1166="UN"),AND(E1166="GALV",H1166=""))),"GRR",IF(AND(B1166='Dropdown Answer Key'!$B$12,E1166="Unknown"),"Unknown SL",IF(AND(B1166='Dropdown Answer Key'!$B$13,OR(F1166="Lead",F1166="U, May have L",F1166="COM",F1166="")),"Lead",IF(AND(B1166='Dropdown Answer Key'!$B$13,OR(AND(F1166="GALV",H1166="Y"),AND(F1166="GALV",H1166="UN"),AND(F1166="GALV",H1166=""))),"GRR",IF(AND(B1166='Dropdown Answer Key'!$B$13,F1166="Unknown"),"Unknown SL",IF(AND(B1166='Dropdown Answer Key'!$B$14,OR(E1166="Lead",E1166="U, May have L",E1166="COM",E1166="")),"Lead",IF(AND(B1166='Dropdown Answer Key'!$B$14,OR(F1166="Lead",F1166="U, May have L",F1166="COM",F1166="")),"Lead",IF(AND(B1166='Dropdown Answer Key'!$B$14,OR(AND(E1166="GALV",H1166="Y"),AND(E1166="GALV",H1166="UN"),AND(E1166="GALV",H1166=""),AND(F1166="GALV",H1166="Y"),AND(F1166="GALV",H1166="UN"),AND(F1166="GALV",H1166=""),AND(F1166="GALV",I1166="Y"),AND(F1166="GALV",I1166="UN"),AND(F1166="GALV",I1166=""))),"GRR",IF(AND(B1166='Dropdown Answer Key'!$B$14,OR(E1166="Unknown",F1166="Unknown")),"Unknown SL","Non Lead")))))))))))</f>
        <v>ERROR</v>
      </c>
      <c r="T1166" s="83" t="str">
        <f>IF(OR(M1166="",Q1166="",S1166="ERROR"),"BLANK",IF((AND(M1166='Dropdown Answer Key'!$B$25,OR('Service Line Inventory'!S1166="Lead",S1166="Unknown SL"))),"Tier 1",IF(AND('Service Line Inventory'!M1166='Dropdown Answer Key'!$B$26,OR('Service Line Inventory'!S1166="Lead",S1166="Unknown SL")),"Tier 2",IF(AND('Service Line Inventory'!M1166='Dropdown Answer Key'!$B$27,OR('Service Line Inventory'!S1166="Lead",S1166="Unknown SL")),"Tier 2",IF('Service Line Inventory'!S1166="GRR","Tier 3",IF((AND('Service Line Inventory'!M1166='Dropdown Answer Key'!$B$25,'Service Line Inventory'!Q1166='Dropdown Answer Key'!$M$25,O1166='Dropdown Answer Key'!$G$27,'Service Line Inventory'!P1166='Dropdown Answer Key'!$J$27,S1166="Non Lead")),"Tier 4",IF((AND('Service Line Inventory'!M1166='Dropdown Answer Key'!$B$25,'Service Line Inventory'!Q1166='Dropdown Answer Key'!$M$25,O1166='Dropdown Answer Key'!$G$27,S1166="Non Lead")),"Tier 4",IF((AND('Service Line Inventory'!M1166='Dropdown Answer Key'!$B$25,'Service Line Inventory'!Q1166='Dropdown Answer Key'!$M$25,'Service Line Inventory'!P1166='Dropdown Answer Key'!$J$27,S1166="Non Lead")),"Tier 4","Tier 5"))))))))</f>
        <v>BLANK</v>
      </c>
      <c r="U1166" s="109" t="str">
        <f t="shared" si="73"/>
        <v>ERROR</v>
      </c>
      <c r="V1166" s="83" t="str">
        <f t="shared" si="74"/>
        <v>ERROR</v>
      </c>
      <c r="W1166" s="83" t="str">
        <f t="shared" si="75"/>
        <v>NO</v>
      </c>
      <c r="X1166" s="115"/>
      <c r="Y1166" s="84"/>
      <c r="Z1166" s="85"/>
    </row>
    <row r="1167" spans="1:26" x14ac:dyDescent="0.25">
      <c r="A1167" s="89"/>
      <c r="B1167" s="90"/>
      <c r="C1167" s="112"/>
      <c r="D1167" s="90"/>
      <c r="E1167" s="112"/>
      <c r="F1167" s="112"/>
      <c r="G1167" s="114"/>
      <c r="H1167" s="102"/>
      <c r="I1167" s="90"/>
      <c r="J1167" s="91"/>
      <c r="K1167" s="90"/>
      <c r="L1167" s="102" t="str">
        <f t="shared" si="72"/>
        <v>ERROR</v>
      </c>
      <c r="M1167" s="118"/>
      <c r="N1167" s="90"/>
      <c r="O1167" s="90"/>
      <c r="P1167" s="90"/>
      <c r="Q1167" s="89"/>
      <c r="R1167" s="90"/>
      <c r="S1167" s="121" t="str">
        <f>IF(OR(B1167="",$C$3="",$G$3=""),"ERROR",IF(AND(B1167='Dropdown Answer Key'!$B$12,OR(E1167="Lead",E1167="U, May have L",E1167="COM",E1167="")),"Lead",IF(AND(B1167='Dropdown Answer Key'!$B$12,OR(AND(E1167="GALV",H1167="Y"),AND(E1167="GALV",H1167="UN"),AND(E1167="GALV",H1167=""))),"GRR",IF(AND(B1167='Dropdown Answer Key'!$B$12,E1167="Unknown"),"Unknown SL",IF(AND(B1167='Dropdown Answer Key'!$B$13,OR(F1167="Lead",F1167="U, May have L",F1167="COM",F1167="")),"Lead",IF(AND(B1167='Dropdown Answer Key'!$B$13,OR(AND(F1167="GALV",H1167="Y"),AND(F1167="GALV",H1167="UN"),AND(F1167="GALV",H1167=""))),"GRR",IF(AND(B1167='Dropdown Answer Key'!$B$13,F1167="Unknown"),"Unknown SL",IF(AND(B1167='Dropdown Answer Key'!$B$14,OR(E1167="Lead",E1167="U, May have L",E1167="COM",E1167="")),"Lead",IF(AND(B1167='Dropdown Answer Key'!$B$14,OR(F1167="Lead",F1167="U, May have L",F1167="COM",F1167="")),"Lead",IF(AND(B1167='Dropdown Answer Key'!$B$14,OR(AND(E1167="GALV",H1167="Y"),AND(E1167="GALV",H1167="UN"),AND(E1167="GALV",H1167=""),AND(F1167="GALV",H1167="Y"),AND(F1167="GALV",H1167="UN"),AND(F1167="GALV",H1167=""),AND(F1167="GALV",I1167="Y"),AND(F1167="GALV",I1167="UN"),AND(F1167="GALV",I1167=""))),"GRR",IF(AND(B1167='Dropdown Answer Key'!$B$14,OR(E1167="Unknown",F1167="Unknown")),"Unknown SL","Non Lead")))))))))))</f>
        <v>ERROR</v>
      </c>
      <c r="T1167" s="122" t="str">
        <f>IF(OR(M1167="",Q1167="",S1167="ERROR"),"BLANK",IF((AND(M1167='Dropdown Answer Key'!$B$25,OR('Service Line Inventory'!S1167="Lead",S1167="Unknown SL"))),"Tier 1",IF(AND('Service Line Inventory'!M1167='Dropdown Answer Key'!$B$26,OR('Service Line Inventory'!S1167="Lead",S1167="Unknown SL")),"Tier 2",IF(AND('Service Line Inventory'!M1167='Dropdown Answer Key'!$B$27,OR('Service Line Inventory'!S1167="Lead",S1167="Unknown SL")),"Tier 2",IF('Service Line Inventory'!S1167="GRR","Tier 3",IF((AND('Service Line Inventory'!M1167='Dropdown Answer Key'!$B$25,'Service Line Inventory'!Q1167='Dropdown Answer Key'!$M$25,O1167='Dropdown Answer Key'!$G$27,'Service Line Inventory'!P1167='Dropdown Answer Key'!$J$27,S1167="Non Lead")),"Tier 4",IF((AND('Service Line Inventory'!M1167='Dropdown Answer Key'!$B$25,'Service Line Inventory'!Q1167='Dropdown Answer Key'!$M$25,O1167='Dropdown Answer Key'!$G$27,S1167="Non Lead")),"Tier 4",IF((AND('Service Line Inventory'!M1167='Dropdown Answer Key'!$B$25,'Service Line Inventory'!Q1167='Dropdown Answer Key'!$M$25,'Service Line Inventory'!P1167='Dropdown Answer Key'!$J$27,S1167="Non Lead")),"Tier 4","Tier 5"))))))))</f>
        <v>BLANK</v>
      </c>
      <c r="U1167" s="123" t="str">
        <f t="shared" si="73"/>
        <v>ERROR</v>
      </c>
      <c r="V1167" s="122" t="str">
        <f t="shared" si="74"/>
        <v>ERROR</v>
      </c>
      <c r="W1167" s="122" t="str">
        <f t="shared" si="75"/>
        <v>NO</v>
      </c>
      <c r="X1167" s="116"/>
      <c r="Y1167" s="105"/>
      <c r="Z1167" s="85"/>
    </row>
    <row r="1168" spans="1:26" x14ac:dyDescent="0.25">
      <c r="A1168" s="80"/>
      <c r="B1168" s="80"/>
      <c r="C1168" s="111"/>
      <c r="D1168" s="81"/>
      <c r="E1168" s="111"/>
      <c r="F1168" s="111"/>
      <c r="G1168" s="113"/>
      <c r="H1168" s="101"/>
      <c r="I1168" s="81"/>
      <c r="J1168" s="82"/>
      <c r="K1168" s="81"/>
      <c r="L1168" s="101" t="str">
        <f t="shared" si="72"/>
        <v>ERROR</v>
      </c>
      <c r="M1168" s="117"/>
      <c r="N1168" s="81"/>
      <c r="O1168" s="81"/>
      <c r="P1168" s="81"/>
      <c r="Q1168" s="80"/>
      <c r="R1168" s="81"/>
      <c r="S1168" s="106" t="str">
        <f>IF(OR(B1168="",$C$3="",$G$3=""),"ERROR",IF(AND(B1168='Dropdown Answer Key'!$B$12,OR(E1168="Lead",E1168="U, May have L",E1168="COM",E1168="")),"Lead",IF(AND(B1168='Dropdown Answer Key'!$B$12,OR(AND(E1168="GALV",H1168="Y"),AND(E1168="GALV",H1168="UN"),AND(E1168="GALV",H1168=""))),"GRR",IF(AND(B1168='Dropdown Answer Key'!$B$12,E1168="Unknown"),"Unknown SL",IF(AND(B1168='Dropdown Answer Key'!$B$13,OR(F1168="Lead",F1168="U, May have L",F1168="COM",F1168="")),"Lead",IF(AND(B1168='Dropdown Answer Key'!$B$13,OR(AND(F1168="GALV",H1168="Y"),AND(F1168="GALV",H1168="UN"),AND(F1168="GALV",H1168=""))),"GRR",IF(AND(B1168='Dropdown Answer Key'!$B$13,F1168="Unknown"),"Unknown SL",IF(AND(B1168='Dropdown Answer Key'!$B$14,OR(E1168="Lead",E1168="U, May have L",E1168="COM",E1168="")),"Lead",IF(AND(B1168='Dropdown Answer Key'!$B$14,OR(F1168="Lead",F1168="U, May have L",F1168="COM",F1168="")),"Lead",IF(AND(B1168='Dropdown Answer Key'!$B$14,OR(AND(E1168="GALV",H1168="Y"),AND(E1168="GALV",H1168="UN"),AND(E1168="GALV",H1168=""),AND(F1168="GALV",H1168="Y"),AND(F1168="GALV",H1168="UN"),AND(F1168="GALV",H1168=""),AND(F1168="GALV",I1168="Y"),AND(F1168="GALV",I1168="UN"),AND(F1168="GALV",I1168=""))),"GRR",IF(AND(B1168='Dropdown Answer Key'!$B$14,OR(E1168="Unknown",F1168="Unknown")),"Unknown SL","Non Lead")))))))))))</f>
        <v>ERROR</v>
      </c>
      <c r="T1168" s="83" t="str">
        <f>IF(OR(M1168="",Q1168="",S1168="ERROR"),"BLANK",IF((AND(M1168='Dropdown Answer Key'!$B$25,OR('Service Line Inventory'!S1168="Lead",S1168="Unknown SL"))),"Tier 1",IF(AND('Service Line Inventory'!M1168='Dropdown Answer Key'!$B$26,OR('Service Line Inventory'!S1168="Lead",S1168="Unknown SL")),"Tier 2",IF(AND('Service Line Inventory'!M1168='Dropdown Answer Key'!$B$27,OR('Service Line Inventory'!S1168="Lead",S1168="Unknown SL")),"Tier 2",IF('Service Line Inventory'!S1168="GRR","Tier 3",IF((AND('Service Line Inventory'!M1168='Dropdown Answer Key'!$B$25,'Service Line Inventory'!Q1168='Dropdown Answer Key'!$M$25,O1168='Dropdown Answer Key'!$G$27,'Service Line Inventory'!P1168='Dropdown Answer Key'!$J$27,S1168="Non Lead")),"Tier 4",IF((AND('Service Line Inventory'!M1168='Dropdown Answer Key'!$B$25,'Service Line Inventory'!Q1168='Dropdown Answer Key'!$M$25,O1168='Dropdown Answer Key'!$G$27,S1168="Non Lead")),"Tier 4",IF((AND('Service Line Inventory'!M1168='Dropdown Answer Key'!$B$25,'Service Line Inventory'!Q1168='Dropdown Answer Key'!$M$25,'Service Line Inventory'!P1168='Dropdown Answer Key'!$J$27,S1168="Non Lead")),"Tier 4","Tier 5"))))))))</f>
        <v>BLANK</v>
      </c>
      <c r="U1168" s="109" t="str">
        <f t="shared" si="73"/>
        <v>ERROR</v>
      </c>
      <c r="V1168" s="83" t="str">
        <f t="shared" si="74"/>
        <v>ERROR</v>
      </c>
      <c r="W1168" s="83" t="str">
        <f t="shared" si="75"/>
        <v>NO</v>
      </c>
      <c r="X1168" s="115"/>
      <c r="Y1168" s="84"/>
      <c r="Z1168" s="85"/>
    </row>
    <row r="1169" spans="1:26" x14ac:dyDescent="0.25">
      <c r="A1169" s="89"/>
      <c r="B1169" s="90"/>
      <c r="C1169" s="112"/>
      <c r="D1169" s="90"/>
      <c r="E1169" s="112"/>
      <c r="F1169" s="112"/>
      <c r="G1169" s="114"/>
      <c r="H1169" s="102"/>
      <c r="I1169" s="90"/>
      <c r="J1169" s="91"/>
      <c r="K1169" s="90"/>
      <c r="L1169" s="102" t="str">
        <f t="shared" si="72"/>
        <v>ERROR</v>
      </c>
      <c r="M1169" s="118"/>
      <c r="N1169" s="90"/>
      <c r="O1169" s="90"/>
      <c r="P1169" s="90"/>
      <c r="Q1169" s="89"/>
      <c r="R1169" s="90"/>
      <c r="S1169" s="121" t="str">
        <f>IF(OR(B1169="",$C$3="",$G$3=""),"ERROR",IF(AND(B1169='Dropdown Answer Key'!$B$12,OR(E1169="Lead",E1169="U, May have L",E1169="COM",E1169="")),"Lead",IF(AND(B1169='Dropdown Answer Key'!$B$12,OR(AND(E1169="GALV",H1169="Y"),AND(E1169="GALV",H1169="UN"),AND(E1169="GALV",H1169=""))),"GRR",IF(AND(B1169='Dropdown Answer Key'!$B$12,E1169="Unknown"),"Unknown SL",IF(AND(B1169='Dropdown Answer Key'!$B$13,OR(F1169="Lead",F1169="U, May have L",F1169="COM",F1169="")),"Lead",IF(AND(B1169='Dropdown Answer Key'!$B$13,OR(AND(F1169="GALV",H1169="Y"),AND(F1169="GALV",H1169="UN"),AND(F1169="GALV",H1169=""))),"GRR",IF(AND(B1169='Dropdown Answer Key'!$B$13,F1169="Unknown"),"Unknown SL",IF(AND(B1169='Dropdown Answer Key'!$B$14,OR(E1169="Lead",E1169="U, May have L",E1169="COM",E1169="")),"Lead",IF(AND(B1169='Dropdown Answer Key'!$B$14,OR(F1169="Lead",F1169="U, May have L",F1169="COM",F1169="")),"Lead",IF(AND(B1169='Dropdown Answer Key'!$B$14,OR(AND(E1169="GALV",H1169="Y"),AND(E1169="GALV",H1169="UN"),AND(E1169="GALV",H1169=""),AND(F1169="GALV",H1169="Y"),AND(F1169="GALV",H1169="UN"),AND(F1169="GALV",H1169=""),AND(F1169="GALV",I1169="Y"),AND(F1169="GALV",I1169="UN"),AND(F1169="GALV",I1169=""))),"GRR",IF(AND(B1169='Dropdown Answer Key'!$B$14,OR(E1169="Unknown",F1169="Unknown")),"Unknown SL","Non Lead")))))))))))</f>
        <v>ERROR</v>
      </c>
      <c r="T1169" s="122" t="str">
        <f>IF(OR(M1169="",Q1169="",S1169="ERROR"),"BLANK",IF((AND(M1169='Dropdown Answer Key'!$B$25,OR('Service Line Inventory'!S1169="Lead",S1169="Unknown SL"))),"Tier 1",IF(AND('Service Line Inventory'!M1169='Dropdown Answer Key'!$B$26,OR('Service Line Inventory'!S1169="Lead",S1169="Unknown SL")),"Tier 2",IF(AND('Service Line Inventory'!M1169='Dropdown Answer Key'!$B$27,OR('Service Line Inventory'!S1169="Lead",S1169="Unknown SL")),"Tier 2",IF('Service Line Inventory'!S1169="GRR","Tier 3",IF((AND('Service Line Inventory'!M1169='Dropdown Answer Key'!$B$25,'Service Line Inventory'!Q1169='Dropdown Answer Key'!$M$25,O1169='Dropdown Answer Key'!$G$27,'Service Line Inventory'!P1169='Dropdown Answer Key'!$J$27,S1169="Non Lead")),"Tier 4",IF((AND('Service Line Inventory'!M1169='Dropdown Answer Key'!$B$25,'Service Line Inventory'!Q1169='Dropdown Answer Key'!$M$25,O1169='Dropdown Answer Key'!$G$27,S1169="Non Lead")),"Tier 4",IF((AND('Service Line Inventory'!M1169='Dropdown Answer Key'!$B$25,'Service Line Inventory'!Q1169='Dropdown Answer Key'!$M$25,'Service Line Inventory'!P1169='Dropdown Answer Key'!$J$27,S1169="Non Lead")),"Tier 4","Tier 5"))))))))</f>
        <v>BLANK</v>
      </c>
      <c r="U1169" s="123" t="str">
        <f t="shared" si="73"/>
        <v>ERROR</v>
      </c>
      <c r="V1169" s="122" t="str">
        <f t="shared" si="74"/>
        <v>ERROR</v>
      </c>
      <c r="W1169" s="122" t="str">
        <f t="shared" si="75"/>
        <v>NO</v>
      </c>
      <c r="X1169" s="116"/>
      <c r="Y1169" s="105"/>
      <c r="Z1169" s="85"/>
    </row>
    <row r="1170" spans="1:26" x14ac:dyDescent="0.25">
      <c r="A1170" s="80"/>
      <c r="B1170" s="80"/>
      <c r="C1170" s="111"/>
      <c r="D1170" s="81"/>
      <c r="E1170" s="111"/>
      <c r="F1170" s="111"/>
      <c r="G1170" s="113"/>
      <c r="H1170" s="101"/>
      <c r="I1170" s="81"/>
      <c r="J1170" s="82"/>
      <c r="K1170" s="81"/>
      <c r="L1170" s="101" t="str">
        <f t="shared" si="72"/>
        <v>ERROR</v>
      </c>
      <c r="M1170" s="117"/>
      <c r="N1170" s="81"/>
      <c r="O1170" s="81"/>
      <c r="P1170" s="81"/>
      <c r="Q1170" s="80"/>
      <c r="R1170" s="81"/>
      <c r="S1170" s="106" t="str">
        <f>IF(OR(B1170="",$C$3="",$G$3=""),"ERROR",IF(AND(B1170='Dropdown Answer Key'!$B$12,OR(E1170="Lead",E1170="U, May have L",E1170="COM",E1170="")),"Lead",IF(AND(B1170='Dropdown Answer Key'!$B$12,OR(AND(E1170="GALV",H1170="Y"),AND(E1170="GALV",H1170="UN"),AND(E1170="GALV",H1170=""))),"GRR",IF(AND(B1170='Dropdown Answer Key'!$B$12,E1170="Unknown"),"Unknown SL",IF(AND(B1170='Dropdown Answer Key'!$B$13,OR(F1170="Lead",F1170="U, May have L",F1170="COM",F1170="")),"Lead",IF(AND(B1170='Dropdown Answer Key'!$B$13,OR(AND(F1170="GALV",H1170="Y"),AND(F1170="GALV",H1170="UN"),AND(F1170="GALV",H1170=""))),"GRR",IF(AND(B1170='Dropdown Answer Key'!$B$13,F1170="Unknown"),"Unknown SL",IF(AND(B1170='Dropdown Answer Key'!$B$14,OR(E1170="Lead",E1170="U, May have L",E1170="COM",E1170="")),"Lead",IF(AND(B1170='Dropdown Answer Key'!$B$14,OR(F1170="Lead",F1170="U, May have L",F1170="COM",F1170="")),"Lead",IF(AND(B1170='Dropdown Answer Key'!$B$14,OR(AND(E1170="GALV",H1170="Y"),AND(E1170="GALV",H1170="UN"),AND(E1170="GALV",H1170=""),AND(F1170="GALV",H1170="Y"),AND(F1170="GALV",H1170="UN"),AND(F1170="GALV",H1170=""),AND(F1170="GALV",I1170="Y"),AND(F1170="GALV",I1170="UN"),AND(F1170="GALV",I1170=""))),"GRR",IF(AND(B1170='Dropdown Answer Key'!$B$14,OR(E1170="Unknown",F1170="Unknown")),"Unknown SL","Non Lead")))))))))))</f>
        <v>ERROR</v>
      </c>
      <c r="T1170" s="83" t="str">
        <f>IF(OR(M1170="",Q1170="",S1170="ERROR"),"BLANK",IF((AND(M1170='Dropdown Answer Key'!$B$25,OR('Service Line Inventory'!S1170="Lead",S1170="Unknown SL"))),"Tier 1",IF(AND('Service Line Inventory'!M1170='Dropdown Answer Key'!$B$26,OR('Service Line Inventory'!S1170="Lead",S1170="Unknown SL")),"Tier 2",IF(AND('Service Line Inventory'!M1170='Dropdown Answer Key'!$B$27,OR('Service Line Inventory'!S1170="Lead",S1170="Unknown SL")),"Tier 2",IF('Service Line Inventory'!S1170="GRR","Tier 3",IF((AND('Service Line Inventory'!M1170='Dropdown Answer Key'!$B$25,'Service Line Inventory'!Q1170='Dropdown Answer Key'!$M$25,O1170='Dropdown Answer Key'!$G$27,'Service Line Inventory'!P1170='Dropdown Answer Key'!$J$27,S1170="Non Lead")),"Tier 4",IF((AND('Service Line Inventory'!M1170='Dropdown Answer Key'!$B$25,'Service Line Inventory'!Q1170='Dropdown Answer Key'!$M$25,O1170='Dropdown Answer Key'!$G$27,S1170="Non Lead")),"Tier 4",IF((AND('Service Line Inventory'!M1170='Dropdown Answer Key'!$B$25,'Service Line Inventory'!Q1170='Dropdown Answer Key'!$M$25,'Service Line Inventory'!P1170='Dropdown Answer Key'!$J$27,S1170="Non Lead")),"Tier 4","Tier 5"))))))))</f>
        <v>BLANK</v>
      </c>
      <c r="U1170" s="109" t="str">
        <f t="shared" si="73"/>
        <v>ERROR</v>
      </c>
      <c r="V1170" s="83" t="str">
        <f t="shared" si="74"/>
        <v>ERROR</v>
      </c>
      <c r="W1170" s="83" t="str">
        <f t="shared" si="75"/>
        <v>NO</v>
      </c>
      <c r="X1170" s="115"/>
      <c r="Y1170" s="84"/>
      <c r="Z1170" s="85"/>
    </row>
    <row r="1171" spans="1:26" x14ac:dyDescent="0.25">
      <c r="A1171" s="89"/>
      <c r="B1171" s="90"/>
      <c r="C1171" s="112"/>
      <c r="D1171" s="90"/>
      <c r="E1171" s="112"/>
      <c r="F1171" s="112"/>
      <c r="G1171" s="114"/>
      <c r="H1171" s="102"/>
      <c r="I1171" s="90"/>
      <c r="J1171" s="91"/>
      <c r="K1171" s="90"/>
      <c r="L1171" s="102" t="str">
        <f t="shared" si="72"/>
        <v>ERROR</v>
      </c>
      <c r="M1171" s="118"/>
      <c r="N1171" s="90"/>
      <c r="O1171" s="90"/>
      <c r="P1171" s="90"/>
      <c r="Q1171" s="89"/>
      <c r="R1171" s="90"/>
      <c r="S1171" s="121" t="str">
        <f>IF(OR(B1171="",$C$3="",$G$3=""),"ERROR",IF(AND(B1171='Dropdown Answer Key'!$B$12,OR(E1171="Lead",E1171="U, May have L",E1171="COM",E1171="")),"Lead",IF(AND(B1171='Dropdown Answer Key'!$B$12,OR(AND(E1171="GALV",H1171="Y"),AND(E1171="GALV",H1171="UN"),AND(E1171="GALV",H1171=""))),"GRR",IF(AND(B1171='Dropdown Answer Key'!$B$12,E1171="Unknown"),"Unknown SL",IF(AND(B1171='Dropdown Answer Key'!$B$13,OR(F1171="Lead",F1171="U, May have L",F1171="COM",F1171="")),"Lead",IF(AND(B1171='Dropdown Answer Key'!$B$13,OR(AND(F1171="GALV",H1171="Y"),AND(F1171="GALV",H1171="UN"),AND(F1171="GALV",H1171=""))),"GRR",IF(AND(B1171='Dropdown Answer Key'!$B$13,F1171="Unknown"),"Unknown SL",IF(AND(B1171='Dropdown Answer Key'!$B$14,OR(E1171="Lead",E1171="U, May have L",E1171="COM",E1171="")),"Lead",IF(AND(B1171='Dropdown Answer Key'!$B$14,OR(F1171="Lead",F1171="U, May have L",F1171="COM",F1171="")),"Lead",IF(AND(B1171='Dropdown Answer Key'!$B$14,OR(AND(E1171="GALV",H1171="Y"),AND(E1171="GALV",H1171="UN"),AND(E1171="GALV",H1171=""),AND(F1171="GALV",H1171="Y"),AND(F1171="GALV",H1171="UN"),AND(F1171="GALV",H1171=""),AND(F1171="GALV",I1171="Y"),AND(F1171="GALV",I1171="UN"),AND(F1171="GALV",I1171=""))),"GRR",IF(AND(B1171='Dropdown Answer Key'!$B$14,OR(E1171="Unknown",F1171="Unknown")),"Unknown SL","Non Lead")))))))))))</f>
        <v>ERROR</v>
      </c>
      <c r="T1171" s="122" t="str">
        <f>IF(OR(M1171="",Q1171="",S1171="ERROR"),"BLANK",IF((AND(M1171='Dropdown Answer Key'!$B$25,OR('Service Line Inventory'!S1171="Lead",S1171="Unknown SL"))),"Tier 1",IF(AND('Service Line Inventory'!M1171='Dropdown Answer Key'!$B$26,OR('Service Line Inventory'!S1171="Lead",S1171="Unknown SL")),"Tier 2",IF(AND('Service Line Inventory'!M1171='Dropdown Answer Key'!$B$27,OR('Service Line Inventory'!S1171="Lead",S1171="Unknown SL")),"Tier 2",IF('Service Line Inventory'!S1171="GRR","Tier 3",IF((AND('Service Line Inventory'!M1171='Dropdown Answer Key'!$B$25,'Service Line Inventory'!Q1171='Dropdown Answer Key'!$M$25,O1171='Dropdown Answer Key'!$G$27,'Service Line Inventory'!P1171='Dropdown Answer Key'!$J$27,S1171="Non Lead")),"Tier 4",IF((AND('Service Line Inventory'!M1171='Dropdown Answer Key'!$B$25,'Service Line Inventory'!Q1171='Dropdown Answer Key'!$M$25,O1171='Dropdown Answer Key'!$G$27,S1171="Non Lead")),"Tier 4",IF((AND('Service Line Inventory'!M1171='Dropdown Answer Key'!$B$25,'Service Line Inventory'!Q1171='Dropdown Answer Key'!$M$25,'Service Line Inventory'!P1171='Dropdown Answer Key'!$J$27,S1171="Non Lead")),"Tier 4","Tier 5"))))))))</f>
        <v>BLANK</v>
      </c>
      <c r="U1171" s="123" t="str">
        <f t="shared" si="73"/>
        <v>ERROR</v>
      </c>
      <c r="V1171" s="122" t="str">
        <f t="shared" si="74"/>
        <v>ERROR</v>
      </c>
      <c r="W1171" s="122" t="str">
        <f t="shared" si="75"/>
        <v>NO</v>
      </c>
      <c r="X1171" s="116"/>
      <c r="Y1171" s="105"/>
      <c r="Z1171" s="85"/>
    </row>
    <row r="1172" spans="1:26" x14ac:dyDescent="0.25">
      <c r="A1172" s="80"/>
      <c r="B1172" s="80"/>
      <c r="C1172" s="111"/>
      <c r="D1172" s="81"/>
      <c r="E1172" s="111"/>
      <c r="F1172" s="111"/>
      <c r="G1172" s="113"/>
      <c r="H1172" s="101"/>
      <c r="I1172" s="81"/>
      <c r="J1172" s="82"/>
      <c r="K1172" s="81"/>
      <c r="L1172" s="101" t="str">
        <f t="shared" si="72"/>
        <v>ERROR</v>
      </c>
      <c r="M1172" s="117"/>
      <c r="N1172" s="81"/>
      <c r="O1172" s="81"/>
      <c r="P1172" s="81"/>
      <c r="Q1172" s="80"/>
      <c r="R1172" s="81"/>
      <c r="S1172" s="106" t="str">
        <f>IF(OR(B1172="",$C$3="",$G$3=""),"ERROR",IF(AND(B1172='Dropdown Answer Key'!$B$12,OR(E1172="Lead",E1172="U, May have L",E1172="COM",E1172="")),"Lead",IF(AND(B1172='Dropdown Answer Key'!$B$12,OR(AND(E1172="GALV",H1172="Y"),AND(E1172="GALV",H1172="UN"),AND(E1172="GALV",H1172=""))),"GRR",IF(AND(B1172='Dropdown Answer Key'!$B$12,E1172="Unknown"),"Unknown SL",IF(AND(B1172='Dropdown Answer Key'!$B$13,OR(F1172="Lead",F1172="U, May have L",F1172="COM",F1172="")),"Lead",IF(AND(B1172='Dropdown Answer Key'!$B$13,OR(AND(F1172="GALV",H1172="Y"),AND(F1172="GALV",H1172="UN"),AND(F1172="GALV",H1172=""))),"GRR",IF(AND(B1172='Dropdown Answer Key'!$B$13,F1172="Unknown"),"Unknown SL",IF(AND(B1172='Dropdown Answer Key'!$B$14,OR(E1172="Lead",E1172="U, May have L",E1172="COM",E1172="")),"Lead",IF(AND(B1172='Dropdown Answer Key'!$B$14,OR(F1172="Lead",F1172="U, May have L",F1172="COM",F1172="")),"Lead",IF(AND(B1172='Dropdown Answer Key'!$B$14,OR(AND(E1172="GALV",H1172="Y"),AND(E1172="GALV",H1172="UN"),AND(E1172="GALV",H1172=""),AND(F1172="GALV",H1172="Y"),AND(F1172="GALV",H1172="UN"),AND(F1172="GALV",H1172=""),AND(F1172="GALV",I1172="Y"),AND(F1172="GALV",I1172="UN"),AND(F1172="GALV",I1172=""))),"GRR",IF(AND(B1172='Dropdown Answer Key'!$B$14,OR(E1172="Unknown",F1172="Unknown")),"Unknown SL","Non Lead")))))))))))</f>
        <v>ERROR</v>
      </c>
      <c r="T1172" s="83" t="str">
        <f>IF(OR(M1172="",Q1172="",S1172="ERROR"),"BLANK",IF((AND(M1172='Dropdown Answer Key'!$B$25,OR('Service Line Inventory'!S1172="Lead",S1172="Unknown SL"))),"Tier 1",IF(AND('Service Line Inventory'!M1172='Dropdown Answer Key'!$B$26,OR('Service Line Inventory'!S1172="Lead",S1172="Unknown SL")),"Tier 2",IF(AND('Service Line Inventory'!M1172='Dropdown Answer Key'!$B$27,OR('Service Line Inventory'!S1172="Lead",S1172="Unknown SL")),"Tier 2",IF('Service Line Inventory'!S1172="GRR","Tier 3",IF((AND('Service Line Inventory'!M1172='Dropdown Answer Key'!$B$25,'Service Line Inventory'!Q1172='Dropdown Answer Key'!$M$25,O1172='Dropdown Answer Key'!$G$27,'Service Line Inventory'!P1172='Dropdown Answer Key'!$J$27,S1172="Non Lead")),"Tier 4",IF((AND('Service Line Inventory'!M1172='Dropdown Answer Key'!$B$25,'Service Line Inventory'!Q1172='Dropdown Answer Key'!$M$25,O1172='Dropdown Answer Key'!$G$27,S1172="Non Lead")),"Tier 4",IF((AND('Service Line Inventory'!M1172='Dropdown Answer Key'!$B$25,'Service Line Inventory'!Q1172='Dropdown Answer Key'!$M$25,'Service Line Inventory'!P1172='Dropdown Answer Key'!$J$27,S1172="Non Lead")),"Tier 4","Tier 5"))))))))</f>
        <v>BLANK</v>
      </c>
      <c r="U1172" s="109" t="str">
        <f t="shared" si="73"/>
        <v>ERROR</v>
      </c>
      <c r="V1172" s="83" t="str">
        <f t="shared" si="74"/>
        <v>ERROR</v>
      </c>
      <c r="W1172" s="83" t="str">
        <f t="shared" si="75"/>
        <v>NO</v>
      </c>
      <c r="X1172" s="115"/>
      <c r="Y1172" s="84"/>
      <c r="Z1172" s="85"/>
    </row>
    <row r="1173" spans="1:26" x14ac:dyDescent="0.25">
      <c r="A1173" s="89"/>
      <c r="B1173" s="90"/>
      <c r="C1173" s="112"/>
      <c r="D1173" s="90"/>
      <c r="E1173" s="112"/>
      <c r="F1173" s="112"/>
      <c r="G1173" s="114"/>
      <c r="H1173" s="102"/>
      <c r="I1173" s="90"/>
      <c r="J1173" s="91"/>
      <c r="K1173" s="90"/>
      <c r="L1173" s="102" t="str">
        <f t="shared" si="72"/>
        <v>ERROR</v>
      </c>
      <c r="M1173" s="118"/>
      <c r="N1173" s="90"/>
      <c r="O1173" s="90"/>
      <c r="P1173" s="90"/>
      <c r="Q1173" s="89"/>
      <c r="R1173" s="90"/>
      <c r="S1173" s="121" t="str">
        <f>IF(OR(B1173="",$C$3="",$G$3=""),"ERROR",IF(AND(B1173='Dropdown Answer Key'!$B$12,OR(E1173="Lead",E1173="U, May have L",E1173="COM",E1173="")),"Lead",IF(AND(B1173='Dropdown Answer Key'!$B$12,OR(AND(E1173="GALV",H1173="Y"),AND(E1173="GALV",H1173="UN"),AND(E1173="GALV",H1173=""))),"GRR",IF(AND(B1173='Dropdown Answer Key'!$B$12,E1173="Unknown"),"Unknown SL",IF(AND(B1173='Dropdown Answer Key'!$B$13,OR(F1173="Lead",F1173="U, May have L",F1173="COM",F1173="")),"Lead",IF(AND(B1173='Dropdown Answer Key'!$B$13,OR(AND(F1173="GALV",H1173="Y"),AND(F1173="GALV",H1173="UN"),AND(F1173="GALV",H1173=""))),"GRR",IF(AND(B1173='Dropdown Answer Key'!$B$13,F1173="Unknown"),"Unknown SL",IF(AND(B1173='Dropdown Answer Key'!$B$14,OR(E1173="Lead",E1173="U, May have L",E1173="COM",E1173="")),"Lead",IF(AND(B1173='Dropdown Answer Key'!$B$14,OR(F1173="Lead",F1173="U, May have L",F1173="COM",F1173="")),"Lead",IF(AND(B1173='Dropdown Answer Key'!$B$14,OR(AND(E1173="GALV",H1173="Y"),AND(E1173="GALV",H1173="UN"),AND(E1173="GALV",H1173=""),AND(F1173="GALV",H1173="Y"),AND(F1173="GALV",H1173="UN"),AND(F1173="GALV",H1173=""),AND(F1173="GALV",I1173="Y"),AND(F1173="GALV",I1173="UN"),AND(F1173="GALV",I1173=""))),"GRR",IF(AND(B1173='Dropdown Answer Key'!$B$14,OR(E1173="Unknown",F1173="Unknown")),"Unknown SL","Non Lead")))))))))))</f>
        <v>ERROR</v>
      </c>
      <c r="T1173" s="122" t="str">
        <f>IF(OR(M1173="",Q1173="",S1173="ERROR"),"BLANK",IF((AND(M1173='Dropdown Answer Key'!$B$25,OR('Service Line Inventory'!S1173="Lead",S1173="Unknown SL"))),"Tier 1",IF(AND('Service Line Inventory'!M1173='Dropdown Answer Key'!$B$26,OR('Service Line Inventory'!S1173="Lead",S1173="Unknown SL")),"Tier 2",IF(AND('Service Line Inventory'!M1173='Dropdown Answer Key'!$B$27,OR('Service Line Inventory'!S1173="Lead",S1173="Unknown SL")),"Tier 2",IF('Service Line Inventory'!S1173="GRR","Tier 3",IF((AND('Service Line Inventory'!M1173='Dropdown Answer Key'!$B$25,'Service Line Inventory'!Q1173='Dropdown Answer Key'!$M$25,O1173='Dropdown Answer Key'!$G$27,'Service Line Inventory'!P1173='Dropdown Answer Key'!$J$27,S1173="Non Lead")),"Tier 4",IF((AND('Service Line Inventory'!M1173='Dropdown Answer Key'!$B$25,'Service Line Inventory'!Q1173='Dropdown Answer Key'!$M$25,O1173='Dropdown Answer Key'!$G$27,S1173="Non Lead")),"Tier 4",IF((AND('Service Line Inventory'!M1173='Dropdown Answer Key'!$B$25,'Service Line Inventory'!Q1173='Dropdown Answer Key'!$M$25,'Service Line Inventory'!P1173='Dropdown Answer Key'!$J$27,S1173="Non Lead")),"Tier 4","Tier 5"))))))))</f>
        <v>BLANK</v>
      </c>
      <c r="U1173" s="123" t="str">
        <f t="shared" si="73"/>
        <v>ERROR</v>
      </c>
      <c r="V1173" s="122" t="str">
        <f t="shared" si="74"/>
        <v>ERROR</v>
      </c>
      <c r="W1173" s="122" t="str">
        <f t="shared" si="75"/>
        <v>NO</v>
      </c>
      <c r="X1173" s="116"/>
      <c r="Y1173" s="105"/>
      <c r="Z1173" s="85"/>
    </row>
    <row r="1174" spans="1:26" x14ac:dyDescent="0.25">
      <c r="A1174" s="80"/>
      <c r="B1174" s="80"/>
      <c r="C1174" s="111"/>
      <c r="D1174" s="81"/>
      <c r="E1174" s="111"/>
      <c r="F1174" s="111"/>
      <c r="G1174" s="113"/>
      <c r="H1174" s="101"/>
      <c r="I1174" s="81"/>
      <c r="J1174" s="82"/>
      <c r="K1174" s="81"/>
      <c r="L1174" s="101" t="str">
        <f t="shared" si="72"/>
        <v>ERROR</v>
      </c>
      <c r="M1174" s="117"/>
      <c r="N1174" s="81"/>
      <c r="O1174" s="81"/>
      <c r="P1174" s="81"/>
      <c r="Q1174" s="80"/>
      <c r="R1174" s="81"/>
      <c r="S1174" s="106" t="str">
        <f>IF(OR(B1174="",$C$3="",$G$3=""),"ERROR",IF(AND(B1174='Dropdown Answer Key'!$B$12,OR(E1174="Lead",E1174="U, May have L",E1174="COM",E1174="")),"Lead",IF(AND(B1174='Dropdown Answer Key'!$B$12,OR(AND(E1174="GALV",H1174="Y"),AND(E1174="GALV",H1174="UN"),AND(E1174="GALV",H1174=""))),"GRR",IF(AND(B1174='Dropdown Answer Key'!$B$12,E1174="Unknown"),"Unknown SL",IF(AND(B1174='Dropdown Answer Key'!$B$13,OR(F1174="Lead",F1174="U, May have L",F1174="COM",F1174="")),"Lead",IF(AND(B1174='Dropdown Answer Key'!$B$13,OR(AND(F1174="GALV",H1174="Y"),AND(F1174="GALV",H1174="UN"),AND(F1174="GALV",H1174=""))),"GRR",IF(AND(B1174='Dropdown Answer Key'!$B$13,F1174="Unknown"),"Unknown SL",IF(AND(B1174='Dropdown Answer Key'!$B$14,OR(E1174="Lead",E1174="U, May have L",E1174="COM",E1174="")),"Lead",IF(AND(B1174='Dropdown Answer Key'!$B$14,OR(F1174="Lead",F1174="U, May have L",F1174="COM",F1174="")),"Lead",IF(AND(B1174='Dropdown Answer Key'!$B$14,OR(AND(E1174="GALV",H1174="Y"),AND(E1174="GALV",H1174="UN"),AND(E1174="GALV",H1174=""),AND(F1174="GALV",H1174="Y"),AND(F1174="GALV",H1174="UN"),AND(F1174="GALV",H1174=""),AND(F1174="GALV",I1174="Y"),AND(F1174="GALV",I1174="UN"),AND(F1174="GALV",I1174=""))),"GRR",IF(AND(B1174='Dropdown Answer Key'!$B$14,OR(E1174="Unknown",F1174="Unknown")),"Unknown SL","Non Lead")))))))))))</f>
        <v>ERROR</v>
      </c>
      <c r="T1174" s="83" t="str">
        <f>IF(OR(M1174="",Q1174="",S1174="ERROR"),"BLANK",IF((AND(M1174='Dropdown Answer Key'!$B$25,OR('Service Line Inventory'!S1174="Lead",S1174="Unknown SL"))),"Tier 1",IF(AND('Service Line Inventory'!M1174='Dropdown Answer Key'!$B$26,OR('Service Line Inventory'!S1174="Lead",S1174="Unknown SL")),"Tier 2",IF(AND('Service Line Inventory'!M1174='Dropdown Answer Key'!$B$27,OR('Service Line Inventory'!S1174="Lead",S1174="Unknown SL")),"Tier 2",IF('Service Line Inventory'!S1174="GRR","Tier 3",IF((AND('Service Line Inventory'!M1174='Dropdown Answer Key'!$B$25,'Service Line Inventory'!Q1174='Dropdown Answer Key'!$M$25,O1174='Dropdown Answer Key'!$G$27,'Service Line Inventory'!P1174='Dropdown Answer Key'!$J$27,S1174="Non Lead")),"Tier 4",IF((AND('Service Line Inventory'!M1174='Dropdown Answer Key'!$B$25,'Service Line Inventory'!Q1174='Dropdown Answer Key'!$M$25,O1174='Dropdown Answer Key'!$G$27,S1174="Non Lead")),"Tier 4",IF((AND('Service Line Inventory'!M1174='Dropdown Answer Key'!$B$25,'Service Line Inventory'!Q1174='Dropdown Answer Key'!$M$25,'Service Line Inventory'!P1174='Dropdown Answer Key'!$J$27,S1174="Non Lead")),"Tier 4","Tier 5"))))))))</f>
        <v>BLANK</v>
      </c>
      <c r="U1174" s="109" t="str">
        <f t="shared" si="73"/>
        <v>ERROR</v>
      </c>
      <c r="V1174" s="83" t="str">
        <f t="shared" si="74"/>
        <v>ERROR</v>
      </c>
      <c r="W1174" s="83" t="str">
        <f t="shared" si="75"/>
        <v>NO</v>
      </c>
      <c r="X1174" s="115"/>
      <c r="Y1174" s="84"/>
      <c r="Z1174" s="85"/>
    </row>
    <row r="1175" spans="1:26" x14ac:dyDescent="0.25">
      <c r="A1175" s="89"/>
      <c r="B1175" s="90"/>
      <c r="C1175" s="112"/>
      <c r="D1175" s="90"/>
      <c r="E1175" s="112"/>
      <c r="F1175" s="112"/>
      <c r="G1175" s="114"/>
      <c r="H1175" s="102"/>
      <c r="I1175" s="90"/>
      <c r="J1175" s="91"/>
      <c r="K1175" s="90"/>
      <c r="L1175" s="102" t="str">
        <f t="shared" si="72"/>
        <v>ERROR</v>
      </c>
      <c r="M1175" s="118"/>
      <c r="N1175" s="90"/>
      <c r="O1175" s="90"/>
      <c r="P1175" s="90"/>
      <c r="Q1175" s="89"/>
      <c r="R1175" s="90"/>
      <c r="S1175" s="121" t="str">
        <f>IF(OR(B1175="",$C$3="",$G$3=""),"ERROR",IF(AND(B1175='Dropdown Answer Key'!$B$12,OR(E1175="Lead",E1175="U, May have L",E1175="COM",E1175="")),"Lead",IF(AND(B1175='Dropdown Answer Key'!$B$12,OR(AND(E1175="GALV",H1175="Y"),AND(E1175="GALV",H1175="UN"),AND(E1175="GALV",H1175=""))),"GRR",IF(AND(B1175='Dropdown Answer Key'!$B$12,E1175="Unknown"),"Unknown SL",IF(AND(B1175='Dropdown Answer Key'!$B$13,OR(F1175="Lead",F1175="U, May have L",F1175="COM",F1175="")),"Lead",IF(AND(B1175='Dropdown Answer Key'!$B$13,OR(AND(F1175="GALV",H1175="Y"),AND(F1175="GALV",H1175="UN"),AND(F1175="GALV",H1175=""))),"GRR",IF(AND(B1175='Dropdown Answer Key'!$B$13,F1175="Unknown"),"Unknown SL",IF(AND(B1175='Dropdown Answer Key'!$B$14,OR(E1175="Lead",E1175="U, May have L",E1175="COM",E1175="")),"Lead",IF(AND(B1175='Dropdown Answer Key'!$B$14,OR(F1175="Lead",F1175="U, May have L",F1175="COM",F1175="")),"Lead",IF(AND(B1175='Dropdown Answer Key'!$B$14,OR(AND(E1175="GALV",H1175="Y"),AND(E1175="GALV",H1175="UN"),AND(E1175="GALV",H1175=""),AND(F1175="GALV",H1175="Y"),AND(F1175="GALV",H1175="UN"),AND(F1175="GALV",H1175=""),AND(F1175="GALV",I1175="Y"),AND(F1175="GALV",I1175="UN"),AND(F1175="GALV",I1175=""))),"GRR",IF(AND(B1175='Dropdown Answer Key'!$B$14,OR(E1175="Unknown",F1175="Unknown")),"Unknown SL","Non Lead")))))))))))</f>
        <v>ERROR</v>
      </c>
      <c r="T1175" s="122" t="str">
        <f>IF(OR(M1175="",Q1175="",S1175="ERROR"),"BLANK",IF((AND(M1175='Dropdown Answer Key'!$B$25,OR('Service Line Inventory'!S1175="Lead",S1175="Unknown SL"))),"Tier 1",IF(AND('Service Line Inventory'!M1175='Dropdown Answer Key'!$B$26,OR('Service Line Inventory'!S1175="Lead",S1175="Unknown SL")),"Tier 2",IF(AND('Service Line Inventory'!M1175='Dropdown Answer Key'!$B$27,OR('Service Line Inventory'!S1175="Lead",S1175="Unknown SL")),"Tier 2",IF('Service Line Inventory'!S1175="GRR","Tier 3",IF((AND('Service Line Inventory'!M1175='Dropdown Answer Key'!$B$25,'Service Line Inventory'!Q1175='Dropdown Answer Key'!$M$25,O1175='Dropdown Answer Key'!$G$27,'Service Line Inventory'!P1175='Dropdown Answer Key'!$J$27,S1175="Non Lead")),"Tier 4",IF((AND('Service Line Inventory'!M1175='Dropdown Answer Key'!$B$25,'Service Line Inventory'!Q1175='Dropdown Answer Key'!$M$25,O1175='Dropdown Answer Key'!$G$27,S1175="Non Lead")),"Tier 4",IF((AND('Service Line Inventory'!M1175='Dropdown Answer Key'!$B$25,'Service Line Inventory'!Q1175='Dropdown Answer Key'!$M$25,'Service Line Inventory'!P1175='Dropdown Answer Key'!$J$27,S1175="Non Lead")),"Tier 4","Tier 5"))))))))</f>
        <v>BLANK</v>
      </c>
      <c r="U1175" s="123" t="str">
        <f t="shared" si="73"/>
        <v>ERROR</v>
      </c>
      <c r="V1175" s="122" t="str">
        <f t="shared" si="74"/>
        <v>ERROR</v>
      </c>
      <c r="W1175" s="122" t="str">
        <f t="shared" si="75"/>
        <v>NO</v>
      </c>
      <c r="X1175" s="116"/>
      <c r="Y1175" s="105"/>
      <c r="Z1175" s="85"/>
    </row>
    <row r="1176" spans="1:26" x14ac:dyDescent="0.25">
      <c r="A1176" s="80"/>
      <c r="B1176" s="80"/>
      <c r="C1176" s="111"/>
      <c r="D1176" s="81"/>
      <c r="E1176" s="111"/>
      <c r="F1176" s="111"/>
      <c r="G1176" s="113"/>
      <c r="H1176" s="101"/>
      <c r="I1176" s="81"/>
      <c r="J1176" s="82"/>
      <c r="K1176" s="81"/>
      <c r="L1176" s="101" t="str">
        <f t="shared" si="72"/>
        <v>ERROR</v>
      </c>
      <c r="M1176" s="117"/>
      <c r="N1176" s="81"/>
      <c r="O1176" s="81"/>
      <c r="P1176" s="81"/>
      <c r="Q1176" s="80"/>
      <c r="R1176" s="81"/>
      <c r="S1176" s="106" t="str">
        <f>IF(OR(B1176="",$C$3="",$G$3=""),"ERROR",IF(AND(B1176='Dropdown Answer Key'!$B$12,OR(E1176="Lead",E1176="U, May have L",E1176="COM",E1176="")),"Lead",IF(AND(B1176='Dropdown Answer Key'!$B$12,OR(AND(E1176="GALV",H1176="Y"),AND(E1176="GALV",H1176="UN"),AND(E1176="GALV",H1176=""))),"GRR",IF(AND(B1176='Dropdown Answer Key'!$B$12,E1176="Unknown"),"Unknown SL",IF(AND(B1176='Dropdown Answer Key'!$B$13,OR(F1176="Lead",F1176="U, May have L",F1176="COM",F1176="")),"Lead",IF(AND(B1176='Dropdown Answer Key'!$B$13,OR(AND(F1176="GALV",H1176="Y"),AND(F1176="GALV",H1176="UN"),AND(F1176="GALV",H1176=""))),"GRR",IF(AND(B1176='Dropdown Answer Key'!$B$13,F1176="Unknown"),"Unknown SL",IF(AND(B1176='Dropdown Answer Key'!$B$14,OR(E1176="Lead",E1176="U, May have L",E1176="COM",E1176="")),"Lead",IF(AND(B1176='Dropdown Answer Key'!$B$14,OR(F1176="Lead",F1176="U, May have L",F1176="COM",F1176="")),"Lead",IF(AND(B1176='Dropdown Answer Key'!$B$14,OR(AND(E1176="GALV",H1176="Y"),AND(E1176="GALV",H1176="UN"),AND(E1176="GALV",H1176=""),AND(F1176="GALV",H1176="Y"),AND(F1176="GALV",H1176="UN"),AND(F1176="GALV",H1176=""),AND(F1176="GALV",I1176="Y"),AND(F1176="GALV",I1176="UN"),AND(F1176="GALV",I1176=""))),"GRR",IF(AND(B1176='Dropdown Answer Key'!$B$14,OR(E1176="Unknown",F1176="Unknown")),"Unknown SL","Non Lead")))))))))))</f>
        <v>ERROR</v>
      </c>
      <c r="T1176" s="83" t="str">
        <f>IF(OR(M1176="",Q1176="",S1176="ERROR"),"BLANK",IF((AND(M1176='Dropdown Answer Key'!$B$25,OR('Service Line Inventory'!S1176="Lead",S1176="Unknown SL"))),"Tier 1",IF(AND('Service Line Inventory'!M1176='Dropdown Answer Key'!$B$26,OR('Service Line Inventory'!S1176="Lead",S1176="Unknown SL")),"Tier 2",IF(AND('Service Line Inventory'!M1176='Dropdown Answer Key'!$B$27,OR('Service Line Inventory'!S1176="Lead",S1176="Unknown SL")),"Tier 2",IF('Service Line Inventory'!S1176="GRR","Tier 3",IF((AND('Service Line Inventory'!M1176='Dropdown Answer Key'!$B$25,'Service Line Inventory'!Q1176='Dropdown Answer Key'!$M$25,O1176='Dropdown Answer Key'!$G$27,'Service Line Inventory'!P1176='Dropdown Answer Key'!$J$27,S1176="Non Lead")),"Tier 4",IF((AND('Service Line Inventory'!M1176='Dropdown Answer Key'!$B$25,'Service Line Inventory'!Q1176='Dropdown Answer Key'!$M$25,O1176='Dropdown Answer Key'!$G$27,S1176="Non Lead")),"Tier 4",IF((AND('Service Line Inventory'!M1176='Dropdown Answer Key'!$B$25,'Service Line Inventory'!Q1176='Dropdown Answer Key'!$M$25,'Service Line Inventory'!P1176='Dropdown Answer Key'!$J$27,S1176="Non Lead")),"Tier 4","Tier 5"))))))))</f>
        <v>BLANK</v>
      </c>
      <c r="U1176" s="109" t="str">
        <f t="shared" si="73"/>
        <v>ERROR</v>
      </c>
      <c r="V1176" s="83" t="str">
        <f t="shared" si="74"/>
        <v>ERROR</v>
      </c>
      <c r="W1176" s="83" t="str">
        <f t="shared" si="75"/>
        <v>NO</v>
      </c>
      <c r="X1176" s="115"/>
      <c r="Y1176" s="84"/>
      <c r="Z1176" s="85"/>
    </row>
    <row r="1177" spans="1:26" x14ac:dyDescent="0.25">
      <c r="A1177" s="89"/>
      <c r="B1177" s="90"/>
      <c r="C1177" s="112"/>
      <c r="D1177" s="90"/>
      <c r="E1177" s="112"/>
      <c r="F1177" s="112"/>
      <c r="G1177" s="114"/>
      <c r="H1177" s="102"/>
      <c r="I1177" s="90"/>
      <c r="J1177" s="91"/>
      <c r="K1177" s="90"/>
      <c r="L1177" s="102" t="str">
        <f t="shared" si="72"/>
        <v>ERROR</v>
      </c>
      <c r="M1177" s="118"/>
      <c r="N1177" s="90"/>
      <c r="O1177" s="90"/>
      <c r="P1177" s="90"/>
      <c r="Q1177" s="89"/>
      <c r="R1177" s="90"/>
      <c r="S1177" s="121" t="str">
        <f>IF(OR(B1177="",$C$3="",$G$3=""),"ERROR",IF(AND(B1177='Dropdown Answer Key'!$B$12,OR(E1177="Lead",E1177="U, May have L",E1177="COM",E1177="")),"Lead",IF(AND(B1177='Dropdown Answer Key'!$B$12,OR(AND(E1177="GALV",H1177="Y"),AND(E1177="GALV",H1177="UN"),AND(E1177="GALV",H1177=""))),"GRR",IF(AND(B1177='Dropdown Answer Key'!$B$12,E1177="Unknown"),"Unknown SL",IF(AND(B1177='Dropdown Answer Key'!$B$13,OR(F1177="Lead",F1177="U, May have L",F1177="COM",F1177="")),"Lead",IF(AND(B1177='Dropdown Answer Key'!$B$13,OR(AND(F1177="GALV",H1177="Y"),AND(F1177="GALV",H1177="UN"),AND(F1177="GALV",H1177=""))),"GRR",IF(AND(B1177='Dropdown Answer Key'!$B$13,F1177="Unknown"),"Unknown SL",IF(AND(B1177='Dropdown Answer Key'!$B$14,OR(E1177="Lead",E1177="U, May have L",E1177="COM",E1177="")),"Lead",IF(AND(B1177='Dropdown Answer Key'!$B$14,OR(F1177="Lead",F1177="U, May have L",F1177="COM",F1177="")),"Lead",IF(AND(B1177='Dropdown Answer Key'!$B$14,OR(AND(E1177="GALV",H1177="Y"),AND(E1177="GALV",H1177="UN"),AND(E1177="GALV",H1177=""),AND(F1177="GALV",H1177="Y"),AND(F1177="GALV",H1177="UN"),AND(F1177="GALV",H1177=""),AND(F1177="GALV",I1177="Y"),AND(F1177="GALV",I1177="UN"),AND(F1177="GALV",I1177=""))),"GRR",IF(AND(B1177='Dropdown Answer Key'!$B$14,OR(E1177="Unknown",F1177="Unknown")),"Unknown SL","Non Lead")))))))))))</f>
        <v>ERROR</v>
      </c>
      <c r="T1177" s="122" t="str">
        <f>IF(OR(M1177="",Q1177="",S1177="ERROR"),"BLANK",IF((AND(M1177='Dropdown Answer Key'!$B$25,OR('Service Line Inventory'!S1177="Lead",S1177="Unknown SL"))),"Tier 1",IF(AND('Service Line Inventory'!M1177='Dropdown Answer Key'!$B$26,OR('Service Line Inventory'!S1177="Lead",S1177="Unknown SL")),"Tier 2",IF(AND('Service Line Inventory'!M1177='Dropdown Answer Key'!$B$27,OR('Service Line Inventory'!S1177="Lead",S1177="Unknown SL")),"Tier 2",IF('Service Line Inventory'!S1177="GRR","Tier 3",IF((AND('Service Line Inventory'!M1177='Dropdown Answer Key'!$B$25,'Service Line Inventory'!Q1177='Dropdown Answer Key'!$M$25,O1177='Dropdown Answer Key'!$G$27,'Service Line Inventory'!P1177='Dropdown Answer Key'!$J$27,S1177="Non Lead")),"Tier 4",IF((AND('Service Line Inventory'!M1177='Dropdown Answer Key'!$B$25,'Service Line Inventory'!Q1177='Dropdown Answer Key'!$M$25,O1177='Dropdown Answer Key'!$G$27,S1177="Non Lead")),"Tier 4",IF((AND('Service Line Inventory'!M1177='Dropdown Answer Key'!$B$25,'Service Line Inventory'!Q1177='Dropdown Answer Key'!$M$25,'Service Line Inventory'!P1177='Dropdown Answer Key'!$J$27,S1177="Non Lead")),"Tier 4","Tier 5"))))))))</f>
        <v>BLANK</v>
      </c>
      <c r="U1177" s="123" t="str">
        <f t="shared" si="73"/>
        <v>ERROR</v>
      </c>
      <c r="V1177" s="122" t="str">
        <f t="shared" si="74"/>
        <v>ERROR</v>
      </c>
      <c r="W1177" s="122" t="str">
        <f t="shared" si="75"/>
        <v>NO</v>
      </c>
      <c r="X1177" s="116"/>
      <c r="Y1177" s="105"/>
      <c r="Z1177" s="85"/>
    </row>
    <row r="1178" spans="1:26" x14ac:dyDescent="0.25">
      <c r="A1178" s="80"/>
      <c r="B1178" s="80"/>
      <c r="C1178" s="111"/>
      <c r="D1178" s="81"/>
      <c r="E1178" s="111"/>
      <c r="F1178" s="111"/>
      <c r="G1178" s="113"/>
      <c r="H1178" s="101"/>
      <c r="I1178" s="81"/>
      <c r="J1178" s="82"/>
      <c r="K1178" s="81"/>
      <c r="L1178" s="101" t="str">
        <f t="shared" si="72"/>
        <v>ERROR</v>
      </c>
      <c r="M1178" s="117"/>
      <c r="N1178" s="81"/>
      <c r="O1178" s="81"/>
      <c r="P1178" s="81"/>
      <c r="Q1178" s="80"/>
      <c r="R1178" s="81"/>
      <c r="S1178" s="106" t="str">
        <f>IF(OR(B1178="",$C$3="",$G$3=""),"ERROR",IF(AND(B1178='Dropdown Answer Key'!$B$12,OR(E1178="Lead",E1178="U, May have L",E1178="COM",E1178="")),"Lead",IF(AND(B1178='Dropdown Answer Key'!$B$12,OR(AND(E1178="GALV",H1178="Y"),AND(E1178="GALV",H1178="UN"),AND(E1178="GALV",H1178=""))),"GRR",IF(AND(B1178='Dropdown Answer Key'!$B$12,E1178="Unknown"),"Unknown SL",IF(AND(B1178='Dropdown Answer Key'!$B$13,OR(F1178="Lead",F1178="U, May have L",F1178="COM",F1178="")),"Lead",IF(AND(B1178='Dropdown Answer Key'!$B$13,OR(AND(F1178="GALV",H1178="Y"),AND(F1178="GALV",H1178="UN"),AND(F1178="GALV",H1178=""))),"GRR",IF(AND(B1178='Dropdown Answer Key'!$B$13,F1178="Unknown"),"Unknown SL",IF(AND(B1178='Dropdown Answer Key'!$B$14,OR(E1178="Lead",E1178="U, May have L",E1178="COM",E1178="")),"Lead",IF(AND(B1178='Dropdown Answer Key'!$B$14,OR(F1178="Lead",F1178="U, May have L",F1178="COM",F1178="")),"Lead",IF(AND(B1178='Dropdown Answer Key'!$B$14,OR(AND(E1178="GALV",H1178="Y"),AND(E1178="GALV",H1178="UN"),AND(E1178="GALV",H1178=""),AND(F1178="GALV",H1178="Y"),AND(F1178="GALV",H1178="UN"),AND(F1178="GALV",H1178=""),AND(F1178="GALV",I1178="Y"),AND(F1178="GALV",I1178="UN"),AND(F1178="GALV",I1178=""))),"GRR",IF(AND(B1178='Dropdown Answer Key'!$B$14,OR(E1178="Unknown",F1178="Unknown")),"Unknown SL","Non Lead")))))))))))</f>
        <v>ERROR</v>
      </c>
      <c r="T1178" s="83" t="str">
        <f>IF(OR(M1178="",Q1178="",S1178="ERROR"),"BLANK",IF((AND(M1178='Dropdown Answer Key'!$B$25,OR('Service Line Inventory'!S1178="Lead",S1178="Unknown SL"))),"Tier 1",IF(AND('Service Line Inventory'!M1178='Dropdown Answer Key'!$B$26,OR('Service Line Inventory'!S1178="Lead",S1178="Unknown SL")),"Tier 2",IF(AND('Service Line Inventory'!M1178='Dropdown Answer Key'!$B$27,OR('Service Line Inventory'!S1178="Lead",S1178="Unknown SL")),"Tier 2",IF('Service Line Inventory'!S1178="GRR","Tier 3",IF((AND('Service Line Inventory'!M1178='Dropdown Answer Key'!$B$25,'Service Line Inventory'!Q1178='Dropdown Answer Key'!$M$25,O1178='Dropdown Answer Key'!$G$27,'Service Line Inventory'!P1178='Dropdown Answer Key'!$J$27,S1178="Non Lead")),"Tier 4",IF((AND('Service Line Inventory'!M1178='Dropdown Answer Key'!$B$25,'Service Line Inventory'!Q1178='Dropdown Answer Key'!$M$25,O1178='Dropdown Answer Key'!$G$27,S1178="Non Lead")),"Tier 4",IF((AND('Service Line Inventory'!M1178='Dropdown Answer Key'!$B$25,'Service Line Inventory'!Q1178='Dropdown Answer Key'!$M$25,'Service Line Inventory'!P1178='Dropdown Answer Key'!$J$27,S1178="Non Lead")),"Tier 4","Tier 5"))))))))</f>
        <v>BLANK</v>
      </c>
      <c r="U1178" s="109" t="str">
        <f t="shared" si="73"/>
        <v>ERROR</v>
      </c>
      <c r="V1178" s="83" t="str">
        <f t="shared" si="74"/>
        <v>ERROR</v>
      </c>
      <c r="W1178" s="83" t="str">
        <f t="shared" si="75"/>
        <v>NO</v>
      </c>
      <c r="X1178" s="115"/>
      <c r="Y1178" s="84"/>
      <c r="Z1178" s="85"/>
    </row>
    <row r="1179" spans="1:26" x14ac:dyDescent="0.25">
      <c r="A1179" s="89"/>
      <c r="B1179" s="90"/>
      <c r="C1179" s="112"/>
      <c r="D1179" s="90"/>
      <c r="E1179" s="112"/>
      <c r="F1179" s="112"/>
      <c r="G1179" s="114"/>
      <c r="H1179" s="102"/>
      <c r="I1179" s="90"/>
      <c r="J1179" s="91"/>
      <c r="K1179" s="90"/>
      <c r="L1179" s="102" t="str">
        <f t="shared" si="72"/>
        <v>ERROR</v>
      </c>
      <c r="M1179" s="118"/>
      <c r="N1179" s="90"/>
      <c r="O1179" s="90"/>
      <c r="P1179" s="90"/>
      <c r="Q1179" s="89"/>
      <c r="R1179" s="90"/>
      <c r="S1179" s="121" t="str">
        <f>IF(OR(B1179="",$C$3="",$G$3=""),"ERROR",IF(AND(B1179='Dropdown Answer Key'!$B$12,OR(E1179="Lead",E1179="U, May have L",E1179="COM",E1179="")),"Lead",IF(AND(B1179='Dropdown Answer Key'!$B$12,OR(AND(E1179="GALV",H1179="Y"),AND(E1179="GALV",H1179="UN"),AND(E1179="GALV",H1179=""))),"GRR",IF(AND(B1179='Dropdown Answer Key'!$B$12,E1179="Unknown"),"Unknown SL",IF(AND(B1179='Dropdown Answer Key'!$B$13,OR(F1179="Lead",F1179="U, May have L",F1179="COM",F1179="")),"Lead",IF(AND(B1179='Dropdown Answer Key'!$B$13,OR(AND(F1179="GALV",H1179="Y"),AND(F1179="GALV",H1179="UN"),AND(F1179="GALV",H1179=""))),"GRR",IF(AND(B1179='Dropdown Answer Key'!$B$13,F1179="Unknown"),"Unknown SL",IF(AND(B1179='Dropdown Answer Key'!$B$14,OR(E1179="Lead",E1179="U, May have L",E1179="COM",E1179="")),"Lead",IF(AND(B1179='Dropdown Answer Key'!$B$14,OR(F1179="Lead",F1179="U, May have L",F1179="COM",F1179="")),"Lead",IF(AND(B1179='Dropdown Answer Key'!$B$14,OR(AND(E1179="GALV",H1179="Y"),AND(E1179="GALV",H1179="UN"),AND(E1179="GALV",H1179=""),AND(F1179="GALV",H1179="Y"),AND(F1179="GALV",H1179="UN"),AND(F1179="GALV",H1179=""),AND(F1179="GALV",I1179="Y"),AND(F1179="GALV",I1179="UN"),AND(F1179="GALV",I1179=""))),"GRR",IF(AND(B1179='Dropdown Answer Key'!$B$14,OR(E1179="Unknown",F1179="Unknown")),"Unknown SL","Non Lead")))))))))))</f>
        <v>ERROR</v>
      </c>
      <c r="T1179" s="122" t="str">
        <f>IF(OR(M1179="",Q1179="",S1179="ERROR"),"BLANK",IF((AND(M1179='Dropdown Answer Key'!$B$25,OR('Service Line Inventory'!S1179="Lead",S1179="Unknown SL"))),"Tier 1",IF(AND('Service Line Inventory'!M1179='Dropdown Answer Key'!$B$26,OR('Service Line Inventory'!S1179="Lead",S1179="Unknown SL")),"Tier 2",IF(AND('Service Line Inventory'!M1179='Dropdown Answer Key'!$B$27,OR('Service Line Inventory'!S1179="Lead",S1179="Unknown SL")),"Tier 2",IF('Service Line Inventory'!S1179="GRR","Tier 3",IF((AND('Service Line Inventory'!M1179='Dropdown Answer Key'!$B$25,'Service Line Inventory'!Q1179='Dropdown Answer Key'!$M$25,O1179='Dropdown Answer Key'!$G$27,'Service Line Inventory'!P1179='Dropdown Answer Key'!$J$27,S1179="Non Lead")),"Tier 4",IF((AND('Service Line Inventory'!M1179='Dropdown Answer Key'!$B$25,'Service Line Inventory'!Q1179='Dropdown Answer Key'!$M$25,O1179='Dropdown Answer Key'!$G$27,S1179="Non Lead")),"Tier 4",IF((AND('Service Line Inventory'!M1179='Dropdown Answer Key'!$B$25,'Service Line Inventory'!Q1179='Dropdown Answer Key'!$M$25,'Service Line Inventory'!P1179='Dropdown Answer Key'!$J$27,S1179="Non Lead")),"Tier 4","Tier 5"))))))))</f>
        <v>BLANK</v>
      </c>
      <c r="U1179" s="123" t="str">
        <f t="shared" si="73"/>
        <v>ERROR</v>
      </c>
      <c r="V1179" s="122" t="str">
        <f t="shared" si="74"/>
        <v>ERROR</v>
      </c>
      <c r="W1179" s="122" t="str">
        <f t="shared" si="75"/>
        <v>NO</v>
      </c>
      <c r="X1179" s="116"/>
      <c r="Y1179" s="105"/>
      <c r="Z1179" s="85"/>
    </row>
    <row r="1180" spans="1:26" x14ac:dyDescent="0.25">
      <c r="A1180" s="80"/>
      <c r="B1180" s="80"/>
      <c r="C1180" s="111"/>
      <c r="D1180" s="81"/>
      <c r="E1180" s="111"/>
      <c r="F1180" s="111"/>
      <c r="G1180" s="113"/>
      <c r="H1180" s="101"/>
      <c r="I1180" s="81"/>
      <c r="J1180" s="82"/>
      <c r="K1180" s="81"/>
      <c r="L1180" s="101" t="str">
        <f t="shared" si="72"/>
        <v>ERROR</v>
      </c>
      <c r="M1180" s="117"/>
      <c r="N1180" s="81"/>
      <c r="O1180" s="81"/>
      <c r="P1180" s="81"/>
      <c r="Q1180" s="80"/>
      <c r="R1180" s="81"/>
      <c r="S1180" s="106" t="str">
        <f>IF(OR(B1180="",$C$3="",$G$3=""),"ERROR",IF(AND(B1180='Dropdown Answer Key'!$B$12,OR(E1180="Lead",E1180="U, May have L",E1180="COM",E1180="")),"Lead",IF(AND(B1180='Dropdown Answer Key'!$B$12,OR(AND(E1180="GALV",H1180="Y"),AND(E1180="GALV",H1180="UN"),AND(E1180="GALV",H1180=""))),"GRR",IF(AND(B1180='Dropdown Answer Key'!$B$12,E1180="Unknown"),"Unknown SL",IF(AND(B1180='Dropdown Answer Key'!$B$13,OR(F1180="Lead",F1180="U, May have L",F1180="COM",F1180="")),"Lead",IF(AND(B1180='Dropdown Answer Key'!$B$13,OR(AND(F1180="GALV",H1180="Y"),AND(F1180="GALV",H1180="UN"),AND(F1180="GALV",H1180=""))),"GRR",IF(AND(B1180='Dropdown Answer Key'!$B$13,F1180="Unknown"),"Unknown SL",IF(AND(B1180='Dropdown Answer Key'!$B$14,OR(E1180="Lead",E1180="U, May have L",E1180="COM",E1180="")),"Lead",IF(AND(B1180='Dropdown Answer Key'!$B$14,OR(F1180="Lead",F1180="U, May have L",F1180="COM",F1180="")),"Lead",IF(AND(B1180='Dropdown Answer Key'!$B$14,OR(AND(E1180="GALV",H1180="Y"),AND(E1180="GALV",H1180="UN"),AND(E1180="GALV",H1180=""),AND(F1180="GALV",H1180="Y"),AND(F1180="GALV",H1180="UN"),AND(F1180="GALV",H1180=""),AND(F1180="GALV",I1180="Y"),AND(F1180="GALV",I1180="UN"),AND(F1180="GALV",I1180=""))),"GRR",IF(AND(B1180='Dropdown Answer Key'!$B$14,OR(E1180="Unknown",F1180="Unknown")),"Unknown SL","Non Lead")))))))))))</f>
        <v>ERROR</v>
      </c>
      <c r="T1180" s="83" t="str">
        <f>IF(OR(M1180="",Q1180="",S1180="ERROR"),"BLANK",IF((AND(M1180='Dropdown Answer Key'!$B$25,OR('Service Line Inventory'!S1180="Lead",S1180="Unknown SL"))),"Tier 1",IF(AND('Service Line Inventory'!M1180='Dropdown Answer Key'!$B$26,OR('Service Line Inventory'!S1180="Lead",S1180="Unknown SL")),"Tier 2",IF(AND('Service Line Inventory'!M1180='Dropdown Answer Key'!$B$27,OR('Service Line Inventory'!S1180="Lead",S1180="Unknown SL")),"Tier 2",IF('Service Line Inventory'!S1180="GRR","Tier 3",IF((AND('Service Line Inventory'!M1180='Dropdown Answer Key'!$B$25,'Service Line Inventory'!Q1180='Dropdown Answer Key'!$M$25,O1180='Dropdown Answer Key'!$G$27,'Service Line Inventory'!P1180='Dropdown Answer Key'!$J$27,S1180="Non Lead")),"Tier 4",IF((AND('Service Line Inventory'!M1180='Dropdown Answer Key'!$B$25,'Service Line Inventory'!Q1180='Dropdown Answer Key'!$M$25,O1180='Dropdown Answer Key'!$G$27,S1180="Non Lead")),"Tier 4",IF((AND('Service Line Inventory'!M1180='Dropdown Answer Key'!$B$25,'Service Line Inventory'!Q1180='Dropdown Answer Key'!$M$25,'Service Line Inventory'!P1180='Dropdown Answer Key'!$J$27,S1180="Non Lead")),"Tier 4","Tier 5"))))))))</f>
        <v>BLANK</v>
      </c>
      <c r="U1180" s="109" t="str">
        <f t="shared" si="73"/>
        <v>ERROR</v>
      </c>
      <c r="V1180" s="83" t="str">
        <f t="shared" si="74"/>
        <v>ERROR</v>
      </c>
      <c r="W1180" s="83" t="str">
        <f t="shared" si="75"/>
        <v>NO</v>
      </c>
      <c r="X1180" s="115"/>
      <c r="Y1180" s="84"/>
      <c r="Z1180" s="85"/>
    </row>
    <row r="1181" spans="1:26" x14ac:dyDescent="0.25">
      <c r="A1181" s="89"/>
      <c r="B1181" s="90"/>
      <c r="C1181" s="112"/>
      <c r="D1181" s="90"/>
      <c r="E1181" s="112"/>
      <c r="F1181" s="112"/>
      <c r="G1181" s="114"/>
      <c r="H1181" s="102"/>
      <c r="I1181" s="90"/>
      <c r="J1181" s="91"/>
      <c r="K1181" s="90"/>
      <c r="L1181" s="102" t="str">
        <f t="shared" si="72"/>
        <v>ERROR</v>
      </c>
      <c r="M1181" s="118"/>
      <c r="N1181" s="90"/>
      <c r="O1181" s="90"/>
      <c r="P1181" s="90"/>
      <c r="Q1181" s="89"/>
      <c r="R1181" s="90"/>
      <c r="S1181" s="121" t="str">
        <f>IF(OR(B1181="",$C$3="",$G$3=""),"ERROR",IF(AND(B1181='Dropdown Answer Key'!$B$12,OR(E1181="Lead",E1181="U, May have L",E1181="COM",E1181="")),"Lead",IF(AND(B1181='Dropdown Answer Key'!$B$12,OR(AND(E1181="GALV",H1181="Y"),AND(E1181="GALV",H1181="UN"),AND(E1181="GALV",H1181=""))),"GRR",IF(AND(B1181='Dropdown Answer Key'!$B$12,E1181="Unknown"),"Unknown SL",IF(AND(B1181='Dropdown Answer Key'!$B$13,OR(F1181="Lead",F1181="U, May have L",F1181="COM",F1181="")),"Lead",IF(AND(B1181='Dropdown Answer Key'!$B$13,OR(AND(F1181="GALV",H1181="Y"),AND(F1181="GALV",H1181="UN"),AND(F1181="GALV",H1181=""))),"GRR",IF(AND(B1181='Dropdown Answer Key'!$B$13,F1181="Unknown"),"Unknown SL",IF(AND(B1181='Dropdown Answer Key'!$B$14,OR(E1181="Lead",E1181="U, May have L",E1181="COM",E1181="")),"Lead",IF(AND(B1181='Dropdown Answer Key'!$B$14,OR(F1181="Lead",F1181="U, May have L",F1181="COM",F1181="")),"Lead",IF(AND(B1181='Dropdown Answer Key'!$B$14,OR(AND(E1181="GALV",H1181="Y"),AND(E1181="GALV",H1181="UN"),AND(E1181="GALV",H1181=""),AND(F1181="GALV",H1181="Y"),AND(F1181="GALV",H1181="UN"),AND(F1181="GALV",H1181=""),AND(F1181="GALV",I1181="Y"),AND(F1181="GALV",I1181="UN"),AND(F1181="GALV",I1181=""))),"GRR",IF(AND(B1181='Dropdown Answer Key'!$B$14,OR(E1181="Unknown",F1181="Unknown")),"Unknown SL","Non Lead")))))))))))</f>
        <v>ERROR</v>
      </c>
      <c r="T1181" s="122" t="str">
        <f>IF(OR(M1181="",Q1181="",S1181="ERROR"),"BLANK",IF((AND(M1181='Dropdown Answer Key'!$B$25,OR('Service Line Inventory'!S1181="Lead",S1181="Unknown SL"))),"Tier 1",IF(AND('Service Line Inventory'!M1181='Dropdown Answer Key'!$B$26,OR('Service Line Inventory'!S1181="Lead",S1181="Unknown SL")),"Tier 2",IF(AND('Service Line Inventory'!M1181='Dropdown Answer Key'!$B$27,OR('Service Line Inventory'!S1181="Lead",S1181="Unknown SL")),"Tier 2",IF('Service Line Inventory'!S1181="GRR","Tier 3",IF((AND('Service Line Inventory'!M1181='Dropdown Answer Key'!$B$25,'Service Line Inventory'!Q1181='Dropdown Answer Key'!$M$25,O1181='Dropdown Answer Key'!$G$27,'Service Line Inventory'!P1181='Dropdown Answer Key'!$J$27,S1181="Non Lead")),"Tier 4",IF((AND('Service Line Inventory'!M1181='Dropdown Answer Key'!$B$25,'Service Line Inventory'!Q1181='Dropdown Answer Key'!$M$25,O1181='Dropdown Answer Key'!$G$27,S1181="Non Lead")),"Tier 4",IF((AND('Service Line Inventory'!M1181='Dropdown Answer Key'!$B$25,'Service Line Inventory'!Q1181='Dropdown Answer Key'!$M$25,'Service Line Inventory'!P1181='Dropdown Answer Key'!$J$27,S1181="Non Lead")),"Tier 4","Tier 5"))))))))</f>
        <v>BLANK</v>
      </c>
      <c r="U1181" s="123" t="str">
        <f t="shared" si="73"/>
        <v>ERROR</v>
      </c>
      <c r="V1181" s="122" t="str">
        <f t="shared" si="74"/>
        <v>ERROR</v>
      </c>
      <c r="W1181" s="122" t="str">
        <f t="shared" si="75"/>
        <v>NO</v>
      </c>
      <c r="X1181" s="116"/>
      <c r="Y1181" s="105"/>
      <c r="Z1181" s="85"/>
    </row>
    <row r="1182" spans="1:26" x14ac:dyDescent="0.25">
      <c r="A1182" s="80"/>
      <c r="B1182" s="80"/>
      <c r="C1182" s="111"/>
      <c r="D1182" s="81"/>
      <c r="E1182" s="111"/>
      <c r="F1182" s="111"/>
      <c r="G1182" s="113"/>
      <c r="H1182" s="101"/>
      <c r="I1182" s="81"/>
      <c r="J1182" s="82"/>
      <c r="K1182" s="81"/>
      <c r="L1182" s="101" t="str">
        <f t="shared" si="72"/>
        <v>ERROR</v>
      </c>
      <c r="M1182" s="117"/>
      <c r="N1182" s="81"/>
      <c r="O1182" s="81"/>
      <c r="P1182" s="81"/>
      <c r="Q1182" s="80"/>
      <c r="R1182" s="81"/>
      <c r="S1182" s="106" t="str">
        <f>IF(OR(B1182="",$C$3="",$G$3=""),"ERROR",IF(AND(B1182='Dropdown Answer Key'!$B$12,OR(E1182="Lead",E1182="U, May have L",E1182="COM",E1182="")),"Lead",IF(AND(B1182='Dropdown Answer Key'!$B$12,OR(AND(E1182="GALV",H1182="Y"),AND(E1182="GALV",H1182="UN"),AND(E1182="GALV",H1182=""))),"GRR",IF(AND(B1182='Dropdown Answer Key'!$B$12,E1182="Unknown"),"Unknown SL",IF(AND(B1182='Dropdown Answer Key'!$B$13,OR(F1182="Lead",F1182="U, May have L",F1182="COM",F1182="")),"Lead",IF(AND(B1182='Dropdown Answer Key'!$B$13,OR(AND(F1182="GALV",H1182="Y"),AND(F1182="GALV",H1182="UN"),AND(F1182="GALV",H1182=""))),"GRR",IF(AND(B1182='Dropdown Answer Key'!$B$13,F1182="Unknown"),"Unknown SL",IF(AND(B1182='Dropdown Answer Key'!$B$14,OR(E1182="Lead",E1182="U, May have L",E1182="COM",E1182="")),"Lead",IF(AND(B1182='Dropdown Answer Key'!$B$14,OR(F1182="Lead",F1182="U, May have L",F1182="COM",F1182="")),"Lead",IF(AND(B1182='Dropdown Answer Key'!$B$14,OR(AND(E1182="GALV",H1182="Y"),AND(E1182="GALV",H1182="UN"),AND(E1182="GALV",H1182=""),AND(F1182="GALV",H1182="Y"),AND(F1182="GALV",H1182="UN"),AND(F1182="GALV",H1182=""),AND(F1182="GALV",I1182="Y"),AND(F1182="GALV",I1182="UN"),AND(F1182="GALV",I1182=""))),"GRR",IF(AND(B1182='Dropdown Answer Key'!$B$14,OR(E1182="Unknown",F1182="Unknown")),"Unknown SL","Non Lead")))))))))))</f>
        <v>ERROR</v>
      </c>
      <c r="T1182" s="83" t="str">
        <f>IF(OR(M1182="",Q1182="",S1182="ERROR"),"BLANK",IF((AND(M1182='Dropdown Answer Key'!$B$25,OR('Service Line Inventory'!S1182="Lead",S1182="Unknown SL"))),"Tier 1",IF(AND('Service Line Inventory'!M1182='Dropdown Answer Key'!$B$26,OR('Service Line Inventory'!S1182="Lead",S1182="Unknown SL")),"Tier 2",IF(AND('Service Line Inventory'!M1182='Dropdown Answer Key'!$B$27,OR('Service Line Inventory'!S1182="Lead",S1182="Unknown SL")),"Tier 2",IF('Service Line Inventory'!S1182="GRR","Tier 3",IF((AND('Service Line Inventory'!M1182='Dropdown Answer Key'!$B$25,'Service Line Inventory'!Q1182='Dropdown Answer Key'!$M$25,O1182='Dropdown Answer Key'!$G$27,'Service Line Inventory'!P1182='Dropdown Answer Key'!$J$27,S1182="Non Lead")),"Tier 4",IF((AND('Service Line Inventory'!M1182='Dropdown Answer Key'!$B$25,'Service Line Inventory'!Q1182='Dropdown Answer Key'!$M$25,O1182='Dropdown Answer Key'!$G$27,S1182="Non Lead")),"Tier 4",IF((AND('Service Line Inventory'!M1182='Dropdown Answer Key'!$B$25,'Service Line Inventory'!Q1182='Dropdown Answer Key'!$M$25,'Service Line Inventory'!P1182='Dropdown Answer Key'!$J$27,S1182="Non Lead")),"Tier 4","Tier 5"))))))))</f>
        <v>BLANK</v>
      </c>
      <c r="U1182" s="109" t="str">
        <f t="shared" si="73"/>
        <v>ERROR</v>
      </c>
      <c r="V1182" s="83" t="str">
        <f t="shared" si="74"/>
        <v>ERROR</v>
      </c>
      <c r="W1182" s="83" t="str">
        <f t="shared" si="75"/>
        <v>NO</v>
      </c>
      <c r="X1182" s="115"/>
      <c r="Y1182" s="84"/>
      <c r="Z1182" s="85"/>
    </row>
    <row r="1183" spans="1:26" x14ac:dyDescent="0.25">
      <c r="A1183" s="89"/>
      <c r="B1183" s="90"/>
      <c r="C1183" s="112"/>
      <c r="D1183" s="90"/>
      <c r="E1183" s="112"/>
      <c r="F1183" s="112"/>
      <c r="G1183" s="114"/>
      <c r="H1183" s="102"/>
      <c r="I1183" s="90"/>
      <c r="J1183" s="91"/>
      <c r="K1183" s="90"/>
      <c r="L1183" s="102" t="str">
        <f t="shared" si="72"/>
        <v>ERROR</v>
      </c>
      <c r="M1183" s="118"/>
      <c r="N1183" s="90"/>
      <c r="O1183" s="90"/>
      <c r="P1183" s="90"/>
      <c r="Q1183" s="89"/>
      <c r="R1183" s="90"/>
      <c r="S1183" s="121" t="str">
        <f>IF(OR(B1183="",$C$3="",$G$3=""),"ERROR",IF(AND(B1183='Dropdown Answer Key'!$B$12,OR(E1183="Lead",E1183="U, May have L",E1183="COM",E1183="")),"Lead",IF(AND(B1183='Dropdown Answer Key'!$B$12,OR(AND(E1183="GALV",H1183="Y"),AND(E1183="GALV",H1183="UN"),AND(E1183="GALV",H1183=""))),"GRR",IF(AND(B1183='Dropdown Answer Key'!$B$12,E1183="Unknown"),"Unknown SL",IF(AND(B1183='Dropdown Answer Key'!$B$13,OR(F1183="Lead",F1183="U, May have L",F1183="COM",F1183="")),"Lead",IF(AND(B1183='Dropdown Answer Key'!$B$13,OR(AND(F1183="GALV",H1183="Y"),AND(F1183="GALV",H1183="UN"),AND(F1183="GALV",H1183=""))),"GRR",IF(AND(B1183='Dropdown Answer Key'!$B$13,F1183="Unknown"),"Unknown SL",IF(AND(B1183='Dropdown Answer Key'!$B$14,OR(E1183="Lead",E1183="U, May have L",E1183="COM",E1183="")),"Lead",IF(AND(B1183='Dropdown Answer Key'!$B$14,OR(F1183="Lead",F1183="U, May have L",F1183="COM",F1183="")),"Lead",IF(AND(B1183='Dropdown Answer Key'!$B$14,OR(AND(E1183="GALV",H1183="Y"),AND(E1183="GALV",H1183="UN"),AND(E1183="GALV",H1183=""),AND(F1183="GALV",H1183="Y"),AND(F1183="GALV",H1183="UN"),AND(F1183="GALV",H1183=""),AND(F1183="GALV",I1183="Y"),AND(F1183="GALV",I1183="UN"),AND(F1183="GALV",I1183=""))),"GRR",IF(AND(B1183='Dropdown Answer Key'!$B$14,OR(E1183="Unknown",F1183="Unknown")),"Unknown SL","Non Lead")))))))))))</f>
        <v>ERROR</v>
      </c>
      <c r="T1183" s="122" t="str">
        <f>IF(OR(M1183="",Q1183="",S1183="ERROR"),"BLANK",IF((AND(M1183='Dropdown Answer Key'!$B$25,OR('Service Line Inventory'!S1183="Lead",S1183="Unknown SL"))),"Tier 1",IF(AND('Service Line Inventory'!M1183='Dropdown Answer Key'!$B$26,OR('Service Line Inventory'!S1183="Lead",S1183="Unknown SL")),"Tier 2",IF(AND('Service Line Inventory'!M1183='Dropdown Answer Key'!$B$27,OR('Service Line Inventory'!S1183="Lead",S1183="Unknown SL")),"Tier 2",IF('Service Line Inventory'!S1183="GRR","Tier 3",IF((AND('Service Line Inventory'!M1183='Dropdown Answer Key'!$B$25,'Service Line Inventory'!Q1183='Dropdown Answer Key'!$M$25,O1183='Dropdown Answer Key'!$G$27,'Service Line Inventory'!P1183='Dropdown Answer Key'!$J$27,S1183="Non Lead")),"Tier 4",IF((AND('Service Line Inventory'!M1183='Dropdown Answer Key'!$B$25,'Service Line Inventory'!Q1183='Dropdown Answer Key'!$M$25,O1183='Dropdown Answer Key'!$G$27,S1183="Non Lead")),"Tier 4",IF((AND('Service Line Inventory'!M1183='Dropdown Answer Key'!$B$25,'Service Line Inventory'!Q1183='Dropdown Answer Key'!$M$25,'Service Line Inventory'!P1183='Dropdown Answer Key'!$J$27,S1183="Non Lead")),"Tier 4","Tier 5"))))))))</f>
        <v>BLANK</v>
      </c>
      <c r="U1183" s="123" t="str">
        <f t="shared" si="73"/>
        <v>ERROR</v>
      </c>
      <c r="V1183" s="122" t="str">
        <f t="shared" si="74"/>
        <v>ERROR</v>
      </c>
      <c r="W1183" s="122" t="str">
        <f t="shared" si="75"/>
        <v>NO</v>
      </c>
      <c r="X1183" s="116"/>
      <c r="Y1183" s="105"/>
      <c r="Z1183" s="85"/>
    </row>
    <row r="1184" spans="1:26" x14ac:dyDescent="0.25">
      <c r="A1184" s="80"/>
      <c r="B1184" s="80"/>
      <c r="C1184" s="111"/>
      <c r="D1184" s="81"/>
      <c r="E1184" s="111"/>
      <c r="F1184" s="111"/>
      <c r="G1184" s="113"/>
      <c r="H1184" s="101"/>
      <c r="I1184" s="81"/>
      <c r="J1184" s="82"/>
      <c r="K1184" s="81"/>
      <c r="L1184" s="101" t="str">
        <f t="shared" si="72"/>
        <v>ERROR</v>
      </c>
      <c r="M1184" s="117"/>
      <c r="N1184" s="81"/>
      <c r="O1184" s="81"/>
      <c r="P1184" s="81"/>
      <c r="Q1184" s="80"/>
      <c r="R1184" s="81"/>
      <c r="S1184" s="106" t="str">
        <f>IF(OR(B1184="",$C$3="",$G$3=""),"ERROR",IF(AND(B1184='Dropdown Answer Key'!$B$12,OR(E1184="Lead",E1184="U, May have L",E1184="COM",E1184="")),"Lead",IF(AND(B1184='Dropdown Answer Key'!$B$12,OR(AND(E1184="GALV",H1184="Y"),AND(E1184="GALV",H1184="UN"),AND(E1184="GALV",H1184=""))),"GRR",IF(AND(B1184='Dropdown Answer Key'!$B$12,E1184="Unknown"),"Unknown SL",IF(AND(B1184='Dropdown Answer Key'!$B$13,OR(F1184="Lead",F1184="U, May have L",F1184="COM",F1184="")),"Lead",IF(AND(B1184='Dropdown Answer Key'!$B$13,OR(AND(F1184="GALV",H1184="Y"),AND(F1184="GALV",H1184="UN"),AND(F1184="GALV",H1184=""))),"GRR",IF(AND(B1184='Dropdown Answer Key'!$B$13,F1184="Unknown"),"Unknown SL",IF(AND(B1184='Dropdown Answer Key'!$B$14,OR(E1184="Lead",E1184="U, May have L",E1184="COM",E1184="")),"Lead",IF(AND(B1184='Dropdown Answer Key'!$B$14,OR(F1184="Lead",F1184="U, May have L",F1184="COM",F1184="")),"Lead",IF(AND(B1184='Dropdown Answer Key'!$B$14,OR(AND(E1184="GALV",H1184="Y"),AND(E1184="GALV",H1184="UN"),AND(E1184="GALV",H1184=""),AND(F1184="GALV",H1184="Y"),AND(F1184="GALV",H1184="UN"),AND(F1184="GALV",H1184=""),AND(F1184="GALV",I1184="Y"),AND(F1184="GALV",I1184="UN"),AND(F1184="GALV",I1184=""))),"GRR",IF(AND(B1184='Dropdown Answer Key'!$B$14,OR(E1184="Unknown",F1184="Unknown")),"Unknown SL","Non Lead")))))))))))</f>
        <v>ERROR</v>
      </c>
      <c r="T1184" s="83" t="str">
        <f>IF(OR(M1184="",Q1184="",S1184="ERROR"),"BLANK",IF((AND(M1184='Dropdown Answer Key'!$B$25,OR('Service Line Inventory'!S1184="Lead",S1184="Unknown SL"))),"Tier 1",IF(AND('Service Line Inventory'!M1184='Dropdown Answer Key'!$B$26,OR('Service Line Inventory'!S1184="Lead",S1184="Unknown SL")),"Tier 2",IF(AND('Service Line Inventory'!M1184='Dropdown Answer Key'!$B$27,OR('Service Line Inventory'!S1184="Lead",S1184="Unknown SL")),"Tier 2",IF('Service Line Inventory'!S1184="GRR","Tier 3",IF((AND('Service Line Inventory'!M1184='Dropdown Answer Key'!$B$25,'Service Line Inventory'!Q1184='Dropdown Answer Key'!$M$25,O1184='Dropdown Answer Key'!$G$27,'Service Line Inventory'!P1184='Dropdown Answer Key'!$J$27,S1184="Non Lead")),"Tier 4",IF((AND('Service Line Inventory'!M1184='Dropdown Answer Key'!$B$25,'Service Line Inventory'!Q1184='Dropdown Answer Key'!$M$25,O1184='Dropdown Answer Key'!$G$27,S1184="Non Lead")),"Tier 4",IF((AND('Service Line Inventory'!M1184='Dropdown Answer Key'!$B$25,'Service Line Inventory'!Q1184='Dropdown Answer Key'!$M$25,'Service Line Inventory'!P1184='Dropdown Answer Key'!$J$27,S1184="Non Lead")),"Tier 4","Tier 5"))))))))</f>
        <v>BLANK</v>
      </c>
      <c r="U1184" s="109" t="str">
        <f t="shared" si="73"/>
        <v>ERROR</v>
      </c>
      <c r="V1184" s="83" t="str">
        <f t="shared" si="74"/>
        <v>ERROR</v>
      </c>
      <c r="W1184" s="83" t="str">
        <f t="shared" si="75"/>
        <v>NO</v>
      </c>
      <c r="X1184" s="115"/>
      <c r="Y1184" s="84"/>
      <c r="Z1184" s="85"/>
    </row>
    <row r="1185" spans="1:26" x14ac:dyDescent="0.25">
      <c r="A1185" s="89"/>
      <c r="B1185" s="90"/>
      <c r="C1185" s="112"/>
      <c r="D1185" s="90"/>
      <c r="E1185" s="112"/>
      <c r="F1185" s="112"/>
      <c r="G1185" s="114"/>
      <c r="H1185" s="102"/>
      <c r="I1185" s="90"/>
      <c r="J1185" s="91"/>
      <c r="K1185" s="90"/>
      <c r="L1185" s="102" t="str">
        <f t="shared" si="72"/>
        <v>ERROR</v>
      </c>
      <c r="M1185" s="118"/>
      <c r="N1185" s="90"/>
      <c r="O1185" s="90"/>
      <c r="P1185" s="90"/>
      <c r="Q1185" s="89"/>
      <c r="R1185" s="90"/>
      <c r="S1185" s="121" t="str">
        <f>IF(OR(B1185="",$C$3="",$G$3=""),"ERROR",IF(AND(B1185='Dropdown Answer Key'!$B$12,OR(E1185="Lead",E1185="U, May have L",E1185="COM",E1185="")),"Lead",IF(AND(B1185='Dropdown Answer Key'!$B$12,OR(AND(E1185="GALV",H1185="Y"),AND(E1185="GALV",H1185="UN"),AND(E1185="GALV",H1185=""))),"GRR",IF(AND(B1185='Dropdown Answer Key'!$B$12,E1185="Unknown"),"Unknown SL",IF(AND(B1185='Dropdown Answer Key'!$B$13,OR(F1185="Lead",F1185="U, May have L",F1185="COM",F1185="")),"Lead",IF(AND(B1185='Dropdown Answer Key'!$B$13,OR(AND(F1185="GALV",H1185="Y"),AND(F1185="GALV",H1185="UN"),AND(F1185="GALV",H1185=""))),"GRR",IF(AND(B1185='Dropdown Answer Key'!$B$13,F1185="Unknown"),"Unknown SL",IF(AND(B1185='Dropdown Answer Key'!$B$14,OR(E1185="Lead",E1185="U, May have L",E1185="COM",E1185="")),"Lead",IF(AND(B1185='Dropdown Answer Key'!$B$14,OR(F1185="Lead",F1185="U, May have L",F1185="COM",F1185="")),"Lead",IF(AND(B1185='Dropdown Answer Key'!$B$14,OR(AND(E1185="GALV",H1185="Y"),AND(E1185="GALV",H1185="UN"),AND(E1185="GALV",H1185=""),AND(F1185="GALV",H1185="Y"),AND(F1185="GALV",H1185="UN"),AND(F1185="GALV",H1185=""),AND(F1185="GALV",I1185="Y"),AND(F1185="GALV",I1185="UN"),AND(F1185="GALV",I1185=""))),"GRR",IF(AND(B1185='Dropdown Answer Key'!$B$14,OR(E1185="Unknown",F1185="Unknown")),"Unknown SL","Non Lead")))))))))))</f>
        <v>ERROR</v>
      </c>
      <c r="T1185" s="122" t="str">
        <f>IF(OR(M1185="",Q1185="",S1185="ERROR"),"BLANK",IF((AND(M1185='Dropdown Answer Key'!$B$25,OR('Service Line Inventory'!S1185="Lead",S1185="Unknown SL"))),"Tier 1",IF(AND('Service Line Inventory'!M1185='Dropdown Answer Key'!$B$26,OR('Service Line Inventory'!S1185="Lead",S1185="Unknown SL")),"Tier 2",IF(AND('Service Line Inventory'!M1185='Dropdown Answer Key'!$B$27,OR('Service Line Inventory'!S1185="Lead",S1185="Unknown SL")),"Tier 2",IF('Service Line Inventory'!S1185="GRR","Tier 3",IF((AND('Service Line Inventory'!M1185='Dropdown Answer Key'!$B$25,'Service Line Inventory'!Q1185='Dropdown Answer Key'!$M$25,O1185='Dropdown Answer Key'!$G$27,'Service Line Inventory'!P1185='Dropdown Answer Key'!$J$27,S1185="Non Lead")),"Tier 4",IF((AND('Service Line Inventory'!M1185='Dropdown Answer Key'!$B$25,'Service Line Inventory'!Q1185='Dropdown Answer Key'!$M$25,O1185='Dropdown Answer Key'!$G$27,S1185="Non Lead")),"Tier 4",IF((AND('Service Line Inventory'!M1185='Dropdown Answer Key'!$B$25,'Service Line Inventory'!Q1185='Dropdown Answer Key'!$M$25,'Service Line Inventory'!P1185='Dropdown Answer Key'!$J$27,S1185="Non Lead")),"Tier 4","Tier 5"))))))))</f>
        <v>BLANK</v>
      </c>
      <c r="U1185" s="123" t="str">
        <f t="shared" si="73"/>
        <v>ERROR</v>
      </c>
      <c r="V1185" s="122" t="str">
        <f t="shared" si="74"/>
        <v>ERROR</v>
      </c>
      <c r="W1185" s="122" t="str">
        <f t="shared" si="75"/>
        <v>NO</v>
      </c>
      <c r="X1185" s="116"/>
      <c r="Y1185" s="105"/>
      <c r="Z1185" s="85"/>
    </row>
    <row r="1186" spans="1:26" x14ac:dyDescent="0.25">
      <c r="A1186" s="80"/>
      <c r="B1186" s="80"/>
      <c r="C1186" s="111"/>
      <c r="D1186" s="81"/>
      <c r="E1186" s="111"/>
      <c r="F1186" s="111"/>
      <c r="G1186" s="113"/>
      <c r="H1186" s="101"/>
      <c r="I1186" s="81"/>
      <c r="J1186" s="82"/>
      <c r="K1186" s="81"/>
      <c r="L1186" s="101" t="str">
        <f t="shared" si="72"/>
        <v>ERROR</v>
      </c>
      <c r="M1186" s="117"/>
      <c r="N1186" s="81"/>
      <c r="O1186" s="81"/>
      <c r="P1186" s="81"/>
      <c r="Q1186" s="80"/>
      <c r="R1186" s="81"/>
      <c r="S1186" s="106" t="str">
        <f>IF(OR(B1186="",$C$3="",$G$3=""),"ERROR",IF(AND(B1186='Dropdown Answer Key'!$B$12,OR(E1186="Lead",E1186="U, May have L",E1186="COM",E1186="")),"Lead",IF(AND(B1186='Dropdown Answer Key'!$B$12,OR(AND(E1186="GALV",H1186="Y"),AND(E1186="GALV",H1186="UN"),AND(E1186="GALV",H1186=""))),"GRR",IF(AND(B1186='Dropdown Answer Key'!$B$12,E1186="Unknown"),"Unknown SL",IF(AND(B1186='Dropdown Answer Key'!$B$13,OR(F1186="Lead",F1186="U, May have L",F1186="COM",F1186="")),"Lead",IF(AND(B1186='Dropdown Answer Key'!$B$13,OR(AND(F1186="GALV",H1186="Y"),AND(F1186="GALV",H1186="UN"),AND(F1186="GALV",H1186=""))),"GRR",IF(AND(B1186='Dropdown Answer Key'!$B$13,F1186="Unknown"),"Unknown SL",IF(AND(B1186='Dropdown Answer Key'!$B$14,OR(E1186="Lead",E1186="U, May have L",E1186="COM",E1186="")),"Lead",IF(AND(B1186='Dropdown Answer Key'!$B$14,OR(F1186="Lead",F1186="U, May have L",F1186="COM",F1186="")),"Lead",IF(AND(B1186='Dropdown Answer Key'!$B$14,OR(AND(E1186="GALV",H1186="Y"),AND(E1186="GALV",H1186="UN"),AND(E1186="GALV",H1186=""),AND(F1186="GALV",H1186="Y"),AND(F1186="GALV",H1186="UN"),AND(F1186="GALV",H1186=""),AND(F1186="GALV",I1186="Y"),AND(F1186="GALV",I1186="UN"),AND(F1186="GALV",I1186=""))),"GRR",IF(AND(B1186='Dropdown Answer Key'!$B$14,OR(E1186="Unknown",F1186="Unknown")),"Unknown SL","Non Lead")))))))))))</f>
        <v>ERROR</v>
      </c>
      <c r="T1186" s="83" t="str">
        <f>IF(OR(M1186="",Q1186="",S1186="ERROR"),"BLANK",IF((AND(M1186='Dropdown Answer Key'!$B$25,OR('Service Line Inventory'!S1186="Lead",S1186="Unknown SL"))),"Tier 1",IF(AND('Service Line Inventory'!M1186='Dropdown Answer Key'!$B$26,OR('Service Line Inventory'!S1186="Lead",S1186="Unknown SL")),"Tier 2",IF(AND('Service Line Inventory'!M1186='Dropdown Answer Key'!$B$27,OR('Service Line Inventory'!S1186="Lead",S1186="Unknown SL")),"Tier 2",IF('Service Line Inventory'!S1186="GRR","Tier 3",IF((AND('Service Line Inventory'!M1186='Dropdown Answer Key'!$B$25,'Service Line Inventory'!Q1186='Dropdown Answer Key'!$M$25,O1186='Dropdown Answer Key'!$G$27,'Service Line Inventory'!P1186='Dropdown Answer Key'!$J$27,S1186="Non Lead")),"Tier 4",IF((AND('Service Line Inventory'!M1186='Dropdown Answer Key'!$B$25,'Service Line Inventory'!Q1186='Dropdown Answer Key'!$M$25,O1186='Dropdown Answer Key'!$G$27,S1186="Non Lead")),"Tier 4",IF((AND('Service Line Inventory'!M1186='Dropdown Answer Key'!$B$25,'Service Line Inventory'!Q1186='Dropdown Answer Key'!$M$25,'Service Line Inventory'!P1186='Dropdown Answer Key'!$J$27,S1186="Non Lead")),"Tier 4","Tier 5"))))))))</f>
        <v>BLANK</v>
      </c>
      <c r="U1186" s="109" t="str">
        <f t="shared" si="73"/>
        <v>ERROR</v>
      </c>
      <c r="V1186" s="83" t="str">
        <f t="shared" si="74"/>
        <v>ERROR</v>
      </c>
      <c r="W1186" s="83" t="str">
        <f t="shared" si="75"/>
        <v>NO</v>
      </c>
      <c r="X1186" s="115"/>
      <c r="Y1186" s="84"/>
      <c r="Z1186" s="85"/>
    </row>
    <row r="1187" spans="1:26" x14ac:dyDescent="0.25">
      <c r="A1187" s="89"/>
      <c r="B1187" s="90"/>
      <c r="C1187" s="112"/>
      <c r="D1187" s="90"/>
      <c r="E1187" s="112"/>
      <c r="F1187" s="112"/>
      <c r="G1187" s="114"/>
      <c r="H1187" s="102"/>
      <c r="I1187" s="90"/>
      <c r="J1187" s="91"/>
      <c r="K1187" s="90"/>
      <c r="L1187" s="102" t="str">
        <f t="shared" si="72"/>
        <v>ERROR</v>
      </c>
      <c r="M1187" s="118"/>
      <c r="N1187" s="90"/>
      <c r="O1187" s="90"/>
      <c r="P1187" s="90"/>
      <c r="Q1187" s="89"/>
      <c r="R1187" s="90"/>
      <c r="S1187" s="121" t="str">
        <f>IF(OR(B1187="",$C$3="",$G$3=""),"ERROR",IF(AND(B1187='Dropdown Answer Key'!$B$12,OR(E1187="Lead",E1187="U, May have L",E1187="COM",E1187="")),"Lead",IF(AND(B1187='Dropdown Answer Key'!$B$12,OR(AND(E1187="GALV",H1187="Y"),AND(E1187="GALV",H1187="UN"),AND(E1187="GALV",H1187=""))),"GRR",IF(AND(B1187='Dropdown Answer Key'!$B$12,E1187="Unknown"),"Unknown SL",IF(AND(B1187='Dropdown Answer Key'!$B$13,OR(F1187="Lead",F1187="U, May have L",F1187="COM",F1187="")),"Lead",IF(AND(B1187='Dropdown Answer Key'!$B$13,OR(AND(F1187="GALV",H1187="Y"),AND(F1187="GALV",H1187="UN"),AND(F1187="GALV",H1187=""))),"GRR",IF(AND(B1187='Dropdown Answer Key'!$B$13,F1187="Unknown"),"Unknown SL",IF(AND(B1187='Dropdown Answer Key'!$B$14,OR(E1187="Lead",E1187="U, May have L",E1187="COM",E1187="")),"Lead",IF(AND(B1187='Dropdown Answer Key'!$B$14,OR(F1187="Lead",F1187="U, May have L",F1187="COM",F1187="")),"Lead",IF(AND(B1187='Dropdown Answer Key'!$B$14,OR(AND(E1187="GALV",H1187="Y"),AND(E1187="GALV",H1187="UN"),AND(E1187="GALV",H1187=""),AND(F1187="GALV",H1187="Y"),AND(F1187="GALV",H1187="UN"),AND(F1187="GALV",H1187=""),AND(F1187="GALV",I1187="Y"),AND(F1187="GALV",I1187="UN"),AND(F1187="GALV",I1187=""))),"GRR",IF(AND(B1187='Dropdown Answer Key'!$B$14,OR(E1187="Unknown",F1187="Unknown")),"Unknown SL","Non Lead")))))))))))</f>
        <v>ERROR</v>
      </c>
      <c r="T1187" s="122" t="str">
        <f>IF(OR(M1187="",Q1187="",S1187="ERROR"),"BLANK",IF((AND(M1187='Dropdown Answer Key'!$B$25,OR('Service Line Inventory'!S1187="Lead",S1187="Unknown SL"))),"Tier 1",IF(AND('Service Line Inventory'!M1187='Dropdown Answer Key'!$B$26,OR('Service Line Inventory'!S1187="Lead",S1187="Unknown SL")),"Tier 2",IF(AND('Service Line Inventory'!M1187='Dropdown Answer Key'!$B$27,OR('Service Line Inventory'!S1187="Lead",S1187="Unknown SL")),"Tier 2",IF('Service Line Inventory'!S1187="GRR","Tier 3",IF((AND('Service Line Inventory'!M1187='Dropdown Answer Key'!$B$25,'Service Line Inventory'!Q1187='Dropdown Answer Key'!$M$25,O1187='Dropdown Answer Key'!$G$27,'Service Line Inventory'!P1187='Dropdown Answer Key'!$J$27,S1187="Non Lead")),"Tier 4",IF((AND('Service Line Inventory'!M1187='Dropdown Answer Key'!$B$25,'Service Line Inventory'!Q1187='Dropdown Answer Key'!$M$25,O1187='Dropdown Answer Key'!$G$27,S1187="Non Lead")),"Tier 4",IF((AND('Service Line Inventory'!M1187='Dropdown Answer Key'!$B$25,'Service Line Inventory'!Q1187='Dropdown Answer Key'!$M$25,'Service Line Inventory'!P1187='Dropdown Answer Key'!$J$27,S1187="Non Lead")),"Tier 4","Tier 5"))))))))</f>
        <v>BLANK</v>
      </c>
      <c r="U1187" s="123" t="str">
        <f t="shared" si="73"/>
        <v>ERROR</v>
      </c>
      <c r="V1187" s="122" t="str">
        <f t="shared" si="74"/>
        <v>ERROR</v>
      </c>
      <c r="W1187" s="122" t="str">
        <f t="shared" si="75"/>
        <v>NO</v>
      </c>
      <c r="X1187" s="116"/>
      <c r="Y1187" s="105"/>
      <c r="Z1187" s="85"/>
    </row>
    <row r="1188" spans="1:26" x14ac:dyDescent="0.25">
      <c r="A1188" s="80"/>
      <c r="B1188" s="80"/>
      <c r="C1188" s="111"/>
      <c r="D1188" s="81"/>
      <c r="E1188" s="111"/>
      <c r="F1188" s="111"/>
      <c r="G1188" s="113"/>
      <c r="H1188" s="101"/>
      <c r="I1188" s="81"/>
      <c r="J1188" s="82"/>
      <c r="K1188" s="81"/>
      <c r="L1188" s="101" t="str">
        <f t="shared" si="72"/>
        <v>ERROR</v>
      </c>
      <c r="M1188" s="117"/>
      <c r="N1188" s="81"/>
      <c r="O1188" s="81"/>
      <c r="P1188" s="81"/>
      <c r="Q1188" s="80"/>
      <c r="R1188" s="81"/>
      <c r="S1188" s="106" t="str">
        <f>IF(OR(B1188="",$C$3="",$G$3=""),"ERROR",IF(AND(B1188='Dropdown Answer Key'!$B$12,OR(E1188="Lead",E1188="U, May have L",E1188="COM",E1188="")),"Lead",IF(AND(B1188='Dropdown Answer Key'!$B$12,OR(AND(E1188="GALV",H1188="Y"),AND(E1188="GALV",H1188="UN"),AND(E1188="GALV",H1188=""))),"GRR",IF(AND(B1188='Dropdown Answer Key'!$B$12,E1188="Unknown"),"Unknown SL",IF(AND(B1188='Dropdown Answer Key'!$B$13,OR(F1188="Lead",F1188="U, May have L",F1188="COM",F1188="")),"Lead",IF(AND(B1188='Dropdown Answer Key'!$B$13,OR(AND(F1188="GALV",H1188="Y"),AND(F1188="GALV",H1188="UN"),AND(F1188="GALV",H1188=""))),"GRR",IF(AND(B1188='Dropdown Answer Key'!$B$13,F1188="Unknown"),"Unknown SL",IF(AND(B1188='Dropdown Answer Key'!$B$14,OR(E1188="Lead",E1188="U, May have L",E1188="COM",E1188="")),"Lead",IF(AND(B1188='Dropdown Answer Key'!$B$14,OR(F1188="Lead",F1188="U, May have L",F1188="COM",F1188="")),"Lead",IF(AND(B1188='Dropdown Answer Key'!$B$14,OR(AND(E1188="GALV",H1188="Y"),AND(E1188="GALV",H1188="UN"),AND(E1188="GALV",H1188=""),AND(F1188="GALV",H1188="Y"),AND(F1188="GALV",H1188="UN"),AND(F1188="GALV",H1188=""),AND(F1188="GALV",I1188="Y"),AND(F1188="GALV",I1188="UN"),AND(F1188="GALV",I1188=""))),"GRR",IF(AND(B1188='Dropdown Answer Key'!$B$14,OR(E1188="Unknown",F1188="Unknown")),"Unknown SL","Non Lead")))))))))))</f>
        <v>ERROR</v>
      </c>
      <c r="T1188" s="83" t="str">
        <f>IF(OR(M1188="",Q1188="",S1188="ERROR"),"BLANK",IF((AND(M1188='Dropdown Answer Key'!$B$25,OR('Service Line Inventory'!S1188="Lead",S1188="Unknown SL"))),"Tier 1",IF(AND('Service Line Inventory'!M1188='Dropdown Answer Key'!$B$26,OR('Service Line Inventory'!S1188="Lead",S1188="Unknown SL")),"Tier 2",IF(AND('Service Line Inventory'!M1188='Dropdown Answer Key'!$B$27,OR('Service Line Inventory'!S1188="Lead",S1188="Unknown SL")),"Tier 2",IF('Service Line Inventory'!S1188="GRR","Tier 3",IF((AND('Service Line Inventory'!M1188='Dropdown Answer Key'!$B$25,'Service Line Inventory'!Q1188='Dropdown Answer Key'!$M$25,O1188='Dropdown Answer Key'!$G$27,'Service Line Inventory'!P1188='Dropdown Answer Key'!$J$27,S1188="Non Lead")),"Tier 4",IF((AND('Service Line Inventory'!M1188='Dropdown Answer Key'!$B$25,'Service Line Inventory'!Q1188='Dropdown Answer Key'!$M$25,O1188='Dropdown Answer Key'!$G$27,S1188="Non Lead")),"Tier 4",IF((AND('Service Line Inventory'!M1188='Dropdown Answer Key'!$B$25,'Service Line Inventory'!Q1188='Dropdown Answer Key'!$M$25,'Service Line Inventory'!P1188='Dropdown Answer Key'!$J$27,S1188="Non Lead")),"Tier 4","Tier 5"))))))))</f>
        <v>BLANK</v>
      </c>
      <c r="U1188" s="109" t="str">
        <f t="shared" si="73"/>
        <v>ERROR</v>
      </c>
      <c r="V1188" s="83" t="str">
        <f t="shared" si="74"/>
        <v>ERROR</v>
      </c>
      <c r="W1188" s="83" t="str">
        <f t="shared" si="75"/>
        <v>NO</v>
      </c>
      <c r="X1188" s="115"/>
      <c r="Y1188" s="84"/>
      <c r="Z1188" s="85"/>
    </row>
    <row r="1189" spans="1:26" x14ac:dyDescent="0.25">
      <c r="A1189" s="89"/>
      <c r="B1189" s="90"/>
      <c r="C1189" s="112"/>
      <c r="D1189" s="90"/>
      <c r="E1189" s="112"/>
      <c r="F1189" s="112"/>
      <c r="G1189" s="114"/>
      <c r="H1189" s="102"/>
      <c r="I1189" s="90"/>
      <c r="J1189" s="91"/>
      <c r="K1189" s="90"/>
      <c r="L1189" s="102" t="str">
        <f t="shared" si="72"/>
        <v>ERROR</v>
      </c>
      <c r="M1189" s="118"/>
      <c r="N1189" s="90"/>
      <c r="O1189" s="90"/>
      <c r="P1189" s="90"/>
      <c r="Q1189" s="89"/>
      <c r="R1189" s="90"/>
      <c r="S1189" s="121" t="str">
        <f>IF(OR(B1189="",$C$3="",$G$3=""),"ERROR",IF(AND(B1189='Dropdown Answer Key'!$B$12,OR(E1189="Lead",E1189="U, May have L",E1189="COM",E1189="")),"Lead",IF(AND(B1189='Dropdown Answer Key'!$B$12,OR(AND(E1189="GALV",H1189="Y"),AND(E1189="GALV",H1189="UN"),AND(E1189="GALV",H1189=""))),"GRR",IF(AND(B1189='Dropdown Answer Key'!$B$12,E1189="Unknown"),"Unknown SL",IF(AND(B1189='Dropdown Answer Key'!$B$13,OR(F1189="Lead",F1189="U, May have L",F1189="COM",F1189="")),"Lead",IF(AND(B1189='Dropdown Answer Key'!$B$13,OR(AND(F1189="GALV",H1189="Y"),AND(F1189="GALV",H1189="UN"),AND(F1189="GALV",H1189=""))),"GRR",IF(AND(B1189='Dropdown Answer Key'!$B$13,F1189="Unknown"),"Unknown SL",IF(AND(B1189='Dropdown Answer Key'!$B$14,OR(E1189="Lead",E1189="U, May have L",E1189="COM",E1189="")),"Lead",IF(AND(B1189='Dropdown Answer Key'!$B$14,OR(F1189="Lead",F1189="U, May have L",F1189="COM",F1189="")),"Lead",IF(AND(B1189='Dropdown Answer Key'!$B$14,OR(AND(E1189="GALV",H1189="Y"),AND(E1189="GALV",H1189="UN"),AND(E1189="GALV",H1189=""),AND(F1189="GALV",H1189="Y"),AND(F1189="GALV",H1189="UN"),AND(F1189="GALV",H1189=""),AND(F1189="GALV",I1189="Y"),AND(F1189="GALV",I1189="UN"),AND(F1189="GALV",I1189=""))),"GRR",IF(AND(B1189='Dropdown Answer Key'!$B$14,OR(E1189="Unknown",F1189="Unknown")),"Unknown SL","Non Lead")))))))))))</f>
        <v>ERROR</v>
      </c>
      <c r="T1189" s="122" t="str">
        <f>IF(OR(M1189="",Q1189="",S1189="ERROR"),"BLANK",IF((AND(M1189='Dropdown Answer Key'!$B$25,OR('Service Line Inventory'!S1189="Lead",S1189="Unknown SL"))),"Tier 1",IF(AND('Service Line Inventory'!M1189='Dropdown Answer Key'!$B$26,OR('Service Line Inventory'!S1189="Lead",S1189="Unknown SL")),"Tier 2",IF(AND('Service Line Inventory'!M1189='Dropdown Answer Key'!$B$27,OR('Service Line Inventory'!S1189="Lead",S1189="Unknown SL")),"Tier 2",IF('Service Line Inventory'!S1189="GRR","Tier 3",IF((AND('Service Line Inventory'!M1189='Dropdown Answer Key'!$B$25,'Service Line Inventory'!Q1189='Dropdown Answer Key'!$M$25,O1189='Dropdown Answer Key'!$G$27,'Service Line Inventory'!P1189='Dropdown Answer Key'!$J$27,S1189="Non Lead")),"Tier 4",IF((AND('Service Line Inventory'!M1189='Dropdown Answer Key'!$B$25,'Service Line Inventory'!Q1189='Dropdown Answer Key'!$M$25,O1189='Dropdown Answer Key'!$G$27,S1189="Non Lead")),"Tier 4",IF((AND('Service Line Inventory'!M1189='Dropdown Answer Key'!$B$25,'Service Line Inventory'!Q1189='Dropdown Answer Key'!$M$25,'Service Line Inventory'!P1189='Dropdown Answer Key'!$J$27,S1189="Non Lead")),"Tier 4","Tier 5"))))))))</f>
        <v>BLANK</v>
      </c>
      <c r="U1189" s="123" t="str">
        <f t="shared" si="73"/>
        <v>ERROR</v>
      </c>
      <c r="V1189" s="122" t="str">
        <f t="shared" si="74"/>
        <v>ERROR</v>
      </c>
      <c r="W1189" s="122" t="str">
        <f t="shared" si="75"/>
        <v>NO</v>
      </c>
      <c r="X1189" s="116"/>
      <c r="Y1189" s="105"/>
      <c r="Z1189" s="85"/>
    </row>
    <row r="1190" spans="1:26" x14ac:dyDescent="0.25">
      <c r="A1190" s="80"/>
      <c r="B1190" s="80"/>
      <c r="C1190" s="111"/>
      <c r="D1190" s="81"/>
      <c r="E1190" s="111"/>
      <c r="F1190" s="111"/>
      <c r="G1190" s="113"/>
      <c r="H1190" s="101"/>
      <c r="I1190" s="81"/>
      <c r="J1190" s="82"/>
      <c r="K1190" s="81"/>
      <c r="L1190" s="101" t="str">
        <f t="shared" si="72"/>
        <v>ERROR</v>
      </c>
      <c r="M1190" s="117"/>
      <c r="N1190" s="81"/>
      <c r="O1190" s="81"/>
      <c r="P1190" s="81"/>
      <c r="Q1190" s="80"/>
      <c r="R1190" s="81"/>
      <c r="S1190" s="106" t="str">
        <f>IF(OR(B1190="",$C$3="",$G$3=""),"ERROR",IF(AND(B1190='Dropdown Answer Key'!$B$12,OR(E1190="Lead",E1190="U, May have L",E1190="COM",E1190="")),"Lead",IF(AND(B1190='Dropdown Answer Key'!$B$12,OR(AND(E1190="GALV",H1190="Y"),AND(E1190="GALV",H1190="UN"),AND(E1190="GALV",H1190=""))),"GRR",IF(AND(B1190='Dropdown Answer Key'!$B$12,E1190="Unknown"),"Unknown SL",IF(AND(B1190='Dropdown Answer Key'!$B$13,OR(F1190="Lead",F1190="U, May have L",F1190="COM",F1190="")),"Lead",IF(AND(B1190='Dropdown Answer Key'!$B$13,OR(AND(F1190="GALV",H1190="Y"),AND(F1190="GALV",H1190="UN"),AND(F1190="GALV",H1190=""))),"GRR",IF(AND(B1190='Dropdown Answer Key'!$B$13,F1190="Unknown"),"Unknown SL",IF(AND(B1190='Dropdown Answer Key'!$B$14,OR(E1190="Lead",E1190="U, May have L",E1190="COM",E1190="")),"Lead",IF(AND(B1190='Dropdown Answer Key'!$B$14,OR(F1190="Lead",F1190="U, May have L",F1190="COM",F1190="")),"Lead",IF(AND(B1190='Dropdown Answer Key'!$B$14,OR(AND(E1190="GALV",H1190="Y"),AND(E1190="GALV",H1190="UN"),AND(E1190="GALV",H1190=""),AND(F1190="GALV",H1190="Y"),AND(F1190="GALV",H1190="UN"),AND(F1190="GALV",H1190=""),AND(F1190="GALV",I1190="Y"),AND(F1190="GALV",I1190="UN"),AND(F1190="GALV",I1190=""))),"GRR",IF(AND(B1190='Dropdown Answer Key'!$B$14,OR(E1190="Unknown",F1190="Unknown")),"Unknown SL","Non Lead")))))))))))</f>
        <v>ERROR</v>
      </c>
      <c r="T1190" s="83" t="str">
        <f>IF(OR(M1190="",Q1190="",S1190="ERROR"),"BLANK",IF((AND(M1190='Dropdown Answer Key'!$B$25,OR('Service Line Inventory'!S1190="Lead",S1190="Unknown SL"))),"Tier 1",IF(AND('Service Line Inventory'!M1190='Dropdown Answer Key'!$B$26,OR('Service Line Inventory'!S1190="Lead",S1190="Unknown SL")),"Tier 2",IF(AND('Service Line Inventory'!M1190='Dropdown Answer Key'!$B$27,OR('Service Line Inventory'!S1190="Lead",S1190="Unknown SL")),"Tier 2",IF('Service Line Inventory'!S1190="GRR","Tier 3",IF((AND('Service Line Inventory'!M1190='Dropdown Answer Key'!$B$25,'Service Line Inventory'!Q1190='Dropdown Answer Key'!$M$25,O1190='Dropdown Answer Key'!$G$27,'Service Line Inventory'!P1190='Dropdown Answer Key'!$J$27,S1190="Non Lead")),"Tier 4",IF((AND('Service Line Inventory'!M1190='Dropdown Answer Key'!$B$25,'Service Line Inventory'!Q1190='Dropdown Answer Key'!$M$25,O1190='Dropdown Answer Key'!$G$27,S1190="Non Lead")),"Tier 4",IF((AND('Service Line Inventory'!M1190='Dropdown Answer Key'!$B$25,'Service Line Inventory'!Q1190='Dropdown Answer Key'!$M$25,'Service Line Inventory'!P1190='Dropdown Answer Key'!$J$27,S1190="Non Lead")),"Tier 4","Tier 5"))))))))</f>
        <v>BLANK</v>
      </c>
      <c r="U1190" s="109" t="str">
        <f t="shared" si="73"/>
        <v>ERROR</v>
      </c>
      <c r="V1190" s="83" t="str">
        <f t="shared" si="74"/>
        <v>ERROR</v>
      </c>
      <c r="W1190" s="83" t="str">
        <f t="shared" si="75"/>
        <v>NO</v>
      </c>
      <c r="X1190" s="115"/>
      <c r="Y1190" s="84"/>
      <c r="Z1190" s="85"/>
    </row>
    <row r="1191" spans="1:26" x14ac:dyDescent="0.25">
      <c r="A1191" s="89"/>
      <c r="B1191" s="90"/>
      <c r="C1191" s="112"/>
      <c r="D1191" s="90"/>
      <c r="E1191" s="112"/>
      <c r="F1191" s="112"/>
      <c r="G1191" s="114"/>
      <c r="H1191" s="102"/>
      <c r="I1191" s="90"/>
      <c r="J1191" s="91"/>
      <c r="K1191" s="90"/>
      <c r="L1191" s="102" t="str">
        <f t="shared" si="72"/>
        <v>ERROR</v>
      </c>
      <c r="M1191" s="118"/>
      <c r="N1191" s="90"/>
      <c r="O1191" s="90"/>
      <c r="P1191" s="90"/>
      <c r="Q1191" s="89"/>
      <c r="R1191" s="90"/>
      <c r="S1191" s="121" t="str">
        <f>IF(OR(B1191="",$C$3="",$G$3=""),"ERROR",IF(AND(B1191='Dropdown Answer Key'!$B$12,OR(E1191="Lead",E1191="U, May have L",E1191="COM",E1191="")),"Lead",IF(AND(B1191='Dropdown Answer Key'!$B$12,OR(AND(E1191="GALV",H1191="Y"),AND(E1191="GALV",H1191="UN"),AND(E1191="GALV",H1191=""))),"GRR",IF(AND(B1191='Dropdown Answer Key'!$B$12,E1191="Unknown"),"Unknown SL",IF(AND(B1191='Dropdown Answer Key'!$B$13,OR(F1191="Lead",F1191="U, May have L",F1191="COM",F1191="")),"Lead",IF(AND(B1191='Dropdown Answer Key'!$B$13,OR(AND(F1191="GALV",H1191="Y"),AND(F1191="GALV",H1191="UN"),AND(F1191="GALV",H1191=""))),"GRR",IF(AND(B1191='Dropdown Answer Key'!$B$13,F1191="Unknown"),"Unknown SL",IF(AND(B1191='Dropdown Answer Key'!$B$14,OR(E1191="Lead",E1191="U, May have L",E1191="COM",E1191="")),"Lead",IF(AND(B1191='Dropdown Answer Key'!$B$14,OR(F1191="Lead",F1191="U, May have L",F1191="COM",F1191="")),"Lead",IF(AND(B1191='Dropdown Answer Key'!$B$14,OR(AND(E1191="GALV",H1191="Y"),AND(E1191="GALV",H1191="UN"),AND(E1191="GALV",H1191=""),AND(F1191="GALV",H1191="Y"),AND(F1191="GALV",H1191="UN"),AND(F1191="GALV",H1191=""),AND(F1191="GALV",I1191="Y"),AND(F1191="GALV",I1191="UN"),AND(F1191="GALV",I1191=""))),"GRR",IF(AND(B1191='Dropdown Answer Key'!$B$14,OR(E1191="Unknown",F1191="Unknown")),"Unknown SL","Non Lead")))))))))))</f>
        <v>ERROR</v>
      </c>
      <c r="T1191" s="122" t="str">
        <f>IF(OR(M1191="",Q1191="",S1191="ERROR"),"BLANK",IF((AND(M1191='Dropdown Answer Key'!$B$25,OR('Service Line Inventory'!S1191="Lead",S1191="Unknown SL"))),"Tier 1",IF(AND('Service Line Inventory'!M1191='Dropdown Answer Key'!$B$26,OR('Service Line Inventory'!S1191="Lead",S1191="Unknown SL")),"Tier 2",IF(AND('Service Line Inventory'!M1191='Dropdown Answer Key'!$B$27,OR('Service Line Inventory'!S1191="Lead",S1191="Unknown SL")),"Tier 2",IF('Service Line Inventory'!S1191="GRR","Tier 3",IF((AND('Service Line Inventory'!M1191='Dropdown Answer Key'!$B$25,'Service Line Inventory'!Q1191='Dropdown Answer Key'!$M$25,O1191='Dropdown Answer Key'!$G$27,'Service Line Inventory'!P1191='Dropdown Answer Key'!$J$27,S1191="Non Lead")),"Tier 4",IF((AND('Service Line Inventory'!M1191='Dropdown Answer Key'!$B$25,'Service Line Inventory'!Q1191='Dropdown Answer Key'!$M$25,O1191='Dropdown Answer Key'!$G$27,S1191="Non Lead")),"Tier 4",IF((AND('Service Line Inventory'!M1191='Dropdown Answer Key'!$B$25,'Service Line Inventory'!Q1191='Dropdown Answer Key'!$M$25,'Service Line Inventory'!P1191='Dropdown Answer Key'!$J$27,S1191="Non Lead")),"Tier 4","Tier 5"))))))))</f>
        <v>BLANK</v>
      </c>
      <c r="U1191" s="123" t="str">
        <f t="shared" si="73"/>
        <v>ERROR</v>
      </c>
      <c r="V1191" s="122" t="str">
        <f t="shared" si="74"/>
        <v>ERROR</v>
      </c>
      <c r="W1191" s="122" t="str">
        <f t="shared" si="75"/>
        <v>NO</v>
      </c>
      <c r="X1191" s="116"/>
      <c r="Y1191" s="105"/>
      <c r="Z1191" s="85"/>
    </row>
    <row r="1192" spans="1:26" x14ac:dyDescent="0.25">
      <c r="A1192" s="80"/>
      <c r="B1192" s="80"/>
      <c r="C1192" s="111"/>
      <c r="D1192" s="81"/>
      <c r="E1192" s="111"/>
      <c r="F1192" s="111"/>
      <c r="G1192" s="113"/>
      <c r="H1192" s="101"/>
      <c r="I1192" s="81"/>
      <c r="J1192" s="82"/>
      <c r="K1192" s="81"/>
      <c r="L1192" s="101" t="str">
        <f t="shared" si="72"/>
        <v>ERROR</v>
      </c>
      <c r="M1192" s="117"/>
      <c r="N1192" s="81"/>
      <c r="O1192" s="81"/>
      <c r="P1192" s="81"/>
      <c r="Q1192" s="80"/>
      <c r="R1192" s="81"/>
      <c r="S1192" s="106" t="str">
        <f>IF(OR(B1192="",$C$3="",$G$3=""),"ERROR",IF(AND(B1192='Dropdown Answer Key'!$B$12,OR(E1192="Lead",E1192="U, May have L",E1192="COM",E1192="")),"Lead",IF(AND(B1192='Dropdown Answer Key'!$B$12,OR(AND(E1192="GALV",H1192="Y"),AND(E1192="GALV",H1192="UN"),AND(E1192="GALV",H1192=""))),"GRR",IF(AND(B1192='Dropdown Answer Key'!$B$12,E1192="Unknown"),"Unknown SL",IF(AND(B1192='Dropdown Answer Key'!$B$13,OR(F1192="Lead",F1192="U, May have L",F1192="COM",F1192="")),"Lead",IF(AND(B1192='Dropdown Answer Key'!$B$13,OR(AND(F1192="GALV",H1192="Y"),AND(F1192="GALV",H1192="UN"),AND(F1192="GALV",H1192=""))),"GRR",IF(AND(B1192='Dropdown Answer Key'!$B$13,F1192="Unknown"),"Unknown SL",IF(AND(B1192='Dropdown Answer Key'!$B$14,OR(E1192="Lead",E1192="U, May have L",E1192="COM",E1192="")),"Lead",IF(AND(B1192='Dropdown Answer Key'!$B$14,OR(F1192="Lead",F1192="U, May have L",F1192="COM",F1192="")),"Lead",IF(AND(B1192='Dropdown Answer Key'!$B$14,OR(AND(E1192="GALV",H1192="Y"),AND(E1192="GALV",H1192="UN"),AND(E1192="GALV",H1192=""),AND(F1192="GALV",H1192="Y"),AND(F1192="GALV",H1192="UN"),AND(F1192="GALV",H1192=""),AND(F1192="GALV",I1192="Y"),AND(F1192="GALV",I1192="UN"),AND(F1192="GALV",I1192=""))),"GRR",IF(AND(B1192='Dropdown Answer Key'!$B$14,OR(E1192="Unknown",F1192="Unknown")),"Unknown SL","Non Lead")))))))))))</f>
        <v>ERROR</v>
      </c>
      <c r="T1192" s="83" t="str">
        <f>IF(OR(M1192="",Q1192="",S1192="ERROR"),"BLANK",IF((AND(M1192='Dropdown Answer Key'!$B$25,OR('Service Line Inventory'!S1192="Lead",S1192="Unknown SL"))),"Tier 1",IF(AND('Service Line Inventory'!M1192='Dropdown Answer Key'!$B$26,OR('Service Line Inventory'!S1192="Lead",S1192="Unknown SL")),"Tier 2",IF(AND('Service Line Inventory'!M1192='Dropdown Answer Key'!$B$27,OR('Service Line Inventory'!S1192="Lead",S1192="Unknown SL")),"Tier 2",IF('Service Line Inventory'!S1192="GRR","Tier 3",IF((AND('Service Line Inventory'!M1192='Dropdown Answer Key'!$B$25,'Service Line Inventory'!Q1192='Dropdown Answer Key'!$M$25,O1192='Dropdown Answer Key'!$G$27,'Service Line Inventory'!P1192='Dropdown Answer Key'!$J$27,S1192="Non Lead")),"Tier 4",IF((AND('Service Line Inventory'!M1192='Dropdown Answer Key'!$B$25,'Service Line Inventory'!Q1192='Dropdown Answer Key'!$M$25,O1192='Dropdown Answer Key'!$G$27,S1192="Non Lead")),"Tier 4",IF((AND('Service Line Inventory'!M1192='Dropdown Answer Key'!$B$25,'Service Line Inventory'!Q1192='Dropdown Answer Key'!$M$25,'Service Line Inventory'!P1192='Dropdown Answer Key'!$J$27,S1192="Non Lead")),"Tier 4","Tier 5"))))))))</f>
        <v>BLANK</v>
      </c>
      <c r="U1192" s="109" t="str">
        <f t="shared" si="73"/>
        <v>ERROR</v>
      </c>
      <c r="V1192" s="83" t="str">
        <f t="shared" si="74"/>
        <v>ERROR</v>
      </c>
      <c r="W1192" s="83" t="str">
        <f t="shared" si="75"/>
        <v>NO</v>
      </c>
      <c r="X1192" s="115"/>
      <c r="Y1192" s="84"/>
      <c r="Z1192" s="85"/>
    </row>
    <row r="1193" spans="1:26" x14ac:dyDescent="0.25">
      <c r="A1193" s="89"/>
      <c r="B1193" s="90"/>
      <c r="C1193" s="112"/>
      <c r="D1193" s="90"/>
      <c r="E1193" s="112"/>
      <c r="F1193" s="112"/>
      <c r="G1193" s="114"/>
      <c r="H1193" s="102"/>
      <c r="I1193" s="90"/>
      <c r="J1193" s="91"/>
      <c r="K1193" s="90"/>
      <c r="L1193" s="102" t="str">
        <f t="shared" si="72"/>
        <v>ERROR</v>
      </c>
      <c r="M1193" s="118"/>
      <c r="N1193" s="90"/>
      <c r="O1193" s="90"/>
      <c r="P1193" s="90"/>
      <c r="Q1193" s="89"/>
      <c r="R1193" s="90"/>
      <c r="S1193" s="121" t="str">
        <f>IF(OR(B1193="",$C$3="",$G$3=""),"ERROR",IF(AND(B1193='Dropdown Answer Key'!$B$12,OR(E1193="Lead",E1193="U, May have L",E1193="COM",E1193="")),"Lead",IF(AND(B1193='Dropdown Answer Key'!$B$12,OR(AND(E1193="GALV",H1193="Y"),AND(E1193="GALV",H1193="UN"),AND(E1193="GALV",H1193=""))),"GRR",IF(AND(B1193='Dropdown Answer Key'!$B$12,E1193="Unknown"),"Unknown SL",IF(AND(B1193='Dropdown Answer Key'!$B$13,OR(F1193="Lead",F1193="U, May have L",F1193="COM",F1193="")),"Lead",IF(AND(B1193='Dropdown Answer Key'!$B$13,OR(AND(F1193="GALV",H1193="Y"),AND(F1193="GALV",H1193="UN"),AND(F1193="GALV",H1193=""))),"GRR",IF(AND(B1193='Dropdown Answer Key'!$B$13,F1193="Unknown"),"Unknown SL",IF(AND(B1193='Dropdown Answer Key'!$B$14,OR(E1193="Lead",E1193="U, May have L",E1193="COM",E1193="")),"Lead",IF(AND(B1193='Dropdown Answer Key'!$B$14,OR(F1193="Lead",F1193="U, May have L",F1193="COM",F1193="")),"Lead",IF(AND(B1193='Dropdown Answer Key'!$B$14,OR(AND(E1193="GALV",H1193="Y"),AND(E1193="GALV",H1193="UN"),AND(E1193="GALV",H1193=""),AND(F1193="GALV",H1193="Y"),AND(F1193="GALV",H1193="UN"),AND(F1193="GALV",H1193=""),AND(F1193="GALV",I1193="Y"),AND(F1193="GALV",I1193="UN"),AND(F1193="GALV",I1193=""))),"GRR",IF(AND(B1193='Dropdown Answer Key'!$B$14,OR(E1193="Unknown",F1193="Unknown")),"Unknown SL","Non Lead")))))))))))</f>
        <v>ERROR</v>
      </c>
      <c r="T1193" s="122" t="str">
        <f>IF(OR(M1193="",Q1193="",S1193="ERROR"),"BLANK",IF((AND(M1193='Dropdown Answer Key'!$B$25,OR('Service Line Inventory'!S1193="Lead",S1193="Unknown SL"))),"Tier 1",IF(AND('Service Line Inventory'!M1193='Dropdown Answer Key'!$B$26,OR('Service Line Inventory'!S1193="Lead",S1193="Unknown SL")),"Tier 2",IF(AND('Service Line Inventory'!M1193='Dropdown Answer Key'!$B$27,OR('Service Line Inventory'!S1193="Lead",S1193="Unknown SL")),"Tier 2",IF('Service Line Inventory'!S1193="GRR","Tier 3",IF((AND('Service Line Inventory'!M1193='Dropdown Answer Key'!$B$25,'Service Line Inventory'!Q1193='Dropdown Answer Key'!$M$25,O1193='Dropdown Answer Key'!$G$27,'Service Line Inventory'!P1193='Dropdown Answer Key'!$J$27,S1193="Non Lead")),"Tier 4",IF((AND('Service Line Inventory'!M1193='Dropdown Answer Key'!$B$25,'Service Line Inventory'!Q1193='Dropdown Answer Key'!$M$25,O1193='Dropdown Answer Key'!$G$27,S1193="Non Lead")),"Tier 4",IF((AND('Service Line Inventory'!M1193='Dropdown Answer Key'!$B$25,'Service Line Inventory'!Q1193='Dropdown Answer Key'!$M$25,'Service Line Inventory'!P1193='Dropdown Answer Key'!$J$27,S1193="Non Lead")),"Tier 4","Tier 5"))))))))</f>
        <v>BLANK</v>
      </c>
      <c r="U1193" s="123" t="str">
        <f t="shared" si="73"/>
        <v>ERROR</v>
      </c>
      <c r="V1193" s="122" t="str">
        <f t="shared" si="74"/>
        <v>ERROR</v>
      </c>
      <c r="W1193" s="122" t="str">
        <f t="shared" si="75"/>
        <v>NO</v>
      </c>
      <c r="X1193" s="116"/>
      <c r="Y1193" s="105"/>
      <c r="Z1193" s="85"/>
    </row>
    <row r="1194" spans="1:26" x14ac:dyDescent="0.25">
      <c r="A1194" s="80"/>
      <c r="B1194" s="80"/>
      <c r="C1194" s="111"/>
      <c r="D1194" s="81"/>
      <c r="E1194" s="111"/>
      <c r="F1194" s="111"/>
      <c r="G1194" s="113"/>
      <c r="H1194" s="101"/>
      <c r="I1194" s="81"/>
      <c r="J1194" s="82"/>
      <c r="K1194" s="81"/>
      <c r="L1194" s="101" t="str">
        <f t="shared" si="72"/>
        <v>ERROR</v>
      </c>
      <c r="M1194" s="117"/>
      <c r="N1194" s="81"/>
      <c r="O1194" s="81"/>
      <c r="P1194" s="81"/>
      <c r="Q1194" s="80"/>
      <c r="R1194" s="81"/>
      <c r="S1194" s="106" t="str">
        <f>IF(OR(B1194="",$C$3="",$G$3=""),"ERROR",IF(AND(B1194='Dropdown Answer Key'!$B$12,OR(E1194="Lead",E1194="U, May have L",E1194="COM",E1194="")),"Lead",IF(AND(B1194='Dropdown Answer Key'!$B$12,OR(AND(E1194="GALV",H1194="Y"),AND(E1194="GALV",H1194="UN"),AND(E1194="GALV",H1194=""))),"GRR",IF(AND(B1194='Dropdown Answer Key'!$B$12,E1194="Unknown"),"Unknown SL",IF(AND(B1194='Dropdown Answer Key'!$B$13,OR(F1194="Lead",F1194="U, May have L",F1194="COM",F1194="")),"Lead",IF(AND(B1194='Dropdown Answer Key'!$B$13,OR(AND(F1194="GALV",H1194="Y"),AND(F1194="GALV",H1194="UN"),AND(F1194="GALV",H1194=""))),"GRR",IF(AND(B1194='Dropdown Answer Key'!$B$13,F1194="Unknown"),"Unknown SL",IF(AND(B1194='Dropdown Answer Key'!$B$14,OR(E1194="Lead",E1194="U, May have L",E1194="COM",E1194="")),"Lead",IF(AND(B1194='Dropdown Answer Key'!$B$14,OR(F1194="Lead",F1194="U, May have L",F1194="COM",F1194="")),"Lead",IF(AND(B1194='Dropdown Answer Key'!$B$14,OR(AND(E1194="GALV",H1194="Y"),AND(E1194="GALV",H1194="UN"),AND(E1194="GALV",H1194=""),AND(F1194="GALV",H1194="Y"),AND(F1194="GALV",H1194="UN"),AND(F1194="GALV",H1194=""),AND(F1194="GALV",I1194="Y"),AND(F1194="GALV",I1194="UN"),AND(F1194="GALV",I1194=""))),"GRR",IF(AND(B1194='Dropdown Answer Key'!$B$14,OR(E1194="Unknown",F1194="Unknown")),"Unknown SL","Non Lead")))))))))))</f>
        <v>ERROR</v>
      </c>
      <c r="T1194" s="83" t="str">
        <f>IF(OR(M1194="",Q1194="",S1194="ERROR"),"BLANK",IF((AND(M1194='Dropdown Answer Key'!$B$25,OR('Service Line Inventory'!S1194="Lead",S1194="Unknown SL"))),"Tier 1",IF(AND('Service Line Inventory'!M1194='Dropdown Answer Key'!$B$26,OR('Service Line Inventory'!S1194="Lead",S1194="Unknown SL")),"Tier 2",IF(AND('Service Line Inventory'!M1194='Dropdown Answer Key'!$B$27,OR('Service Line Inventory'!S1194="Lead",S1194="Unknown SL")),"Tier 2",IF('Service Line Inventory'!S1194="GRR","Tier 3",IF((AND('Service Line Inventory'!M1194='Dropdown Answer Key'!$B$25,'Service Line Inventory'!Q1194='Dropdown Answer Key'!$M$25,O1194='Dropdown Answer Key'!$G$27,'Service Line Inventory'!P1194='Dropdown Answer Key'!$J$27,S1194="Non Lead")),"Tier 4",IF((AND('Service Line Inventory'!M1194='Dropdown Answer Key'!$B$25,'Service Line Inventory'!Q1194='Dropdown Answer Key'!$M$25,O1194='Dropdown Answer Key'!$G$27,S1194="Non Lead")),"Tier 4",IF((AND('Service Line Inventory'!M1194='Dropdown Answer Key'!$B$25,'Service Line Inventory'!Q1194='Dropdown Answer Key'!$M$25,'Service Line Inventory'!P1194='Dropdown Answer Key'!$J$27,S1194="Non Lead")),"Tier 4","Tier 5"))))))))</f>
        <v>BLANK</v>
      </c>
      <c r="U1194" s="109" t="str">
        <f t="shared" si="73"/>
        <v>ERROR</v>
      </c>
      <c r="V1194" s="83" t="str">
        <f t="shared" si="74"/>
        <v>ERROR</v>
      </c>
      <c r="W1194" s="83" t="str">
        <f t="shared" si="75"/>
        <v>NO</v>
      </c>
      <c r="X1194" s="115"/>
      <c r="Y1194" s="84"/>
      <c r="Z1194" s="85"/>
    </row>
    <row r="1195" spans="1:26" x14ac:dyDescent="0.25">
      <c r="A1195" s="89"/>
      <c r="B1195" s="90"/>
      <c r="C1195" s="112"/>
      <c r="D1195" s="90"/>
      <c r="E1195" s="112"/>
      <c r="F1195" s="112"/>
      <c r="G1195" s="114"/>
      <c r="H1195" s="102"/>
      <c r="I1195" s="90"/>
      <c r="J1195" s="91"/>
      <c r="K1195" s="90"/>
      <c r="L1195" s="102" t="str">
        <f t="shared" si="72"/>
        <v>ERROR</v>
      </c>
      <c r="M1195" s="118"/>
      <c r="N1195" s="90"/>
      <c r="O1195" s="90"/>
      <c r="P1195" s="90"/>
      <c r="Q1195" s="89"/>
      <c r="R1195" s="90"/>
      <c r="S1195" s="121" t="str">
        <f>IF(OR(B1195="",$C$3="",$G$3=""),"ERROR",IF(AND(B1195='Dropdown Answer Key'!$B$12,OR(E1195="Lead",E1195="U, May have L",E1195="COM",E1195="")),"Lead",IF(AND(B1195='Dropdown Answer Key'!$B$12,OR(AND(E1195="GALV",H1195="Y"),AND(E1195="GALV",H1195="UN"),AND(E1195="GALV",H1195=""))),"GRR",IF(AND(B1195='Dropdown Answer Key'!$B$12,E1195="Unknown"),"Unknown SL",IF(AND(B1195='Dropdown Answer Key'!$B$13,OR(F1195="Lead",F1195="U, May have L",F1195="COM",F1195="")),"Lead",IF(AND(B1195='Dropdown Answer Key'!$B$13,OR(AND(F1195="GALV",H1195="Y"),AND(F1195="GALV",H1195="UN"),AND(F1195="GALV",H1195=""))),"GRR",IF(AND(B1195='Dropdown Answer Key'!$B$13,F1195="Unknown"),"Unknown SL",IF(AND(B1195='Dropdown Answer Key'!$B$14,OR(E1195="Lead",E1195="U, May have L",E1195="COM",E1195="")),"Lead",IF(AND(B1195='Dropdown Answer Key'!$B$14,OR(F1195="Lead",F1195="U, May have L",F1195="COM",F1195="")),"Lead",IF(AND(B1195='Dropdown Answer Key'!$B$14,OR(AND(E1195="GALV",H1195="Y"),AND(E1195="GALV",H1195="UN"),AND(E1195="GALV",H1195=""),AND(F1195="GALV",H1195="Y"),AND(F1195="GALV",H1195="UN"),AND(F1195="GALV",H1195=""),AND(F1195="GALV",I1195="Y"),AND(F1195="GALV",I1195="UN"),AND(F1195="GALV",I1195=""))),"GRR",IF(AND(B1195='Dropdown Answer Key'!$B$14,OR(E1195="Unknown",F1195="Unknown")),"Unknown SL","Non Lead")))))))))))</f>
        <v>ERROR</v>
      </c>
      <c r="T1195" s="122" t="str">
        <f>IF(OR(M1195="",Q1195="",S1195="ERROR"),"BLANK",IF((AND(M1195='Dropdown Answer Key'!$B$25,OR('Service Line Inventory'!S1195="Lead",S1195="Unknown SL"))),"Tier 1",IF(AND('Service Line Inventory'!M1195='Dropdown Answer Key'!$B$26,OR('Service Line Inventory'!S1195="Lead",S1195="Unknown SL")),"Tier 2",IF(AND('Service Line Inventory'!M1195='Dropdown Answer Key'!$B$27,OR('Service Line Inventory'!S1195="Lead",S1195="Unknown SL")),"Tier 2",IF('Service Line Inventory'!S1195="GRR","Tier 3",IF((AND('Service Line Inventory'!M1195='Dropdown Answer Key'!$B$25,'Service Line Inventory'!Q1195='Dropdown Answer Key'!$M$25,O1195='Dropdown Answer Key'!$G$27,'Service Line Inventory'!P1195='Dropdown Answer Key'!$J$27,S1195="Non Lead")),"Tier 4",IF((AND('Service Line Inventory'!M1195='Dropdown Answer Key'!$B$25,'Service Line Inventory'!Q1195='Dropdown Answer Key'!$M$25,O1195='Dropdown Answer Key'!$G$27,S1195="Non Lead")),"Tier 4",IF((AND('Service Line Inventory'!M1195='Dropdown Answer Key'!$B$25,'Service Line Inventory'!Q1195='Dropdown Answer Key'!$M$25,'Service Line Inventory'!P1195='Dropdown Answer Key'!$J$27,S1195="Non Lead")),"Tier 4","Tier 5"))))))))</f>
        <v>BLANK</v>
      </c>
      <c r="U1195" s="123" t="str">
        <f t="shared" si="73"/>
        <v>ERROR</v>
      </c>
      <c r="V1195" s="122" t="str">
        <f t="shared" si="74"/>
        <v>ERROR</v>
      </c>
      <c r="W1195" s="122" t="str">
        <f t="shared" si="75"/>
        <v>NO</v>
      </c>
      <c r="X1195" s="116"/>
      <c r="Y1195" s="105"/>
      <c r="Z1195" s="85"/>
    </row>
    <row r="1196" spans="1:26" x14ac:dyDescent="0.25">
      <c r="A1196" s="80"/>
      <c r="B1196" s="80"/>
      <c r="C1196" s="111"/>
      <c r="D1196" s="81"/>
      <c r="E1196" s="111"/>
      <c r="F1196" s="111"/>
      <c r="G1196" s="113"/>
      <c r="H1196" s="101"/>
      <c r="I1196" s="81"/>
      <c r="J1196" s="82"/>
      <c r="K1196" s="81"/>
      <c r="L1196" s="101" t="str">
        <f t="shared" si="72"/>
        <v>ERROR</v>
      </c>
      <c r="M1196" s="117"/>
      <c r="N1196" s="81"/>
      <c r="O1196" s="81"/>
      <c r="P1196" s="81"/>
      <c r="Q1196" s="80"/>
      <c r="R1196" s="81"/>
      <c r="S1196" s="106" t="str">
        <f>IF(OR(B1196="",$C$3="",$G$3=""),"ERROR",IF(AND(B1196='Dropdown Answer Key'!$B$12,OR(E1196="Lead",E1196="U, May have L",E1196="COM",E1196="")),"Lead",IF(AND(B1196='Dropdown Answer Key'!$B$12,OR(AND(E1196="GALV",H1196="Y"),AND(E1196="GALV",H1196="UN"),AND(E1196="GALV",H1196=""))),"GRR",IF(AND(B1196='Dropdown Answer Key'!$B$12,E1196="Unknown"),"Unknown SL",IF(AND(B1196='Dropdown Answer Key'!$B$13,OR(F1196="Lead",F1196="U, May have L",F1196="COM",F1196="")),"Lead",IF(AND(B1196='Dropdown Answer Key'!$B$13,OR(AND(F1196="GALV",H1196="Y"),AND(F1196="GALV",H1196="UN"),AND(F1196="GALV",H1196=""))),"GRR",IF(AND(B1196='Dropdown Answer Key'!$B$13,F1196="Unknown"),"Unknown SL",IF(AND(B1196='Dropdown Answer Key'!$B$14,OR(E1196="Lead",E1196="U, May have L",E1196="COM",E1196="")),"Lead",IF(AND(B1196='Dropdown Answer Key'!$B$14,OR(F1196="Lead",F1196="U, May have L",F1196="COM",F1196="")),"Lead",IF(AND(B1196='Dropdown Answer Key'!$B$14,OR(AND(E1196="GALV",H1196="Y"),AND(E1196="GALV",H1196="UN"),AND(E1196="GALV",H1196=""),AND(F1196="GALV",H1196="Y"),AND(F1196="GALV",H1196="UN"),AND(F1196="GALV",H1196=""),AND(F1196="GALV",I1196="Y"),AND(F1196="GALV",I1196="UN"),AND(F1196="GALV",I1196=""))),"GRR",IF(AND(B1196='Dropdown Answer Key'!$B$14,OR(E1196="Unknown",F1196="Unknown")),"Unknown SL","Non Lead")))))))))))</f>
        <v>ERROR</v>
      </c>
      <c r="T1196" s="83" t="str">
        <f>IF(OR(M1196="",Q1196="",S1196="ERROR"),"BLANK",IF((AND(M1196='Dropdown Answer Key'!$B$25,OR('Service Line Inventory'!S1196="Lead",S1196="Unknown SL"))),"Tier 1",IF(AND('Service Line Inventory'!M1196='Dropdown Answer Key'!$B$26,OR('Service Line Inventory'!S1196="Lead",S1196="Unknown SL")),"Tier 2",IF(AND('Service Line Inventory'!M1196='Dropdown Answer Key'!$B$27,OR('Service Line Inventory'!S1196="Lead",S1196="Unknown SL")),"Tier 2",IF('Service Line Inventory'!S1196="GRR","Tier 3",IF((AND('Service Line Inventory'!M1196='Dropdown Answer Key'!$B$25,'Service Line Inventory'!Q1196='Dropdown Answer Key'!$M$25,O1196='Dropdown Answer Key'!$G$27,'Service Line Inventory'!P1196='Dropdown Answer Key'!$J$27,S1196="Non Lead")),"Tier 4",IF((AND('Service Line Inventory'!M1196='Dropdown Answer Key'!$B$25,'Service Line Inventory'!Q1196='Dropdown Answer Key'!$M$25,O1196='Dropdown Answer Key'!$G$27,S1196="Non Lead")),"Tier 4",IF((AND('Service Line Inventory'!M1196='Dropdown Answer Key'!$B$25,'Service Line Inventory'!Q1196='Dropdown Answer Key'!$M$25,'Service Line Inventory'!P1196='Dropdown Answer Key'!$J$27,S1196="Non Lead")),"Tier 4","Tier 5"))))))))</f>
        <v>BLANK</v>
      </c>
      <c r="U1196" s="109" t="str">
        <f t="shared" si="73"/>
        <v>ERROR</v>
      </c>
      <c r="V1196" s="83" t="str">
        <f t="shared" si="74"/>
        <v>ERROR</v>
      </c>
      <c r="W1196" s="83" t="str">
        <f t="shared" si="75"/>
        <v>NO</v>
      </c>
      <c r="X1196" s="115"/>
      <c r="Y1196" s="84"/>
      <c r="Z1196" s="85"/>
    </row>
    <row r="1197" spans="1:26" x14ac:dyDescent="0.25">
      <c r="A1197" s="89"/>
      <c r="B1197" s="90"/>
      <c r="C1197" s="112"/>
      <c r="D1197" s="90"/>
      <c r="E1197" s="112"/>
      <c r="F1197" s="112"/>
      <c r="G1197" s="114"/>
      <c r="H1197" s="102"/>
      <c r="I1197" s="90"/>
      <c r="J1197" s="91"/>
      <c r="K1197" s="90"/>
      <c r="L1197" s="102" t="str">
        <f t="shared" si="72"/>
        <v>ERROR</v>
      </c>
      <c r="M1197" s="118"/>
      <c r="N1197" s="90"/>
      <c r="O1197" s="90"/>
      <c r="P1197" s="90"/>
      <c r="Q1197" s="89"/>
      <c r="R1197" s="90"/>
      <c r="S1197" s="121" t="str">
        <f>IF(OR(B1197="",$C$3="",$G$3=""),"ERROR",IF(AND(B1197='Dropdown Answer Key'!$B$12,OR(E1197="Lead",E1197="U, May have L",E1197="COM",E1197="")),"Lead",IF(AND(B1197='Dropdown Answer Key'!$B$12,OR(AND(E1197="GALV",H1197="Y"),AND(E1197="GALV",H1197="UN"),AND(E1197="GALV",H1197=""))),"GRR",IF(AND(B1197='Dropdown Answer Key'!$B$12,E1197="Unknown"),"Unknown SL",IF(AND(B1197='Dropdown Answer Key'!$B$13,OR(F1197="Lead",F1197="U, May have L",F1197="COM",F1197="")),"Lead",IF(AND(B1197='Dropdown Answer Key'!$B$13,OR(AND(F1197="GALV",H1197="Y"),AND(F1197="GALV",H1197="UN"),AND(F1197="GALV",H1197=""))),"GRR",IF(AND(B1197='Dropdown Answer Key'!$B$13,F1197="Unknown"),"Unknown SL",IF(AND(B1197='Dropdown Answer Key'!$B$14,OR(E1197="Lead",E1197="U, May have L",E1197="COM",E1197="")),"Lead",IF(AND(B1197='Dropdown Answer Key'!$B$14,OR(F1197="Lead",F1197="U, May have L",F1197="COM",F1197="")),"Lead",IF(AND(B1197='Dropdown Answer Key'!$B$14,OR(AND(E1197="GALV",H1197="Y"),AND(E1197="GALV",H1197="UN"),AND(E1197="GALV",H1197=""),AND(F1197="GALV",H1197="Y"),AND(F1197="GALV",H1197="UN"),AND(F1197="GALV",H1197=""),AND(F1197="GALV",I1197="Y"),AND(F1197="GALV",I1197="UN"),AND(F1197="GALV",I1197=""))),"GRR",IF(AND(B1197='Dropdown Answer Key'!$B$14,OR(E1197="Unknown",F1197="Unknown")),"Unknown SL","Non Lead")))))))))))</f>
        <v>ERROR</v>
      </c>
      <c r="T1197" s="122" t="str">
        <f>IF(OR(M1197="",Q1197="",S1197="ERROR"),"BLANK",IF((AND(M1197='Dropdown Answer Key'!$B$25,OR('Service Line Inventory'!S1197="Lead",S1197="Unknown SL"))),"Tier 1",IF(AND('Service Line Inventory'!M1197='Dropdown Answer Key'!$B$26,OR('Service Line Inventory'!S1197="Lead",S1197="Unknown SL")),"Tier 2",IF(AND('Service Line Inventory'!M1197='Dropdown Answer Key'!$B$27,OR('Service Line Inventory'!S1197="Lead",S1197="Unknown SL")),"Tier 2",IF('Service Line Inventory'!S1197="GRR","Tier 3",IF((AND('Service Line Inventory'!M1197='Dropdown Answer Key'!$B$25,'Service Line Inventory'!Q1197='Dropdown Answer Key'!$M$25,O1197='Dropdown Answer Key'!$G$27,'Service Line Inventory'!P1197='Dropdown Answer Key'!$J$27,S1197="Non Lead")),"Tier 4",IF((AND('Service Line Inventory'!M1197='Dropdown Answer Key'!$B$25,'Service Line Inventory'!Q1197='Dropdown Answer Key'!$M$25,O1197='Dropdown Answer Key'!$G$27,S1197="Non Lead")),"Tier 4",IF((AND('Service Line Inventory'!M1197='Dropdown Answer Key'!$B$25,'Service Line Inventory'!Q1197='Dropdown Answer Key'!$M$25,'Service Line Inventory'!P1197='Dropdown Answer Key'!$J$27,S1197="Non Lead")),"Tier 4","Tier 5"))))))))</f>
        <v>BLANK</v>
      </c>
      <c r="U1197" s="123" t="str">
        <f t="shared" si="73"/>
        <v>ERROR</v>
      </c>
      <c r="V1197" s="122" t="str">
        <f t="shared" si="74"/>
        <v>ERROR</v>
      </c>
      <c r="W1197" s="122" t="str">
        <f t="shared" si="75"/>
        <v>NO</v>
      </c>
      <c r="X1197" s="116"/>
      <c r="Y1197" s="105"/>
      <c r="Z1197" s="85"/>
    </row>
    <row r="1198" spans="1:26" x14ac:dyDescent="0.25">
      <c r="A1198" s="80"/>
      <c r="B1198" s="80"/>
      <c r="C1198" s="111"/>
      <c r="D1198" s="81"/>
      <c r="E1198" s="111"/>
      <c r="F1198" s="111"/>
      <c r="G1198" s="113"/>
      <c r="H1198" s="101"/>
      <c r="I1198" s="81"/>
      <c r="J1198" s="82"/>
      <c r="K1198" s="81"/>
      <c r="L1198" s="101" t="str">
        <f t="shared" si="72"/>
        <v>ERROR</v>
      </c>
      <c r="M1198" s="117"/>
      <c r="N1198" s="81"/>
      <c r="O1198" s="81"/>
      <c r="P1198" s="81"/>
      <c r="Q1198" s="80"/>
      <c r="R1198" s="81"/>
      <c r="S1198" s="106" t="str">
        <f>IF(OR(B1198="",$C$3="",$G$3=""),"ERROR",IF(AND(B1198='Dropdown Answer Key'!$B$12,OR(E1198="Lead",E1198="U, May have L",E1198="COM",E1198="")),"Lead",IF(AND(B1198='Dropdown Answer Key'!$B$12,OR(AND(E1198="GALV",H1198="Y"),AND(E1198="GALV",H1198="UN"),AND(E1198="GALV",H1198=""))),"GRR",IF(AND(B1198='Dropdown Answer Key'!$B$12,E1198="Unknown"),"Unknown SL",IF(AND(B1198='Dropdown Answer Key'!$B$13,OR(F1198="Lead",F1198="U, May have L",F1198="COM",F1198="")),"Lead",IF(AND(B1198='Dropdown Answer Key'!$B$13,OR(AND(F1198="GALV",H1198="Y"),AND(F1198="GALV",H1198="UN"),AND(F1198="GALV",H1198=""))),"GRR",IF(AND(B1198='Dropdown Answer Key'!$B$13,F1198="Unknown"),"Unknown SL",IF(AND(B1198='Dropdown Answer Key'!$B$14,OR(E1198="Lead",E1198="U, May have L",E1198="COM",E1198="")),"Lead",IF(AND(B1198='Dropdown Answer Key'!$B$14,OR(F1198="Lead",F1198="U, May have L",F1198="COM",F1198="")),"Lead",IF(AND(B1198='Dropdown Answer Key'!$B$14,OR(AND(E1198="GALV",H1198="Y"),AND(E1198="GALV",H1198="UN"),AND(E1198="GALV",H1198=""),AND(F1198="GALV",H1198="Y"),AND(F1198="GALV",H1198="UN"),AND(F1198="GALV",H1198=""),AND(F1198="GALV",I1198="Y"),AND(F1198="GALV",I1198="UN"),AND(F1198="GALV",I1198=""))),"GRR",IF(AND(B1198='Dropdown Answer Key'!$B$14,OR(E1198="Unknown",F1198="Unknown")),"Unknown SL","Non Lead")))))))))))</f>
        <v>ERROR</v>
      </c>
      <c r="T1198" s="83" t="str">
        <f>IF(OR(M1198="",Q1198="",S1198="ERROR"),"BLANK",IF((AND(M1198='Dropdown Answer Key'!$B$25,OR('Service Line Inventory'!S1198="Lead",S1198="Unknown SL"))),"Tier 1",IF(AND('Service Line Inventory'!M1198='Dropdown Answer Key'!$B$26,OR('Service Line Inventory'!S1198="Lead",S1198="Unknown SL")),"Tier 2",IF(AND('Service Line Inventory'!M1198='Dropdown Answer Key'!$B$27,OR('Service Line Inventory'!S1198="Lead",S1198="Unknown SL")),"Tier 2",IF('Service Line Inventory'!S1198="GRR","Tier 3",IF((AND('Service Line Inventory'!M1198='Dropdown Answer Key'!$B$25,'Service Line Inventory'!Q1198='Dropdown Answer Key'!$M$25,O1198='Dropdown Answer Key'!$G$27,'Service Line Inventory'!P1198='Dropdown Answer Key'!$J$27,S1198="Non Lead")),"Tier 4",IF((AND('Service Line Inventory'!M1198='Dropdown Answer Key'!$B$25,'Service Line Inventory'!Q1198='Dropdown Answer Key'!$M$25,O1198='Dropdown Answer Key'!$G$27,S1198="Non Lead")),"Tier 4",IF((AND('Service Line Inventory'!M1198='Dropdown Answer Key'!$B$25,'Service Line Inventory'!Q1198='Dropdown Answer Key'!$M$25,'Service Line Inventory'!P1198='Dropdown Answer Key'!$J$27,S1198="Non Lead")),"Tier 4","Tier 5"))))))))</f>
        <v>BLANK</v>
      </c>
      <c r="U1198" s="109" t="str">
        <f t="shared" si="73"/>
        <v>ERROR</v>
      </c>
      <c r="V1198" s="83" t="str">
        <f t="shared" si="74"/>
        <v>ERROR</v>
      </c>
      <c r="W1198" s="83" t="str">
        <f t="shared" si="75"/>
        <v>NO</v>
      </c>
      <c r="X1198" s="115"/>
      <c r="Y1198" s="84"/>
      <c r="Z1198" s="85"/>
    </row>
    <row r="1199" spans="1:26" x14ac:dyDescent="0.25">
      <c r="A1199" s="89"/>
      <c r="B1199" s="90"/>
      <c r="C1199" s="112"/>
      <c r="D1199" s="90"/>
      <c r="E1199" s="112"/>
      <c r="F1199" s="112"/>
      <c r="G1199" s="114"/>
      <c r="H1199" s="102"/>
      <c r="I1199" s="90"/>
      <c r="J1199" s="91"/>
      <c r="K1199" s="90"/>
      <c r="L1199" s="102" t="str">
        <f t="shared" si="72"/>
        <v>ERROR</v>
      </c>
      <c r="M1199" s="118"/>
      <c r="N1199" s="90"/>
      <c r="O1199" s="90"/>
      <c r="P1199" s="90"/>
      <c r="Q1199" s="89"/>
      <c r="R1199" s="90"/>
      <c r="S1199" s="121" t="str">
        <f>IF(OR(B1199="",$C$3="",$G$3=""),"ERROR",IF(AND(B1199='Dropdown Answer Key'!$B$12,OR(E1199="Lead",E1199="U, May have L",E1199="COM",E1199="")),"Lead",IF(AND(B1199='Dropdown Answer Key'!$B$12,OR(AND(E1199="GALV",H1199="Y"),AND(E1199="GALV",H1199="UN"),AND(E1199="GALV",H1199=""))),"GRR",IF(AND(B1199='Dropdown Answer Key'!$B$12,E1199="Unknown"),"Unknown SL",IF(AND(B1199='Dropdown Answer Key'!$B$13,OR(F1199="Lead",F1199="U, May have L",F1199="COM",F1199="")),"Lead",IF(AND(B1199='Dropdown Answer Key'!$B$13,OR(AND(F1199="GALV",H1199="Y"),AND(F1199="GALV",H1199="UN"),AND(F1199="GALV",H1199=""))),"GRR",IF(AND(B1199='Dropdown Answer Key'!$B$13,F1199="Unknown"),"Unknown SL",IF(AND(B1199='Dropdown Answer Key'!$B$14,OR(E1199="Lead",E1199="U, May have L",E1199="COM",E1199="")),"Lead",IF(AND(B1199='Dropdown Answer Key'!$B$14,OR(F1199="Lead",F1199="U, May have L",F1199="COM",F1199="")),"Lead",IF(AND(B1199='Dropdown Answer Key'!$B$14,OR(AND(E1199="GALV",H1199="Y"),AND(E1199="GALV",H1199="UN"),AND(E1199="GALV",H1199=""),AND(F1199="GALV",H1199="Y"),AND(F1199="GALV",H1199="UN"),AND(F1199="GALV",H1199=""),AND(F1199="GALV",I1199="Y"),AND(F1199="GALV",I1199="UN"),AND(F1199="GALV",I1199=""))),"GRR",IF(AND(B1199='Dropdown Answer Key'!$B$14,OR(E1199="Unknown",F1199="Unknown")),"Unknown SL","Non Lead")))))))))))</f>
        <v>ERROR</v>
      </c>
      <c r="T1199" s="122" t="str">
        <f>IF(OR(M1199="",Q1199="",S1199="ERROR"),"BLANK",IF((AND(M1199='Dropdown Answer Key'!$B$25,OR('Service Line Inventory'!S1199="Lead",S1199="Unknown SL"))),"Tier 1",IF(AND('Service Line Inventory'!M1199='Dropdown Answer Key'!$B$26,OR('Service Line Inventory'!S1199="Lead",S1199="Unknown SL")),"Tier 2",IF(AND('Service Line Inventory'!M1199='Dropdown Answer Key'!$B$27,OR('Service Line Inventory'!S1199="Lead",S1199="Unknown SL")),"Tier 2",IF('Service Line Inventory'!S1199="GRR","Tier 3",IF((AND('Service Line Inventory'!M1199='Dropdown Answer Key'!$B$25,'Service Line Inventory'!Q1199='Dropdown Answer Key'!$M$25,O1199='Dropdown Answer Key'!$G$27,'Service Line Inventory'!P1199='Dropdown Answer Key'!$J$27,S1199="Non Lead")),"Tier 4",IF((AND('Service Line Inventory'!M1199='Dropdown Answer Key'!$B$25,'Service Line Inventory'!Q1199='Dropdown Answer Key'!$M$25,O1199='Dropdown Answer Key'!$G$27,S1199="Non Lead")),"Tier 4",IF((AND('Service Line Inventory'!M1199='Dropdown Answer Key'!$B$25,'Service Line Inventory'!Q1199='Dropdown Answer Key'!$M$25,'Service Line Inventory'!P1199='Dropdown Answer Key'!$J$27,S1199="Non Lead")),"Tier 4","Tier 5"))))))))</f>
        <v>BLANK</v>
      </c>
      <c r="U1199" s="123" t="str">
        <f t="shared" si="73"/>
        <v>ERROR</v>
      </c>
      <c r="V1199" s="122" t="str">
        <f t="shared" si="74"/>
        <v>ERROR</v>
      </c>
      <c r="W1199" s="122" t="str">
        <f t="shared" si="75"/>
        <v>NO</v>
      </c>
      <c r="X1199" s="116"/>
      <c r="Y1199" s="105"/>
      <c r="Z1199" s="85"/>
    </row>
    <row r="1200" spans="1:26" x14ac:dyDescent="0.25">
      <c r="A1200" s="80"/>
      <c r="B1200" s="80"/>
      <c r="C1200" s="111"/>
      <c r="D1200" s="81"/>
      <c r="E1200" s="111"/>
      <c r="F1200" s="111"/>
      <c r="G1200" s="113"/>
      <c r="H1200" s="101"/>
      <c r="I1200" s="81"/>
      <c r="J1200" s="82"/>
      <c r="K1200" s="81"/>
      <c r="L1200" s="101" t="str">
        <f t="shared" si="72"/>
        <v>ERROR</v>
      </c>
      <c r="M1200" s="117"/>
      <c r="N1200" s="81"/>
      <c r="O1200" s="81"/>
      <c r="P1200" s="81"/>
      <c r="Q1200" s="80"/>
      <c r="R1200" s="81"/>
      <c r="S1200" s="106" t="str">
        <f>IF(OR(B1200="",$C$3="",$G$3=""),"ERROR",IF(AND(B1200='Dropdown Answer Key'!$B$12,OR(E1200="Lead",E1200="U, May have L",E1200="COM",E1200="")),"Lead",IF(AND(B1200='Dropdown Answer Key'!$B$12,OR(AND(E1200="GALV",H1200="Y"),AND(E1200="GALV",H1200="UN"),AND(E1200="GALV",H1200=""))),"GRR",IF(AND(B1200='Dropdown Answer Key'!$B$12,E1200="Unknown"),"Unknown SL",IF(AND(B1200='Dropdown Answer Key'!$B$13,OR(F1200="Lead",F1200="U, May have L",F1200="COM",F1200="")),"Lead",IF(AND(B1200='Dropdown Answer Key'!$B$13,OR(AND(F1200="GALV",H1200="Y"),AND(F1200="GALV",H1200="UN"),AND(F1200="GALV",H1200=""))),"GRR",IF(AND(B1200='Dropdown Answer Key'!$B$13,F1200="Unknown"),"Unknown SL",IF(AND(B1200='Dropdown Answer Key'!$B$14,OR(E1200="Lead",E1200="U, May have L",E1200="COM",E1200="")),"Lead",IF(AND(B1200='Dropdown Answer Key'!$B$14,OR(F1200="Lead",F1200="U, May have L",F1200="COM",F1200="")),"Lead",IF(AND(B1200='Dropdown Answer Key'!$B$14,OR(AND(E1200="GALV",H1200="Y"),AND(E1200="GALV",H1200="UN"),AND(E1200="GALV",H1200=""),AND(F1200="GALV",H1200="Y"),AND(F1200="GALV",H1200="UN"),AND(F1200="GALV",H1200=""),AND(F1200="GALV",I1200="Y"),AND(F1200="GALV",I1200="UN"),AND(F1200="GALV",I1200=""))),"GRR",IF(AND(B1200='Dropdown Answer Key'!$B$14,OR(E1200="Unknown",F1200="Unknown")),"Unknown SL","Non Lead")))))))))))</f>
        <v>ERROR</v>
      </c>
      <c r="T1200" s="83" t="str">
        <f>IF(OR(M1200="",Q1200="",S1200="ERROR"),"BLANK",IF((AND(M1200='Dropdown Answer Key'!$B$25,OR('Service Line Inventory'!S1200="Lead",S1200="Unknown SL"))),"Tier 1",IF(AND('Service Line Inventory'!M1200='Dropdown Answer Key'!$B$26,OR('Service Line Inventory'!S1200="Lead",S1200="Unknown SL")),"Tier 2",IF(AND('Service Line Inventory'!M1200='Dropdown Answer Key'!$B$27,OR('Service Line Inventory'!S1200="Lead",S1200="Unknown SL")),"Tier 2",IF('Service Line Inventory'!S1200="GRR","Tier 3",IF((AND('Service Line Inventory'!M1200='Dropdown Answer Key'!$B$25,'Service Line Inventory'!Q1200='Dropdown Answer Key'!$M$25,O1200='Dropdown Answer Key'!$G$27,'Service Line Inventory'!P1200='Dropdown Answer Key'!$J$27,S1200="Non Lead")),"Tier 4",IF((AND('Service Line Inventory'!M1200='Dropdown Answer Key'!$B$25,'Service Line Inventory'!Q1200='Dropdown Answer Key'!$M$25,O1200='Dropdown Answer Key'!$G$27,S1200="Non Lead")),"Tier 4",IF((AND('Service Line Inventory'!M1200='Dropdown Answer Key'!$B$25,'Service Line Inventory'!Q1200='Dropdown Answer Key'!$M$25,'Service Line Inventory'!P1200='Dropdown Answer Key'!$J$27,S1200="Non Lead")),"Tier 4","Tier 5"))))))))</f>
        <v>BLANK</v>
      </c>
      <c r="U1200" s="109" t="str">
        <f t="shared" si="73"/>
        <v>ERROR</v>
      </c>
      <c r="V1200" s="83" t="str">
        <f t="shared" si="74"/>
        <v>ERROR</v>
      </c>
      <c r="W1200" s="83" t="str">
        <f t="shared" si="75"/>
        <v>NO</v>
      </c>
      <c r="X1200" s="115"/>
      <c r="Y1200" s="84"/>
      <c r="Z1200" s="85"/>
    </row>
    <row r="1201" spans="1:26" x14ac:dyDescent="0.25">
      <c r="A1201" s="89"/>
      <c r="B1201" s="90"/>
      <c r="C1201" s="112"/>
      <c r="D1201" s="90"/>
      <c r="E1201" s="112"/>
      <c r="F1201" s="112"/>
      <c r="G1201" s="114"/>
      <c r="H1201" s="102"/>
      <c r="I1201" s="90"/>
      <c r="J1201" s="91"/>
      <c r="K1201" s="90"/>
      <c r="L1201" s="102" t="str">
        <f t="shared" si="72"/>
        <v>ERROR</v>
      </c>
      <c r="M1201" s="118"/>
      <c r="N1201" s="90"/>
      <c r="O1201" s="90"/>
      <c r="P1201" s="90"/>
      <c r="Q1201" s="89"/>
      <c r="R1201" s="90"/>
      <c r="S1201" s="121" t="str">
        <f>IF(OR(B1201="",$C$3="",$G$3=""),"ERROR",IF(AND(B1201='Dropdown Answer Key'!$B$12,OR(E1201="Lead",E1201="U, May have L",E1201="COM",E1201="")),"Lead",IF(AND(B1201='Dropdown Answer Key'!$B$12,OR(AND(E1201="GALV",H1201="Y"),AND(E1201="GALV",H1201="UN"),AND(E1201="GALV",H1201=""))),"GRR",IF(AND(B1201='Dropdown Answer Key'!$B$12,E1201="Unknown"),"Unknown SL",IF(AND(B1201='Dropdown Answer Key'!$B$13,OR(F1201="Lead",F1201="U, May have L",F1201="COM",F1201="")),"Lead",IF(AND(B1201='Dropdown Answer Key'!$B$13,OR(AND(F1201="GALV",H1201="Y"),AND(F1201="GALV",H1201="UN"),AND(F1201="GALV",H1201=""))),"GRR",IF(AND(B1201='Dropdown Answer Key'!$B$13,F1201="Unknown"),"Unknown SL",IF(AND(B1201='Dropdown Answer Key'!$B$14,OR(E1201="Lead",E1201="U, May have L",E1201="COM",E1201="")),"Lead",IF(AND(B1201='Dropdown Answer Key'!$B$14,OR(F1201="Lead",F1201="U, May have L",F1201="COM",F1201="")),"Lead",IF(AND(B1201='Dropdown Answer Key'!$B$14,OR(AND(E1201="GALV",H1201="Y"),AND(E1201="GALV",H1201="UN"),AND(E1201="GALV",H1201=""),AND(F1201="GALV",H1201="Y"),AND(F1201="GALV",H1201="UN"),AND(F1201="GALV",H1201=""),AND(F1201="GALV",I1201="Y"),AND(F1201="GALV",I1201="UN"),AND(F1201="GALV",I1201=""))),"GRR",IF(AND(B1201='Dropdown Answer Key'!$B$14,OR(E1201="Unknown",F1201="Unknown")),"Unknown SL","Non Lead")))))))))))</f>
        <v>ERROR</v>
      </c>
      <c r="T1201" s="122" t="str">
        <f>IF(OR(M1201="",Q1201="",S1201="ERROR"),"BLANK",IF((AND(M1201='Dropdown Answer Key'!$B$25,OR('Service Line Inventory'!S1201="Lead",S1201="Unknown SL"))),"Tier 1",IF(AND('Service Line Inventory'!M1201='Dropdown Answer Key'!$B$26,OR('Service Line Inventory'!S1201="Lead",S1201="Unknown SL")),"Tier 2",IF(AND('Service Line Inventory'!M1201='Dropdown Answer Key'!$B$27,OR('Service Line Inventory'!S1201="Lead",S1201="Unknown SL")),"Tier 2",IF('Service Line Inventory'!S1201="GRR","Tier 3",IF((AND('Service Line Inventory'!M1201='Dropdown Answer Key'!$B$25,'Service Line Inventory'!Q1201='Dropdown Answer Key'!$M$25,O1201='Dropdown Answer Key'!$G$27,'Service Line Inventory'!P1201='Dropdown Answer Key'!$J$27,S1201="Non Lead")),"Tier 4",IF((AND('Service Line Inventory'!M1201='Dropdown Answer Key'!$B$25,'Service Line Inventory'!Q1201='Dropdown Answer Key'!$M$25,O1201='Dropdown Answer Key'!$G$27,S1201="Non Lead")),"Tier 4",IF((AND('Service Line Inventory'!M1201='Dropdown Answer Key'!$B$25,'Service Line Inventory'!Q1201='Dropdown Answer Key'!$M$25,'Service Line Inventory'!P1201='Dropdown Answer Key'!$J$27,S1201="Non Lead")),"Tier 4","Tier 5"))))))))</f>
        <v>BLANK</v>
      </c>
      <c r="U1201" s="123" t="str">
        <f t="shared" si="73"/>
        <v>ERROR</v>
      </c>
      <c r="V1201" s="122" t="str">
        <f t="shared" si="74"/>
        <v>ERROR</v>
      </c>
      <c r="W1201" s="122" t="str">
        <f t="shared" si="75"/>
        <v>NO</v>
      </c>
      <c r="X1201" s="116"/>
      <c r="Y1201" s="105"/>
      <c r="Z1201" s="85"/>
    </row>
    <row r="1202" spans="1:26" x14ac:dyDescent="0.25">
      <c r="A1202" s="80"/>
      <c r="B1202" s="80"/>
      <c r="C1202" s="111"/>
      <c r="D1202" s="81"/>
      <c r="E1202" s="111"/>
      <c r="F1202" s="111"/>
      <c r="G1202" s="113"/>
      <c r="H1202" s="101"/>
      <c r="I1202" s="81"/>
      <c r="J1202" s="82"/>
      <c r="K1202" s="81"/>
      <c r="L1202" s="101" t="str">
        <f t="shared" si="72"/>
        <v>ERROR</v>
      </c>
      <c r="M1202" s="117"/>
      <c r="N1202" s="81"/>
      <c r="O1202" s="81"/>
      <c r="P1202" s="81"/>
      <c r="Q1202" s="80"/>
      <c r="R1202" s="81"/>
      <c r="S1202" s="106" t="str">
        <f>IF(OR(B1202="",$C$3="",$G$3=""),"ERROR",IF(AND(B1202='Dropdown Answer Key'!$B$12,OR(E1202="Lead",E1202="U, May have L",E1202="COM",E1202="")),"Lead",IF(AND(B1202='Dropdown Answer Key'!$B$12,OR(AND(E1202="GALV",H1202="Y"),AND(E1202="GALV",H1202="UN"),AND(E1202="GALV",H1202=""))),"GRR",IF(AND(B1202='Dropdown Answer Key'!$B$12,E1202="Unknown"),"Unknown SL",IF(AND(B1202='Dropdown Answer Key'!$B$13,OR(F1202="Lead",F1202="U, May have L",F1202="COM",F1202="")),"Lead",IF(AND(B1202='Dropdown Answer Key'!$B$13,OR(AND(F1202="GALV",H1202="Y"),AND(F1202="GALV",H1202="UN"),AND(F1202="GALV",H1202=""))),"GRR",IF(AND(B1202='Dropdown Answer Key'!$B$13,F1202="Unknown"),"Unknown SL",IF(AND(B1202='Dropdown Answer Key'!$B$14,OR(E1202="Lead",E1202="U, May have L",E1202="COM",E1202="")),"Lead",IF(AND(B1202='Dropdown Answer Key'!$B$14,OR(F1202="Lead",F1202="U, May have L",F1202="COM",F1202="")),"Lead",IF(AND(B1202='Dropdown Answer Key'!$B$14,OR(AND(E1202="GALV",H1202="Y"),AND(E1202="GALV",H1202="UN"),AND(E1202="GALV",H1202=""),AND(F1202="GALV",H1202="Y"),AND(F1202="GALV",H1202="UN"),AND(F1202="GALV",H1202=""),AND(F1202="GALV",I1202="Y"),AND(F1202="GALV",I1202="UN"),AND(F1202="GALV",I1202=""))),"GRR",IF(AND(B1202='Dropdown Answer Key'!$B$14,OR(E1202="Unknown",F1202="Unknown")),"Unknown SL","Non Lead")))))))))))</f>
        <v>ERROR</v>
      </c>
      <c r="T1202" s="83" t="str">
        <f>IF(OR(M1202="",Q1202="",S1202="ERROR"),"BLANK",IF((AND(M1202='Dropdown Answer Key'!$B$25,OR('Service Line Inventory'!S1202="Lead",S1202="Unknown SL"))),"Tier 1",IF(AND('Service Line Inventory'!M1202='Dropdown Answer Key'!$B$26,OR('Service Line Inventory'!S1202="Lead",S1202="Unknown SL")),"Tier 2",IF(AND('Service Line Inventory'!M1202='Dropdown Answer Key'!$B$27,OR('Service Line Inventory'!S1202="Lead",S1202="Unknown SL")),"Tier 2",IF('Service Line Inventory'!S1202="GRR","Tier 3",IF((AND('Service Line Inventory'!M1202='Dropdown Answer Key'!$B$25,'Service Line Inventory'!Q1202='Dropdown Answer Key'!$M$25,O1202='Dropdown Answer Key'!$G$27,'Service Line Inventory'!P1202='Dropdown Answer Key'!$J$27,S1202="Non Lead")),"Tier 4",IF((AND('Service Line Inventory'!M1202='Dropdown Answer Key'!$B$25,'Service Line Inventory'!Q1202='Dropdown Answer Key'!$M$25,O1202='Dropdown Answer Key'!$G$27,S1202="Non Lead")),"Tier 4",IF((AND('Service Line Inventory'!M1202='Dropdown Answer Key'!$B$25,'Service Line Inventory'!Q1202='Dropdown Answer Key'!$M$25,'Service Line Inventory'!P1202='Dropdown Answer Key'!$J$27,S1202="Non Lead")),"Tier 4","Tier 5"))))))))</f>
        <v>BLANK</v>
      </c>
      <c r="U1202" s="109" t="str">
        <f t="shared" si="73"/>
        <v>ERROR</v>
      </c>
      <c r="V1202" s="83" t="str">
        <f t="shared" si="74"/>
        <v>ERROR</v>
      </c>
      <c r="W1202" s="83" t="str">
        <f t="shared" si="75"/>
        <v>NO</v>
      </c>
      <c r="X1202" s="115"/>
      <c r="Y1202" s="84"/>
      <c r="Z1202" s="85"/>
    </row>
    <row r="1203" spans="1:26" x14ac:dyDescent="0.25">
      <c r="A1203" s="89"/>
      <c r="B1203" s="90"/>
      <c r="C1203" s="112"/>
      <c r="D1203" s="90"/>
      <c r="E1203" s="112"/>
      <c r="F1203" s="112"/>
      <c r="G1203" s="114"/>
      <c r="H1203" s="102"/>
      <c r="I1203" s="90"/>
      <c r="J1203" s="91"/>
      <c r="K1203" s="90"/>
      <c r="L1203" s="102" t="str">
        <f t="shared" si="72"/>
        <v>ERROR</v>
      </c>
      <c r="M1203" s="118"/>
      <c r="N1203" s="90"/>
      <c r="O1203" s="90"/>
      <c r="P1203" s="90"/>
      <c r="Q1203" s="89"/>
      <c r="R1203" s="90"/>
      <c r="S1203" s="121" t="str">
        <f>IF(OR(B1203="",$C$3="",$G$3=""),"ERROR",IF(AND(B1203='Dropdown Answer Key'!$B$12,OR(E1203="Lead",E1203="U, May have L",E1203="COM",E1203="")),"Lead",IF(AND(B1203='Dropdown Answer Key'!$B$12,OR(AND(E1203="GALV",H1203="Y"),AND(E1203="GALV",H1203="UN"),AND(E1203="GALV",H1203=""))),"GRR",IF(AND(B1203='Dropdown Answer Key'!$B$12,E1203="Unknown"),"Unknown SL",IF(AND(B1203='Dropdown Answer Key'!$B$13,OR(F1203="Lead",F1203="U, May have L",F1203="COM",F1203="")),"Lead",IF(AND(B1203='Dropdown Answer Key'!$B$13,OR(AND(F1203="GALV",H1203="Y"),AND(F1203="GALV",H1203="UN"),AND(F1203="GALV",H1203=""))),"GRR",IF(AND(B1203='Dropdown Answer Key'!$B$13,F1203="Unknown"),"Unknown SL",IF(AND(B1203='Dropdown Answer Key'!$B$14,OR(E1203="Lead",E1203="U, May have L",E1203="COM",E1203="")),"Lead",IF(AND(B1203='Dropdown Answer Key'!$B$14,OR(F1203="Lead",F1203="U, May have L",F1203="COM",F1203="")),"Lead",IF(AND(B1203='Dropdown Answer Key'!$B$14,OR(AND(E1203="GALV",H1203="Y"),AND(E1203="GALV",H1203="UN"),AND(E1203="GALV",H1203=""),AND(F1203="GALV",H1203="Y"),AND(F1203="GALV",H1203="UN"),AND(F1203="GALV",H1203=""),AND(F1203="GALV",I1203="Y"),AND(F1203="GALV",I1203="UN"),AND(F1203="GALV",I1203=""))),"GRR",IF(AND(B1203='Dropdown Answer Key'!$B$14,OR(E1203="Unknown",F1203="Unknown")),"Unknown SL","Non Lead")))))))))))</f>
        <v>ERROR</v>
      </c>
      <c r="T1203" s="122" t="str">
        <f>IF(OR(M1203="",Q1203="",S1203="ERROR"),"BLANK",IF((AND(M1203='Dropdown Answer Key'!$B$25,OR('Service Line Inventory'!S1203="Lead",S1203="Unknown SL"))),"Tier 1",IF(AND('Service Line Inventory'!M1203='Dropdown Answer Key'!$B$26,OR('Service Line Inventory'!S1203="Lead",S1203="Unknown SL")),"Tier 2",IF(AND('Service Line Inventory'!M1203='Dropdown Answer Key'!$B$27,OR('Service Line Inventory'!S1203="Lead",S1203="Unknown SL")),"Tier 2",IF('Service Line Inventory'!S1203="GRR","Tier 3",IF((AND('Service Line Inventory'!M1203='Dropdown Answer Key'!$B$25,'Service Line Inventory'!Q1203='Dropdown Answer Key'!$M$25,O1203='Dropdown Answer Key'!$G$27,'Service Line Inventory'!P1203='Dropdown Answer Key'!$J$27,S1203="Non Lead")),"Tier 4",IF((AND('Service Line Inventory'!M1203='Dropdown Answer Key'!$B$25,'Service Line Inventory'!Q1203='Dropdown Answer Key'!$M$25,O1203='Dropdown Answer Key'!$G$27,S1203="Non Lead")),"Tier 4",IF((AND('Service Line Inventory'!M1203='Dropdown Answer Key'!$B$25,'Service Line Inventory'!Q1203='Dropdown Answer Key'!$M$25,'Service Line Inventory'!P1203='Dropdown Answer Key'!$J$27,S1203="Non Lead")),"Tier 4","Tier 5"))))))))</f>
        <v>BLANK</v>
      </c>
      <c r="U1203" s="123" t="str">
        <f t="shared" si="73"/>
        <v>ERROR</v>
      </c>
      <c r="V1203" s="122" t="str">
        <f t="shared" si="74"/>
        <v>ERROR</v>
      </c>
      <c r="W1203" s="122" t="str">
        <f t="shared" si="75"/>
        <v>NO</v>
      </c>
      <c r="X1203" s="116"/>
      <c r="Y1203" s="105"/>
      <c r="Z1203" s="85"/>
    </row>
    <row r="1204" spans="1:26" x14ac:dyDescent="0.25">
      <c r="A1204" s="80"/>
      <c r="B1204" s="80"/>
      <c r="C1204" s="111"/>
      <c r="D1204" s="81"/>
      <c r="E1204" s="111"/>
      <c r="F1204" s="111"/>
      <c r="G1204" s="113"/>
      <c r="H1204" s="101"/>
      <c r="I1204" s="81"/>
      <c r="J1204" s="82"/>
      <c r="K1204" s="81"/>
      <c r="L1204" s="101" t="str">
        <f t="shared" si="72"/>
        <v>ERROR</v>
      </c>
      <c r="M1204" s="117"/>
      <c r="N1204" s="81"/>
      <c r="O1204" s="81"/>
      <c r="P1204" s="81"/>
      <c r="Q1204" s="80"/>
      <c r="R1204" s="81"/>
      <c r="S1204" s="106" t="str">
        <f>IF(OR(B1204="",$C$3="",$G$3=""),"ERROR",IF(AND(B1204='Dropdown Answer Key'!$B$12,OR(E1204="Lead",E1204="U, May have L",E1204="COM",E1204="")),"Lead",IF(AND(B1204='Dropdown Answer Key'!$B$12,OR(AND(E1204="GALV",H1204="Y"),AND(E1204="GALV",H1204="UN"),AND(E1204="GALV",H1204=""))),"GRR",IF(AND(B1204='Dropdown Answer Key'!$B$12,E1204="Unknown"),"Unknown SL",IF(AND(B1204='Dropdown Answer Key'!$B$13,OR(F1204="Lead",F1204="U, May have L",F1204="COM",F1204="")),"Lead",IF(AND(B1204='Dropdown Answer Key'!$B$13,OR(AND(F1204="GALV",H1204="Y"),AND(F1204="GALV",H1204="UN"),AND(F1204="GALV",H1204=""))),"GRR",IF(AND(B1204='Dropdown Answer Key'!$B$13,F1204="Unknown"),"Unknown SL",IF(AND(B1204='Dropdown Answer Key'!$B$14,OR(E1204="Lead",E1204="U, May have L",E1204="COM",E1204="")),"Lead",IF(AND(B1204='Dropdown Answer Key'!$B$14,OR(F1204="Lead",F1204="U, May have L",F1204="COM",F1204="")),"Lead",IF(AND(B1204='Dropdown Answer Key'!$B$14,OR(AND(E1204="GALV",H1204="Y"),AND(E1204="GALV",H1204="UN"),AND(E1204="GALV",H1204=""),AND(F1204="GALV",H1204="Y"),AND(F1204="GALV",H1204="UN"),AND(F1204="GALV",H1204=""),AND(F1204="GALV",I1204="Y"),AND(F1204="GALV",I1204="UN"),AND(F1204="GALV",I1204=""))),"GRR",IF(AND(B1204='Dropdown Answer Key'!$B$14,OR(E1204="Unknown",F1204="Unknown")),"Unknown SL","Non Lead")))))))))))</f>
        <v>ERROR</v>
      </c>
      <c r="T1204" s="83" t="str">
        <f>IF(OR(M1204="",Q1204="",S1204="ERROR"),"BLANK",IF((AND(M1204='Dropdown Answer Key'!$B$25,OR('Service Line Inventory'!S1204="Lead",S1204="Unknown SL"))),"Tier 1",IF(AND('Service Line Inventory'!M1204='Dropdown Answer Key'!$B$26,OR('Service Line Inventory'!S1204="Lead",S1204="Unknown SL")),"Tier 2",IF(AND('Service Line Inventory'!M1204='Dropdown Answer Key'!$B$27,OR('Service Line Inventory'!S1204="Lead",S1204="Unknown SL")),"Tier 2",IF('Service Line Inventory'!S1204="GRR","Tier 3",IF((AND('Service Line Inventory'!M1204='Dropdown Answer Key'!$B$25,'Service Line Inventory'!Q1204='Dropdown Answer Key'!$M$25,O1204='Dropdown Answer Key'!$G$27,'Service Line Inventory'!P1204='Dropdown Answer Key'!$J$27,S1204="Non Lead")),"Tier 4",IF((AND('Service Line Inventory'!M1204='Dropdown Answer Key'!$B$25,'Service Line Inventory'!Q1204='Dropdown Answer Key'!$M$25,O1204='Dropdown Answer Key'!$G$27,S1204="Non Lead")),"Tier 4",IF((AND('Service Line Inventory'!M1204='Dropdown Answer Key'!$B$25,'Service Line Inventory'!Q1204='Dropdown Answer Key'!$M$25,'Service Line Inventory'!P1204='Dropdown Answer Key'!$J$27,S1204="Non Lead")),"Tier 4","Tier 5"))))))))</f>
        <v>BLANK</v>
      </c>
      <c r="U1204" s="109" t="str">
        <f t="shared" si="73"/>
        <v>ERROR</v>
      </c>
      <c r="V1204" s="83" t="str">
        <f t="shared" si="74"/>
        <v>ERROR</v>
      </c>
      <c r="W1204" s="83" t="str">
        <f t="shared" si="75"/>
        <v>NO</v>
      </c>
      <c r="X1204" s="115"/>
      <c r="Y1204" s="84"/>
      <c r="Z1204" s="85"/>
    </row>
    <row r="1205" spans="1:26" x14ac:dyDescent="0.25">
      <c r="A1205" s="89"/>
      <c r="B1205" s="90"/>
      <c r="C1205" s="112"/>
      <c r="D1205" s="90"/>
      <c r="E1205" s="112"/>
      <c r="F1205" s="112"/>
      <c r="G1205" s="114"/>
      <c r="H1205" s="102"/>
      <c r="I1205" s="90"/>
      <c r="J1205" s="91"/>
      <c r="K1205" s="90"/>
      <c r="L1205" s="102" t="str">
        <f t="shared" si="72"/>
        <v>ERROR</v>
      </c>
      <c r="M1205" s="118"/>
      <c r="N1205" s="90"/>
      <c r="O1205" s="90"/>
      <c r="P1205" s="90"/>
      <c r="Q1205" s="89"/>
      <c r="R1205" s="90"/>
      <c r="S1205" s="121" t="str">
        <f>IF(OR(B1205="",$C$3="",$G$3=""),"ERROR",IF(AND(B1205='Dropdown Answer Key'!$B$12,OR(E1205="Lead",E1205="U, May have L",E1205="COM",E1205="")),"Lead",IF(AND(B1205='Dropdown Answer Key'!$B$12,OR(AND(E1205="GALV",H1205="Y"),AND(E1205="GALV",H1205="UN"),AND(E1205="GALV",H1205=""))),"GRR",IF(AND(B1205='Dropdown Answer Key'!$B$12,E1205="Unknown"),"Unknown SL",IF(AND(B1205='Dropdown Answer Key'!$B$13,OR(F1205="Lead",F1205="U, May have L",F1205="COM",F1205="")),"Lead",IF(AND(B1205='Dropdown Answer Key'!$B$13,OR(AND(F1205="GALV",H1205="Y"),AND(F1205="GALV",H1205="UN"),AND(F1205="GALV",H1205=""))),"GRR",IF(AND(B1205='Dropdown Answer Key'!$B$13,F1205="Unknown"),"Unknown SL",IF(AND(B1205='Dropdown Answer Key'!$B$14,OR(E1205="Lead",E1205="U, May have L",E1205="COM",E1205="")),"Lead",IF(AND(B1205='Dropdown Answer Key'!$B$14,OR(F1205="Lead",F1205="U, May have L",F1205="COM",F1205="")),"Lead",IF(AND(B1205='Dropdown Answer Key'!$B$14,OR(AND(E1205="GALV",H1205="Y"),AND(E1205="GALV",H1205="UN"),AND(E1205="GALV",H1205=""),AND(F1205="GALV",H1205="Y"),AND(F1205="GALV",H1205="UN"),AND(F1205="GALV",H1205=""),AND(F1205="GALV",I1205="Y"),AND(F1205="GALV",I1205="UN"),AND(F1205="GALV",I1205=""))),"GRR",IF(AND(B1205='Dropdown Answer Key'!$B$14,OR(E1205="Unknown",F1205="Unknown")),"Unknown SL","Non Lead")))))))))))</f>
        <v>ERROR</v>
      </c>
      <c r="T1205" s="122" t="str">
        <f>IF(OR(M1205="",Q1205="",S1205="ERROR"),"BLANK",IF((AND(M1205='Dropdown Answer Key'!$B$25,OR('Service Line Inventory'!S1205="Lead",S1205="Unknown SL"))),"Tier 1",IF(AND('Service Line Inventory'!M1205='Dropdown Answer Key'!$B$26,OR('Service Line Inventory'!S1205="Lead",S1205="Unknown SL")),"Tier 2",IF(AND('Service Line Inventory'!M1205='Dropdown Answer Key'!$B$27,OR('Service Line Inventory'!S1205="Lead",S1205="Unknown SL")),"Tier 2",IF('Service Line Inventory'!S1205="GRR","Tier 3",IF((AND('Service Line Inventory'!M1205='Dropdown Answer Key'!$B$25,'Service Line Inventory'!Q1205='Dropdown Answer Key'!$M$25,O1205='Dropdown Answer Key'!$G$27,'Service Line Inventory'!P1205='Dropdown Answer Key'!$J$27,S1205="Non Lead")),"Tier 4",IF((AND('Service Line Inventory'!M1205='Dropdown Answer Key'!$B$25,'Service Line Inventory'!Q1205='Dropdown Answer Key'!$M$25,O1205='Dropdown Answer Key'!$G$27,S1205="Non Lead")),"Tier 4",IF((AND('Service Line Inventory'!M1205='Dropdown Answer Key'!$B$25,'Service Line Inventory'!Q1205='Dropdown Answer Key'!$M$25,'Service Line Inventory'!P1205='Dropdown Answer Key'!$J$27,S1205="Non Lead")),"Tier 4","Tier 5"))))))))</f>
        <v>BLANK</v>
      </c>
      <c r="U1205" s="123" t="str">
        <f t="shared" si="73"/>
        <v>ERROR</v>
      </c>
      <c r="V1205" s="122" t="str">
        <f t="shared" si="74"/>
        <v>ERROR</v>
      </c>
      <c r="W1205" s="122" t="str">
        <f t="shared" si="75"/>
        <v>NO</v>
      </c>
      <c r="X1205" s="116"/>
      <c r="Y1205" s="105"/>
      <c r="Z1205" s="85"/>
    </row>
    <row r="1206" spans="1:26" x14ac:dyDescent="0.25">
      <c r="A1206" s="80"/>
      <c r="B1206" s="80"/>
      <c r="C1206" s="111"/>
      <c r="D1206" s="81"/>
      <c r="E1206" s="111"/>
      <c r="F1206" s="111"/>
      <c r="G1206" s="113"/>
      <c r="H1206" s="101"/>
      <c r="I1206" s="81"/>
      <c r="J1206" s="82"/>
      <c r="K1206" s="81"/>
      <c r="L1206" s="101" t="str">
        <f t="shared" si="72"/>
        <v>ERROR</v>
      </c>
      <c r="M1206" s="117"/>
      <c r="N1206" s="81"/>
      <c r="O1206" s="81"/>
      <c r="P1206" s="81"/>
      <c r="Q1206" s="80"/>
      <c r="R1206" s="81"/>
      <c r="S1206" s="106" t="str">
        <f>IF(OR(B1206="",$C$3="",$G$3=""),"ERROR",IF(AND(B1206='Dropdown Answer Key'!$B$12,OR(E1206="Lead",E1206="U, May have L",E1206="COM",E1206="")),"Lead",IF(AND(B1206='Dropdown Answer Key'!$B$12,OR(AND(E1206="GALV",H1206="Y"),AND(E1206="GALV",H1206="UN"),AND(E1206="GALV",H1206=""))),"GRR",IF(AND(B1206='Dropdown Answer Key'!$B$12,E1206="Unknown"),"Unknown SL",IF(AND(B1206='Dropdown Answer Key'!$B$13,OR(F1206="Lead",F1206="U, May have L",F1206="COM",F1206="")),"Lead",IF(AND(B1206='Dropdown Answer Key'!$B$13,OR(AND(F1206="GALV",H1206="Y"),AND(F1206="GALV",H1206="UN"),AND(F1206="GALV",H1206=""))),"GRR",IF(AND(B1206='Dropdown Answer Key'!$B$13,F1206="Unknown"),"Unknown SL",IF(AND(B1206='Dropdown Answer Key'!$B$14,OR(E1206="Lead",E1206="U, May have L",E1206="COM",E1206="")),"Lead",IF(AND(B1206='Dropdown Answer Key'!$B$14,OR(F1206="Lead",F1206="U, May have L",F1206="COM",F1206="")),"Lead",IF(AND(B1206='Dropdown Answer Key'!$B$14,OR(AND(E1206="GALV",H1206="Y"),AND(E1206="GALV",H1206="UN"),AND(E1206="GALV",H1206=""),AND(F1206="GALV",H1206="Y"),AND(F1206="GALV",H1206="UN"),AND(F1206="GALV",H1206=""),AND(F1206="GALV",I1206="Y"),AND(F1206="GALV",I1206="UN"),AND(F1206="GALV",I1206=""))),"GRR",IF(AND(B1206='Dropdown Answer Key'!$B$14,OR(E1206="Unknown",F1206="Unknown")),"Unknown SL","Non Lead")))))))))))</f>
        <v>ERROR</v>
      </c>
      <c r="T1206" s="83" t="str">
        <f>IF(OR(M1206="",Q1206="",S1206="ERROR"),"BLANK",IF((AND(M1206='Dropdown Answer Key'!$B$25,OR('Service Line Inventory'!S1206="Lead",S1206="Unknown SL"))),"Tier 1",IF(AND('Service Line Inventory'!M1206='Dropdown Answer Key'!$B$26,OR('Service Line Inventory'!S1206="Lead",S1206="Unknown SL")),"Tier 2",IF(AND('Service Line Inventory'!M1206='Dropdown Answer Key'!$B$27,OR('Service Line Inventory'!S1206="Lead",S1206="Unknown SL")),"Tier 2",IF('Service Line Inventory'!S1206="GRR","Tier 3",IF((AND('Service Line Inventory'!M1206='Dropdown Answer Key'!$B$25,'Service Line Inventory'!Q1206='Dropdown Answer Key'!$M$25,O1206='Dropdown Answer Key'!$G$27,'Service Line Inventory'!P1206='Dropdown Answer Key'!$J$27,S1206="Non Lead")),"Tier 4",IF((AND('Service Line Inventory'!M1206='Dropdown Answer Key'!$B$25,'Service Line Inventory'!Q1206='Dropdown Answer Key'!$M$25,O1206='Dropdown Answer Key'!$G$27,S1206="Non Lead")),"Tier 4",IF((AND('Service Line Inventory'!M1206='Dropdown Answer Key'!$B$25,'Service Line Inventory'!Q1206='Dropdown Answer Key'!$M$25,'Service Line Inventory'!P1206='Dropdown Answer Key'!$J$27,S1206="Non Lead")),"Tier 4","Tier 5"))))))))</f>
        <v>BLANK</v>
      </c>
      <c r="U1206" s="109" t="str">
        <f t="shared" si="73"/>
        <v>ERROR</v>
      </c>
      <c r="V1206" s="83" t="str">
        <f t="shared" si="74"/>
        <v>ERROR</v>
      </c>
      <c r="W1206" s="83" t="str">
        <f t="shared" si="75"/>
        <v>NO</v>
      </c>
      <c r="X1206" s="115"/>
      <c r="Y1206" s="84"/>
      <c r="Z1206" s="85"/>
    </row>
    <row r="1207" spans="1:26" x14ac:dyDescent="0.25">
      <c r="A1207" s="89"/>
      <c r="B1207" s="90"/>
      <c r="C1207" s="112"/>
      <c r="D1207" s="90"/>
      <c r="E1207" s="112"/>
      <c r="F1207" s="112"/>
      <c r="G1207" s="114"/>
      <c r="H1207" s="102"/>
      <c r="I1207" s="90"/>
      <c r="J1207" s="91"/>
      <c r="K1207" s="90"/>
      <c r="L1207" s="102" t="str">
        <f t="shared" si="72"/>
        <v>ERROR</v>
      </c>
      <c r="M1207" s="118"/>
      <c r="N1207" s="90"/>
      <c r="O1207" s="90"/>
      <c r="P1207" s="90"/>
      <c r="Q1207" s="89"/>
      <c r="R1207" s="90"/>
      <c r="S1207" s="121" t="str">
        <f>IF(OR(B1207="",$C$3="",$G$3=""),"ERROR",IF(AND(B1207='Dropdown Answer Key'!$B$12,OR(E1207="Lead",E1207="U, May have L",E1207="COM",E1207="")),"Lead",IF(AND(B1207='Dropdown Answer Key'!$B$12,OR(AND(E1207="GALV",H1207="Y"),AND(E1207="GALV",H1207="UN"),AND(E1207="GALV",H1207=""))),"GRR",IF(AND(B1207='Dropdown Answer Key'!$B$12,E1207="Unknown"),"Unknown SL",IF(AND(B1207='Dropdown Answer Key'!$B$13,OR(F1207="Lead",F1207="U, May have L",F1207="COM",F1207="")),"Lead",IF(AND(B1207='Dropdown Answer Key'!$B$13,OR(AND(F1207="GALV",H1207="Y"),AND(F1207="GALV",H1207="UN"),AND(F1207="GALV",H1207=""))),"GRR",IF(AND(B1207='Dropdown Answer Key'!$B$13,F1207="Unknown"),"Unknown SL",IF(AND(B1207='Dropdown Answer Key'!$B$14,OR(E1207="Lead",E1207="U, May have L",E1207="COM",E1207="")),"Lead",IF(AND(B1207='Dropdown Answer Key'!$B$14,OR(F1207="Lead",F1207="U, May have L",F1207="COM",F1207="")),"Lead",IF(AND(B1207='Dropdown Answer Key'!$B$14,OR(AND(E1207="GALV",H1207="Y"),AND(E1207="GALV",H1207="UN"),AND(E1207="GALV",H1207=""),AND(F1207="GALV",H1207="Y"),AND(F1207="GALV",H1207="UN"),AND(F1207="GALV",H1207=""),AND(F1207="GALV",I1207="Y"),AND(F1207="GALV",I1207="UN"),AND(F1207="GALV",I1207=""))),"GRR",IF(AND(B1207='Dropdown Answer Key'!$B$14,OR(E1207="Unknown",F1207="Unknown")),"Unknown SL","Non Lead")))))))))))</f>
        <v>ERROR</v>
      </c>
      <c r="T1207" s="122" t="str">
        <f>IF(OR(M1207="",Q1207="",S1207="ERROR"),"BLANK",IF((AND(M1207='Dropdown Answer Key'!$B$25,OR('Service Line Inventory'!S1207="Lead",S1207="Unknown SL"))),"Tier 1",IF(AND('Service Line Inventory'!M1207='Dropdown Answer Key'!$B$26,OR('Service Line Inventory'!S1207="Lead",S1207="Unknown SL")),"Tier 2",IF(AND('Service Line Inventory'!M1207='Dropdown Answer Key'!$B$27,OR('Service Line Inventory'!S1207="Lead",S1207="Unknown SL")),"Tier 2",IF('Service Line Inventory'!S1207="GRR","Tier 3",IF((AND('Service Line Inventory'!M1207='Dropdown Answer Key'!$B$25,'Service Line Inventory'!Q1207='Dropdown Answer Key'!$M$25,O1207='Dropdown Answer Key'!$G$27,'Service Line Inventory'!P1207='Dropdown Answer Key'!$J$27,S1207="Non Lead")),"Tier 4",IF((AND('Service Line Inventory'!M1207='Dropdown Answer Key'!$B$25,'Service Line Inventory'!Q1207='Dropdown Answer Key'!$M$25,O1207='Dropdown Answer Key'!$G$27,S1207="Non Lead")),"Tier 4",IF((AND('Service Line Inventory'!M1207='Dropdown Answer Key'!$B$25,'Service Line Inventory'!Q1207='Dropdown Answer Key'!$M$25,'Service Line Inventory'!P1207='Dropdown Answer Key'!$J$27,S1207="Non Lead")),"Tier 4","Tier 5"))))))))</f>
        <v>BLANK</v>
      </c>
      <c r="U1207" s="123" t="str">
        <f t="shared" si="73"/>
        <v>ERROR</v>
      </c>
      <c r="V1207" s="122" t="str">
        <f t="shared" si="74"/>
        <v>ERROR</v>
      </c>
      <c r="W1207" s="122" t="str">
        <f t="shared" si="75"/>
        <v>NO</v>
      </c>
      <c r="X1207" s="116"/>
      <c r="Y1207" s="105"/>
      <c r="Z1207" s="85"/>
    </row>
    <row r="1208" spans="1:26" x14ac:dyDescent="0.25">
      <c r="A1208" s="80"/>
      <c r="B1208" s="80"/>
      <c r="C1208" s="111"/>
      <c r="D1208" s="81"/>
      <c r="E1208" s="111"/>
      <c r="F1208" s="111"/>
      <c r="G1208" s="113"/>
      <c r="H1208" s="101"/>
      <c r="I1208" s="81"/>
      <c r="J1208" s="82"/>
      <c r="K1208" s="81"/>
      <c r="L1208" s="101" t="str">
        <f t="shared" si="72"/>
        <v>ERROR</v>
      </c>
      <c r="M1208" s="117"/>
      <c r="N1208" s="81"/>
      <c r="O1208" s="81"/>
      <c r="P1208" s="81"/>
      <c r="Q1208" s="80"/>
      <c r="R1208" s="81"/>
      <c r="S1208" s="106" t="str">
        <f>IF(OR(B1208="",$C$3="",$G$3=""),"ERROR",IF(AND(B1208='Dropdown Answer Key'!$B$12,OR(E1208="Lead",E1208="U, May have L",E1208="COM",E1208="")),"Lead",IF(AND(B1208='Dropdown Answer Key'!$B$12,OR(AND(E1208="GALV",H1208="Y"),AND(E1208="GALV",H1208="UN"),AND(E1208="GALV",H1208=""))),"GRR",IF(AND(B1208='Dropdown Answer Key'!$B$12,E1208="Unknown"),"Unknown SL",IF(AND(B1208='Dropdown Answer Key'!$B$13,OR(F1208="Lead",F1208="U, May have L",F1208="COM",F1208="")),"Lead",IF(AND(B1208='Dropdown Answer Key'!$B$13,OR(AND(F1208="GALV",H1208="Y"),AND(F1208="GALV",H1208="UN"),AND(F1208="GALV",H1208=""))),"GRR",IF(AND(B1208='Dropdown Answer Key'!$B$13,F1208="Unknown"),"Unknown SL",IF(AND(B1208='Dropdown Answer Key'!$B$14,OR(E1208="Lead",E1208="U, May have L",E1208="COM",E1208="")),"Lead",IF(AND(B1208='Dropdown Answer Key'!$B$14,OR(F1208="Lead",F1208="U, May have L",F1208="COM",F1208="")),"Lead",IF(AND(B1208='Dropdown Answer Key'!$B$14,OR(AND(E1208="GALV",H1208="Y"),AND(E1208="GALV",H1208="UN"),AND(E1208="GALV",H1208=""),AND(F1208="GALV",H1208="Y"),AND(F1208="GALV",H1208="UN"),AND(F1208="GALV",H1208=""),AND(F1208="GALV",I1208="Y"),AND(F1208="GALV",I1208="UN"),AND(F1208="GALV",I1208=""))),"GRR",IF(AND(B1208='Dropdown Answer Key'!$B$14,OR(E1208="Unknown",F1208="Unknown")),"Unknown SL","Non Lead")))))))))))</f>
        <v>ERROR</v>
      </c>
      <c r="T1208" s="83" t="str">
        <f>IF(OR(M1208="",Q1208="",S1208="ERROR"),"BLANK",IF((AND(M1208='Dropdown Answer Key'!$B$25,OR('Service Line Inventory'!S1208="Lead",S1208="Unknown SL"))),"Tier 1",IF(AND('Service Line Inventory'!M1208='Dropdown Answer Key'!$B$26,OR('Service Line Inventory'!S1208="Lead",S1208="Unknown SL")),"Tier 2",IF(AND('Service Line Inventory'!M1208='Dropdown Answer Key'!$B$27,OR('Service Line Inventory'!S1208="Lead",S1208="Unknown SL")),"Tier 2",IF('Service Line Inventory'!S1208="GRR","Tier 3",IF((AND('Service Line Inventory'!M1208='Dropdown Answer Key'!$B$25,'Service Line Inventory'!Q1208='Dropdown Answer Key'!$M$25,O1208='Dropdown Answer Key'!$G$27,'Service Line Inventory'!P1208='Dropdown Answer Key'!$J$27,S1208="Non Lead")),"Tier 4",IF((AND('Service Line Inventory'!M1208='Dropdown Answer Key'!$B$25,'Service Line Inventory'!Q1208='Dropdown Answer Key'!$M$25,O1208='Dropdown Answer Key'!$G$27,S1208="Non Lead")),"Tier 4",IF((AND('Service Line Inventory'!M1208='Dropdown Answer Key'!$B$25,'Service Line Inventory'!Q1208='Dropdown Answer Key'!$M$25,'Service Line Inventory'!P1208='Dropdown Answer Key'!$J$27,S1208="Non Lead")),"Tier 4","Tier 5"))))))))</f>
        <v>BLANK</v>
      </c>
      <c r="U1208" s="109" t="str">
        <f t="shared" si="73"/>
        <v>ERROR</v>
      </c>
      <c r="V1208" s="83" t="str">
        <f t="shared" si="74"/>
        <v>ERROR</v>
      </c>
      <c r="W1208" s="83" t="str">
        <f t="shared" si="75"/>
        <v>NO</v>
      </c>
      <c r="X1208" s="115"/>
      <c r="Y1208" s="84"/>
      <c r="Z1208" s="85"/>
    </row>
    <row r="1209" spans="1:26" x14ac:dyDescent="0.25">
      <c r="A1209" s="89"/>
      <c r="B1209" s="90"/>
      <c r="C1209" s="112"/>
      <c r="D1209" s="90"/>
      <c r="E1209" s="112"/>
      <c r="F1209" s="112"/>
      <c r="G1209" s="114"/>
      <c r="H1209" s="102"/>
      <c r="I1209" s="90"/>
      <c r="J1209" s="91"/>
      <c r="K1209" s="90"/>
      <c r="L1209" s="102" t="str">
        <f t="shared" si="72"/>
        <v>ERROR</v>
      </c>
      <c r="M1209" s="118"/>
      <c r="N1209" s="90"/>
      <c r="O1209" s="90"/>
      <c r="P1209" s="90"/>
      <c r="Q1209" s="89"/>
      <c r="R1209" s="90"/>
      <c r="S1209" s="121" t="str">
        <f>IF(OR(B1209="",$C$3="",$G$3=""),"ERROR",IF(AND(B1209='Dropdown Answer Key'!$B$12,OR(E1209="Lead",E1209="U, May have L",E1209="COM",E1209="")),"Lead",IF(AND(B1209='Dropdown Answer Key'!$B$12,OR(AND(E1209="GALV",H1209="Y"),AND(E1209="GALV",H1209="UN"),AND(E1209="GALV",H1209=""))),"GRR",IF(AND(B1209='Dropdown Answer Key'!$B$12,E1209="Unknown"),"Unknown SL",IF(AND(B1209='Dropdown Answer Key'!$B$13,OR(F1209="Lead",F1209="U, May have L",F1209="COM",F1209="")),"Lead",IF(AND(B1209='Dropdown Answer Key'!$B$13,OR(AND(F1209="GALV",H1209="Y"),AND(F1209="GALV",H1209="UN"),AND(F1209="GALV",H1209=""))),"GRR",IF(AND(B1209='Dropdown Answer Key'!$B$13,F1209="Unknown"),"Unknown SL",IF(AND(B1209='Dropdown Answer Key'!$B$14,OR(E1209="Lead",E1209="U, May have L",E1209="COM",E1209="")),"Lead",IF(AND(B1209='Dropdown Answer Key'!$B$14,OR(F1209="Lead",F1209="U, May have L",F1209="COM",F1209="")),"Lead",IF(AND(B1209='Dropdown Answer Key'!$B$14,OR(AND(E1209="GALV",H1209="Y"),AND(E1209="GALV",H1209="UN"),AND(E1209="GALV",H1209=""),AND(F1209="GALV",H1209="Y"),AND(F1209="GALV",H1209="UN"),AND(F1209="GALV",H1209=""),AND(F1209="GALV",I1209="Y"),AND(F1209="GALV",I1209="UN"),AND(F1209="GALV",I1209=""))),"GRR",IF(AND(B1209='Dropdown Answer Key'!$B$14,OR(E1209="Unknown",F1209="Unknown")),"Unknown SL","Non Lead")))))))))))</f>
        <v>ERROR</v>
      </c>
      <c r="T1209" s="122" t="str">
        <f>IF(OR(M1209="",Q1209="",S1209="ERROR"),"BLANK",IF((AND(M1209='Dropdown Answer Key'!$B$25,OR('Service Line Inventory'!S1209="Lead",S1209="Unknown SL"))),"Tier 1",IF(AND('Service Line Inventory'!M1209='Dropdown Answer Key'!$B$26,OR('Service Line Inventory'!S1209="Lead",S1209="Unknown SL")),"Tier 2",IF(AND('Service Line Inventory'!M1209='Dropdown Answer Key'!$B$27,OR('Service Line Inventory'!S1209="Lead",S1209="Unknown SL")),"Tier 2",IF('Service Line Inventory'!S1209="GRR","Tier 3",IF((AND('Service Line Inventory'!M1209='Dropdown Answer Key'!$B$25,'Service Line Inventory'!Q1209='Dropdown Answer Key'!$M$25,O1209='Dropdown Answer Key'!$G$27,'Service Line Inventory'!P1209='Dropdown Answer Key'!$J$27,S1209="Non Lead")),"Tier 4",IF((AND('Service Line Inventory'!M1209='Dropdown Answer Key'!$B$25,'Service Line Inventory'!Q1209='Dropdown Answer Key'!$M$25,O1209='Dropdown Answer Key'!$G$27,S1209="Non Lead")),"Tier 4",IF((AND('Service Line Inventory'!M1209='Dropdown Answer Key'!$B$25,'Service Line Inventory'!Q1209='Dropdown Answer Key'!$M$25,'Service Line Inventory'!P1209='Dropdown Answer Key'!$J$27,S1209="Non Lead")),"Tier 4","Tier 5"))))))))</f>
        <v>BLANK</v>
      </c>
      <c r="U1209" s="123" t="str">
        <f t="shared" si="73"/>
        <v>ERROR</v>
      </c>
      <c r="V1209" s="122" t="str">
        <f t="shared" si="74"/>
        <v>ERROR</v>
      </c>
      <c r="W1209" s="122" t="str">
        <f t="shared" si="75"/>
        <v>NO</v>
      </c>
      <c r="X1209" s="116"/>
      <c r="Y1209" s="105"/>
      <c r="Z1209" s="85"/>
    </row>
    <row r="1210" spans="1:26" x14ac:dyDescent="0.25">
      <c r="A1210" s="80"/>
      <c r="B1210" s="80"/>
      <c r="C1210" s="111"/>
      <c r="D1210" s="81"/>
      <c r="E1210" s="111"/>
      <c r="F1210" s="111"/>
      <c r="G1210" s="113"/>
      <c r="H1210" s="101"/>
      <c r="I1210" s="81"/>
      <c r="J1210" s="82"/>
      <c r="K1210" s="81"/>
      <c r="L1210" s="101" t="str">
        <f t="shared" si="72"/>
        <v>ERROR</v>
      </c>
      <c r="M1210" s="117"/>
      <c r="N1210" s="81"/>
      <c r="O1210" s="81"/>
      <c r="P1210" s="81"/>
      <c r="Q1210" s="80"/>
      <c r="R1210" s="81"/>
      <c r="S1210" s="106" t="str">
        <f>IF(OR(B1210="",$C$3="",$G$3=""),"ERROR",IF(AND(B1210='Dropdown Answer Key'!$B$12,OR(E1210="Lead",E1210="U, May have L",E1210="COM",E1210="")),"Lead",IF(AND(B1210='Dropdown Answer Key'!$B$12,OR(AND(E1210="GALV",H1210="Y"),AND(E1210="GALV",H1210="UN"),AND(E1210="GALV",H1210=""))),"GRR",IF(AND(B1210='Dropdown Answer Key'!$B$12,E1210="Unknown"),"Unknown SL",IF(AND(B1210='Dropdown Answer Key'!$B$13,OR(F1210="Lead",F1210="U, May have L",F1210="COM",F1210="")),"Lead",IF(AND(B1210='Dropdown Answer Key'!$B$13,OR(AND(F1210="GALV",H1210="Y"),AND(F1210="GALV",H1210="UN"),AND(F1210="GALV",H1210=""))),"GRR",IF(AND(B1210='Dropdown Answer Key'!$B$13,F1210="Unknown"),"Unknown SL",IF(AND(B1210='Dropdown Answer Key'!$B$14,OR(E1210="Lead",E1210="U, May have L",E1210="COM",E1210="")),"Lead",IF(AND(B1210='Dropdown Answer Key'!$B$14,OR(F1210="Lead",F1210="U, May have L",F1210="COM",F1210="")),"Lead",IF(AND(B1210='Dropdown Answer Key'!$B$14,OR(AND(E1210="GALV",H1210="Y"),AND(E1210="GALV",H1210="UN"),AND(E1210="GALV",H1210=""),AND(F1210="GALV",H1210="Y"),AND(F1210="GALV",H1210="UN"),AND(F1210="GALV",H1210=""),AND(F1210="GALV",I1210="Y"),AND(F1210="GALV",I1210="UN"),AND(F1210="GALV",I1210=""))),"GRR",IF(AND(B1210='Dropdown Answer Key'!$B$14,OR(E1210="Unknown",F1210="Unknown")),"Unknown SL","Non Lead")))))))))))</f>
        <v>ERROR</v>
      </c>
      <c r="T1210" s="83" t="str">
        <f>IF(OR(M1210="",Q1210="",S1210="ERROR"),"BLANK",IF((AND(M1210='Dropdown Answer Key'!$B$25,OR('Service Line Inventory'!S1210="Lead",S1210="Unknown SL"))),"Tier 1",IF(AND('Service Line Inventory'!M1210='Dropdown Answer Key'!$B$26,OR('Service Line Inventory'!S1210="Lead",S1210="Unknown SL")),"Tier 2",IF(AND('Service Line Inventory'!M1210='Dropdown Answer Key'!$B$27,OR('Service Line Inventory'!S1210="Lead",S1210="Unknown SL")),"Tier 2",IF('Service Line Inventory'!S1210="GRR","Tier 3",IF((AND('Service Line Inventory'!M1210='Dropdown Answer Key'!$B$25,'Service Line Inventory'!Q1210='Dropdown Answer Key'!$M$25,O1210='Dropdown Answer Key'!$G$27,'Service Line Inventory'!P1210='Dropdown Answer Key'!$J$27,S1210="Non Lead")),"Tier 4",IF((AND('Service Line Inventory'!M1210='Dropdown Answer Key'!$B$25,'Service Line Inventory'!Q1210='Dropdown Answer Key'!$M$25,O1210='Dropdown Answer Key'!$G$27,S1210="Non Lead")),"Tier 4",IF((AND('Service Line Inventory'!M1210='Dropdown Answer Key'!$B$25,'Service Line Inventory'!Q1210='Dropdown Answer Key'!$M$25,'Service Line Inventory'!P1210='Dropdown Answer Key'!$J$27,S1210="Non Lead")),"Tier 4","Tier 5"))))))))</f>
        <v>BLANK</v>
      </c>
      <c r="U1210" s="109" t="str">
        <f t="shared" si="73"/>
        <v>ERROR</v>
      </c>
      <c r="V1210" s="83" t="str">
        <f t="shared" si="74"/>
        <v>ERROR</v>
      </c>
      <c r="W1210" s="83" t="str">
        <f t="shared" si="75"/>
        <v>NO</v>
      </c>
      <c r="X1210" s="115"/>
      <c r="Y1210" s="84"/>
      <c r="Z1210" s="85"/>
    </row>
    <row r="1211" spans="1:26" x14ac:dyDescent="0.25">
      <c r="A1211" s="89"/>
      <c r="B1211" s="90"/>
      <c r="C1211" s="112"/>
      <c r="D1211" s="90"/>
      <c r="E1211" s="112"/>
      <c r="F1211" s="112"/>
      <c r="G1211" s="114"/>
      <c r="H1211" s="102"/>
      <c r="I1211" s="90"/>
      <c r="J1211" s="91"/>
      <c r="K1211" s="90"/>
      <c r="L1211" s="102" t="str">
        <f t="shared" si="72"/>
        <v>ERROR</v>
      </c>
      <c r="M1211" s="118"/>
      <c r="N1211" s="90"/>
      <c r="O1211" s="90"/>
      <c r="P1211" s="90"/>
      <c r="Q1211" s="89"/>
      <c r="R1211" s="90"/>
      <c r="S1211" s="121" t="str">
        <f>IF(OR(B1211="",$C$3="",$G$3=""),"ERROR",IF(AND(B1211='Dropdown Answer Key'!$B$12,OR(E1211="Lead",E1211="U, May have L",E1211="COM",E1211="")),"Lead",IF(AND(B1211='Dropdown Answer Key'!$B$12,OR(AND(E1211="GALV",H1211="Y"),AND(E1211="GALV",H1211="UN"),AND(E1211="GALV",H1211=""))),"GRR",IF(AND(B1211='Dropdown Answer Key'!$B$12,E1211="Unknown"),"Unknown SL",IF(AND(B1211='Dropdown Answer Key'!$B$13,OR(F1211="Lead",F1211="U, May have L",F1211="COM",F1211="")),"Lead",IF(AND(B1211='Dropdown Answer Key'!$B$13,OR(AND(F1211="GALV",H1211="Y"),AND(F1211="GALV",H1211="UN"),AND(F1211="GALV",H1211=""))),"GRR",IF(AND(B1211='Dropdown Answer Key'!$B$13,F1211="Unknown"),"Unknown SL",IF(AND(B1211='Dropdown Answer Key'!$B$14,OR(E1211="Lead",E1211="U, May have L",E1211="COM",E1211="")),"Lead",IF(AND(B1211='Dropdown Answer Key'!$B$14,OR(F1211="Lead",F1211="U, May have L",F1211="COM",F1211="")),"Lead",IF(AND(B1211='Dropdown Answer Key'!$B$14,OR(AND(E1211="GALV",H1211="Y"),AND(E1211="GALV",H1211="UN"),AND(E1211="GALV",H1211=""),AND(F1211="GALV",H1211="Y"),AND(F1211="GALV",H1211="UN"),AND(F1211="GALV",H1211=""),AND(F1211="GALV",I1211="Y"),AND(F1211="GALV",I1211="UN"),AND(F1211="GALV",I1211=""))),"GRR",IF(AND(B1211='Dropdown Answer Key'!$B$14,OR(E1211="Unknown",F1211="Unknown")),"Unknown SL","Non Lead")))))))))))</f>
        <v>ERROR</v>
      </c>
      <c r="T1211" s="122" t="str">
        <f>IF(OR(M1211="",Q1211="",S1211="ERROR"),"BLANK",IF((AND(M1211='Dropdown Answer Key'!$B$25,OR('Service Line Inventory'!S1211="Lead",S1211="Unknown SL"))),"Tier 1",IF(AND('Service Line Inventory'!M1211='Dropdown Answer Key'!$B$26,OR('Service Line Inventory'!S1211="Lead",S1211="Unknown SL")),"Tier 2",IF(AND('Service Line Inventory'!M1211='Dropdown Answer Key'!$B$27,OR('Service Line Inventory'!S1211="Lead",S1211="Unknown SL")),"Tier 2",IF('Service Line Inventory'!S1211="GRR","Tier 3",IF((AND('Service Line Inventory'!M1211='Dropdown Answer Key'!$B$25,'Service Line Inventory'!Q1211='Dropdown Answer Key'!$M$25,O1211='Dropdown Answer Key'!$G$27,'Service Line Inventory'!P1211='Dropdown Answer Key'!$J$27,S1211="Non Lead")),"Tier 4",IF((AND('Service Line Inventory'!M1211='Dropdown Answer Key'!$B$25,'Service Line Inventory'!Q1211='Dropdown Answer Key'!$M$25,O1211='Dropdown Answer Key'!$G$27,S1211="Non Lead")),"Tier 4",IF((AND('Service Line Inventory'!M1211='Dropdown Answer Key'!$B$25,'Service Line Inventory'!Q1211='Dropdown Answer Key'!$M$25,'Service Line Inventory'!P1211='Dropdown Answer Key'!$J$27,S1211="Non Lead")),"Tier 4","Tier 5"))))))))</f>
        <v>BLANK</v>
      </c>
      <c r="U1211" s="123" t="str">
        <f t="shared" si="73"/>
        <v>ERROR</v>
      </c>
      <c r="V1211" s="122" t="str">
        <f t="shared" si="74"/>
        <v>ERROR</v>
      </c>
      <c r="W1211" s="122" t="str">
        <f t="shared" si="75"/>
        <v>NO</v>
      </c>
      <c r="X1211" s="116"/>
      <c r="Y1211" s="105"/>
      <c r="Z1211" s="85"/>
    </row>
    <row r="1212" spans="1:26" x14ac:dyDescent="0.25">
      <c r="A1212" s="80"/>
      <c r="B1212" s="80"/>
      <c r="C1212" s="111"/>
      <c r="D1212" s="81"/>
      <c r="E1212" s="111"/>
      <c r="F1212" s="111"/>
      <c r="G1212" s="113"/>
      <c r="H1212" s="101"/>
      <c r="I1212" s="81"/>
      <c r="J1212" s="82"/>
      <c r="K1212" s="81"/>
      <c r="L1212" s="101" t="str">
        <f t="shared" si="72"/>
        <v>ERROR</v>
      </c>
      <c r="M1212" s="117"/>
      <c r="N1212" s="81"/>
      <c r="O1212" s="81"/>
      <c r="P1212" s="81"/>
      <c r="Q1212" s="80"/>
      <c r="R1212" s="81"/>
      <c r="S1212" s="106" t="str">
        <f>IF(OR(B1212="",$C$3="",$G$3=""),"ERROR",IF(AND(B1212='Dropdown Answer Key'!$B$12,OR(E1212="Lead",E1212="U, May have L",E1212="COM",E1212="")),"Lead",IF(AND(B1212='Dropdown Answer Key'!$B$12,OR(AND(E1212="GALV",H1212="Y"),AND(E1212="GALV",H1212="UN"),AND(E1212="GALV",H1212=""))),"GRR",IF(AND(B1212='Dropdown Answer Key'!$B$12,E1212="Unknown"),"Unknown SL",IF(AND(B1212='Dropdown Answer Key'!$B$13,OR(F1212="Lead",F1212="U, May have L",F1212="COM",F1212="")),"Lead",IF(AND(B1212='Dropdown Answer Key'!$B$13,OR(AND(F1212="GALV",H1212="Y"),AND(F1212="GALV",H1212="UN"),AND(F1212="GALV",H1212=""))),"GRR",IF(AND(B1212='Dropdown Answer Key'!$B$13,F1212="Unknown"),"Unknown SL",IF(AND(B1212='Dropdown Answer Key'!$B$14,OR(E1212="Lead",E1212="U, May have L",E1212="COM",E1212="")),"Lead",IF(AND(B1212='Dropdown Answer Key'!$B$14,OR(F1212="Lead",F1212="U, May have L",F1212="COM",F1212="")),"Lead",IF(AND(B1212='Dropdown Answer Key'!$B$14,OR(AND(E1212="GALV",H1212="Y"),AND(E1212="GALV",H1212="UN"),AND(E1212="GALV",H1212=""),AND(F1212="GALV",H1212="Y"),AND(F1212="GALV",H1212="UN"),AND(F1212="GALV",H1212=""),AND(F1212="GALV",I1212="Y"),AND(F1212="GALV",I1212="UN"),AND(F1212="GALV",I1212=""))),"GRR",IF(AND(B1212='Dropdown Answer Key'!$B$14,OR(E1212="Unknown",F1212="Unknown")),"Unknown SL","Non Lead")))))))))))</f>
        <v>ERROR</v>
      </c>
      <c r="T1212" s="83" t="str">
        <f>IF(OR(M1212="",Q1212="",S1212="ERROR"),"BLANK",IF((AND(M1212='Dropdown Answer Key'!$B$25,OR('Service Line Inventory'!S1212="Lead",S1212="Unknown SL"))),"Tier 1",IF(AND('Service Line Inventory'!M1212='Dropdown Answer Key'!$B$26,OR('Service Line Inventory'!S1212="Lead",S1212="Unknown SL")),"Tier 2",IF(AND('Service Line Inventory'!M1212='Dropdown Answer Key'!$B$27,OR('Service Line Inventory'!S1212="Lead",S1212="Unknown SL")),"Tier 2",IF('Service Line Inventory'!S1212="GRR","Tier 3",IF((AND('Service Line Inventory'!M1212='Dropdown Answer Key'!$B$25,'Service Line Inventory'!Q1212='Dropdown Answer Key'!$M$25,O1212='Dropdown Answer Key'!$G$27,'Service Line Inventory'!P1212='Dropdown Answer Key'!$J$27,S1212="Non Lead")),"Tier 4",IF((AND('Service Line Inventory'!M1212='Dropdown Answer Key'!$B$25,'Service Line Inventory'!Q1212='Dropdown Answer Key'!$M$25,O1212='Dropdown Answer Key'!$G$27,S1212="Non Lead")),"Tier 4",IF((AND('Service Line Inventory'!M1212='Dropdown Answer Key'!$B$25,'Service Line Inventory'!Q1212='Dropdown Answer Key'!$M$25,'Service Line Inventory'!P1212='Dropdown Answer Key'!$J$27,S1212="Non Lead")),"Tier 4","Tier 5"))))))))</f>
        <v>BLANK</v>
      </c>
      <c r="U1212" s="109" t="str">
        <f t="shared" si="73"/>
        <v>ERROR</v>
      </c>
      <c r="V1212" s="83" t="str">
        <f t="shared" si="74"/>
        <v>ERROR</v>
      </c>
      <c r="W1212" s="83" t="str">
        <f t="shared" si="75"/>
        <v>NO</v>
      </c>
      <c r="X1212" s="115"/>
      <c r="Y1212" s="84"/>
      <c r="Z1212" s="85"/>
    </row>
    <row r="1213" spans="1:26" x14ac:dyDescent="0.25">
      <c r="A1213" s="89"/>
      <c r="B1213" s="90"/>
      <c r="C1213" s="112"/>
      <c r="D1213" s="90"/>
      <c r="E1213" s="112"/>
      <c r="F1213" s="112"/>
      <c r="G1213" s="114"/>
      <c r="H1213" s="102"/>
      <c r="I1213" s="90"/>
      <c r="J1213" s="91"/>
      <c r="K1213" s="90"/>
      <c r="L1213" s="102" t="str">
        <f t="shared" si="72"/>
        <v>ERROR</v>
      </c>
      <c r="M1213" s="118"/>
      <c r="N1213" s="90"/>
      <c r="O1213" s="90"/>
      <c r="P1213" s="90"/>
      <c r="Q1213" s="89"/>
      <c r="R1213" s="90"/>
      <c r="S1213" s="121" t="str">
        <f>IF(OR(B1213="",$C$3="",$G$3=""),"ERROR",IF(AND(B1213='Dropdown Answer Key'!$B$12,OR(E1213="Lead",E1213="U, May have L",E1213="COM",E1213="")),"Lead",IF(AND(B1213='Dropdown Answer Key'!$B$12,OR(AND(E1213="GALV",H1213="Y"),AND(E1213="GALV",H1213="UN"),AND(E1213="GALV",H1213=""))),"GRR",IF(AND(B1213='Dropdown Answer Key'!$B$12,E1213="Unknown"),"Unknown SL",IF(AND(B1213='Dropdown Answer Key'!$B$13,OR(F1213="Lead",F1213="U, May have L",F1213="COM",F1213="")),"Lead",IF(AND(B1213='Dropdown Answer Key'!$B$13,OR(AND(F1213="GALV",H1213="Y"),AND(F1213="GALV",H1213="UN"),AND(F1213="GALV",H1213=""))),"GRR",IF(AND(B1213='Dropdown Answer Key'!$B$13,F1213="Unknown"),"Unknown SL",IF(AND(B1213='Dropdown Answer Key'!$B$14,OR(E1213="Lead",E1213="U, May have L",E1213="COM",E1213="")),"Lead",IF(AND(B1213='Dropdown Answer Key'!$B$14,OR(F1213="Lead",F1213="U, May have L",F1213="COM",F1213="")),"Lead",IF(AND(B1213='Dropdown Answer Key'!$B$14,OR(AND(E1213="GALV",H1213="Y"),AND(E1213="GALV",H1213="UN"),AND(E1213="GALV",H1213=""),AND(F1213="GALV",H1213="Y"),AND(F1213="GALV",H1213="UN"),AND(F1213="GALV",H1213=""),AND(F1213="GALV",I1213="Y"),AND(F1213="GALV",I1213="UN"),AND(F1213="GALV",I1213=""))),"GRR",IF(AND(B1213='Dropdown Answer Key'!$B$14,OR(E1213="Unknown",F1213="Unknown")),"Unknown SL","Non Lead")))))))))))</f>
        <v>ERROR</v>
      </c>
      <c r="T1213" s="122" t="str">
        <f>IF(OR(M1213="",Q1213="",S1213="ERROR"),"BLANK",IF((AND(M1213='Dropdown Answer Key'!$B$25,OR('Service Line Inventory'!S1213="Lead",S1213="Unknown SL"))),"Tier 1",IF(AND('Service Line Inventory'!M1213='Dropdown Answer Key'!$B$26,OR('Service Line Inventory'!S1213="Lead",S1213="Unknown SL")),"Tier 2",IF(AND('Service Line Inventory'!M1213='Dropdown Answer Key'!$B$27,OR('Service Line Inventory'!S1213="Lead",S1213="Unknown SL")),"Tier 2",IF('Service Line Inventory'!S1213="GRR","Tier 3",IF((AND('Service Line Inventory'!M1213='Dropdown Answer Key'!$B$25,'Service Line Inventory'!Q1213='Dropdown Answer Key'!$M$25,O1213='Dropdown Answer Key'!$G$27,'Service Line Inventory'!P1213='Dropdown Answer Key'!$J$27,S1213="Non Lead")),"Tier 4",IF((AND('Service Line Inventory'!M1213='Dropdown Answer Key'!$B$25,'Service Line Inventory'!Q1213='Dropdown Answer Key'!$M$25,O1213='Dropdown Answer Key'!$G$27,S1213="Non Lead")),"Tier 4",IF((AND('Service Line Inventory'!M1213='Dropdown Answer Key'!$B$25,'Service Line Inventory'!Q1213='Dropdown Answer Key'!$M$25,'Service Line Inventory'!P1213='Dropdown Answer Key'!$J$27,S1213="Non Lead")),"Tier 4","Tier 5"))))))))</f>
        <v>BLANK</v>
      </c>
      <c r="U1213" s="123" t="str">
        <f t="shared" si="73"/>
        <v>ERROR</v>
      </c>
      <c r="V1213" s="122" t="str">
        <f t="shared" si="74"/>
        <v>ERROR</v>
      </c>
      <c r="W1213" s="122" t="str">
        <f t="shared" si="75"/>
        <v>NO</v>
      </c>
      <c r="X1213" s="116"/>
      <c r="Y1213" s="105"/>
      <c r="Z1213" s="85"/>
    </row>
    <row r="1214" spans="1:26" x14ac:dyDescent="0.25">
      <c r="A1214" s="80"/>
      <c r="B1214" s="80"/>
      <c r="C1214" s="111"/>
      <c r="D1214" s="81"/>
      <c r="E1214" s="111"/>
      <c r="F1214" s="111"/>
      <c r="G1214" s="113"/>
      <c r="H1214" s="101"/>
      <c r="I1214" s="81"/>
      <c r="J1214" s="82"/>
      <c r="K1214" s="81"/>
      <c r="L1214" s="101" t="str">
        <f t="shared" si="72"/>
        <v>ERROR</v>
      </c>
      <c r="M1214" s="117"/>
      <c r="N1214" s="81"/>
      <c r="O1214" s="81"/>
      <c r="P1214" s="81"/>
      <c r="Q1214" s="80"/>
      <c r="R1214" s="81"/>
      <c r="S1214" s="106" t="str">
        <f>IF(OR(B1214="",$C$3="",$G$3=""),"ERROR",IF(AND(B1214='Dropdown Answer Key'!$B$12,OR(E1214="Lead",E1214="U, May have L",E1214="COM",E1214="")),"Lead",IF(AND(B1214='Dropdown Answer Key'!$B$12,OR(AND(E1214="GALV",H1214="Y"),AND(E1214="GALV",H1214="UN"),AND(E1214="GALV",H1214=""))),"GRR",IF(AND(B1214='Dropdown Answer Key'!$B$12,E1214="Unknown"),"Unknown SL",IF(AND(B1214='Dropdown Answer Key'!$B$13,OR(F1214="Lead",F1214="U, May have L",F1214="COM",F1214="")),"Lead",IF(AND(B1214='Dropdown Answer Key'!$B$13,OR(AND(F1214="GALV",H1214="Y"),AND(F1214="GALV",H1214="UN"),AND(F1214="GALV",H1214=""))),"GRR",IF(AND(B1214='Dropdown Answer Key'!$B$13,F1214="Unknown"),"Unknown SL",IF(AND(B1214='Dropdown Answer Key'!$B$14,OR(E1214="Lead",E1214="U, May have L",E1214="COM",E1214="")),"Lead",IF(AND(B1214='Dropdown Answer Key'!$B$14,OR(F1214="Lead",F1214="U, May have L",F1214="COM",F1214="")),"Lead",IF(AND(B1214='Dropdown Answer Key'!$B$14,OR(AND(E1214="GALV",H1214="Y"),AND(E1214="GALV",H1214="UN"),AND(E1214="GALV",H1214=""),AND(F1214="GALV",H1214="Y"),AND(F1214="GALV",H1214="UN"),AND(F1214="GALV",H1214=""),AND(F1214="GALV",I1214="Y"),AND(F1214="GALV",I1214="UN"),AND(F1214="GALV",I1214=""))),"GRR",IF(AND(B1214='Dropdown Answer Key'!$B$14,OR(E1214="Unknown",F1214="Unknown")),"Unknown SL","Non Lead")))))))))))</f>
        <v>ERROR</v>
      </c>
      <c r="T1214" s="83" t="str">
        <f>IF(OR(M1214="",Q1214="",S1214="ERROR"),"BLANK",IF((AND(M1214='Dropdown Answer Key'!$B$25,OR('Service Line Inventory'!S1214="Lead",S1214="Unknown SL"))),"Tier 1",IF(AND('Service Line Inventory'!M1214='Dropdown Answer Key'!$B$26,OR('Service Line Inventory'!S1214="Lead",S1214="Unknown SL")),"Tier 2",IF(AND('Service Line Inventory'!M1214='Dropdown Answer Key'!$B$27,OR('Service Line Inventory'!S1214="Lead",S1214="Unknown SL")),"Tier 2",IF('Service Line Inventory'!S1214="GRR","Tier 3",IF((AND('Service Line Inventory'!M1214='Dropdown Answer Key'!$B$25,'Service Line Inventory'!Q1214='Dropdown Answer Key'!$M$25,O1214='Dropdown Answer Key'!$G$27,'Service Line Inventory'!P1214='Dropdown Answer Key'!$J$27,S1214="Non Lead")),"Tier 4",IF((AND('Service Line Inventory'!M1214='Dropdown Answer Key'!$B$25,'Service Line Inventory'!Q1214='Dropdown Answer Key'!$M$25,O1214='Dropdown Answer Key'!$G$27,S1214="Non Lead")),"Tier 4",IF((AND('Service Line Inventory'!M1214='Dropdown Answer Key'!$B$25,'Service Line Inventory'!Q1214='Dropdown Answer Key'!$M$25,'Service Line Inventory'!P1214='Dropdown Answer Key'!$J$27,S1214="Non Lead")),"Tier 4","Tier 5"))))))))</f>
        <v>BLANK</v>
      </c>
      <c r="U1214" s="109" t="str">
        <f t="shared" si="73"/>
        <v>ERROR</v>
      </c>
      <c r="V1214" s="83" t="str">
        <f t="shared" si="74"/>
        <v>ERROR</v>
      </c>
      <c r="W1214" s="83" t="str">
        <f t="shared" si="75"/>
        <v>NO</v>
      </c>
      <c r="X1214" s="115"/>
      <c r="Y1214" s="84"/>
      <c r="Z1214" s="85"/>
    </row>
    <row r="1215" spans="1:26" x14ac:dyDescent="0.25">
      <c r="A1215" s="89"/>
      <c r="B1215" s="90"/>
      <c r="C1215" s="112"/>
      <c r="D1215" s="90"/>
      <c r="E1215" s="112"/>
      <c r="F1215" s="112"/>
      <c r="G1215" s="114"/>
      <c r="H1215" s="102"/>
      <c r="I1215" s="90"/>
      <c r="J1215" s="91"/>
      <c r="K1215" s="90"/>
      <c r="L1215" s="102" t="str">
        <f t="shared" si="72"/>
        <v>ERROR</v>
      </c>
      <c r="M1215" s="118"/>
      <c r="N1215" s="90"/>
      <c r="O1215" s="90"/>
      <c r="P1215" s="90"/>
      <c r="Q1215" s="89"/>
      <c r="R1215" s="90"/>
      <c r="S1215" s="121" t="str">
        <f>IF(OR(B1215="",$C$3="",$G$3=""),"ERROR",IF(AND(B1215='Dropdown Answer Key'!$B$12,OR(E1215="Lead",E1215="U, May have L",E1215="COM",E1215="")),"Lead",IF(AND(B1215='Dropdown Answer Key'!$B$12,OR(AND(E1215="GALV",H1215="Y"),AND(E1215="GALV",H1215="UN"),AND(E1215="GALV",H1215=""))),"GRR",IF(AND(B1215='Dropdown Answer Key'!$B$12,E1215="Unknown"),"Unknown SL",IF(AND(B1215='Dropdown Answer Key'!$B$13,OR(F1215="Lead",F1215="U, May have L",F1215="COM",F1215="")),"Lead",IF(AND(B1215='Dropdown Answer Key'!$B$13,OR(AND(F1215="GALV",H1215="Y"),AND(F1215="GALV",H1215="UN"),AND(F1215="GALV",H1215=""))),"GRR",IF(AND(B1215='Dropdown Answer Key'!$B$13,F1215="Unknown"),"Unknown SL",IF(AND(B1215='Dropdown Answer Key'!$B$14,OR(E1215="Lead",E1215="U, May have L",E1215="COM",E1215="")),"Lead",IF(AND(B1215='Dropdown Answer Key'!$B$14,OR(F1215="Lead",F1215="U, May have L",F1215="COM",F1215="")),"Lead",IF(AND(B1215='Dropdown Answer Key'!$B$14,OR(AND(E1215="GALV",H1215="Y"),AND(E1215="GALV",H1215="UN"),AND(E1215="GALV",H1215=""),AND(F1215="GALV",H1215="Y"),AND(F1215="GALV",H1215="UN"),AND(F1215="GALV",H1215=""),AND(F1215="GALV",I1215="Y"),AND(F1215="GALV",I1215="UN"),AND(F1215="GALV",I1215=""))),"GRR",IF(AND(B1215='Dropdown Answer Key'!$B$14,OR(E1215="Unknown",F1215="Unknown")),"Unknown SL","Non Lead")))))))))))</f>
        <v>ERROR</v>
      </c>
      <c r="T1215" s="122" t="str">
        <f>IF(OR(M1215="",Q1215="",S1215="ERROR"),"BLANK",IF((AND(M1215='Dropdown Answer Key'!$B$25,OR('Service Line Inventory'!S1215="Lead",S1215="Unknown SL"))),"Tier 1",IF(AND('Service Line Inventory'!M1215='Dropdown Answer Key'!$B$26,OR('Service Line Inventory'!S1215="Lead",S1215="Unknown SL")),"Tier 2",IF(AND('Service Line Inventory'!M1215='Dropdown Answer Key'!$B$27,OR('Service Line Inventory'!S1215="Lead",S1215="Unknown SL")),"Tier 2",IF('Service Line Inventory'!S1215="GRR","Tier 3",IF((AND('Service Line Inventory'!M1215='Dropdown Answer Key'!$B$25,'Service Line Inventory'!Q1215='Dropdown Answer Key'!$M$25,O1215='Dropdown Answer Key'!$G$27,'Service Line Inventory'!P1215='Dropdown Answer Key'!$J$27,S1215="Non Lead")),"Tier 4",IF((AND('Service Line Inventory'!M1215='Dropdown Answer Key'!$B$25,'Service Line Inventory'!Q1215='Dropdown Answer Key'!$M$25,O1215='Dropdown Answer Key'!$G$27,S1215="Non Lead")),"Tier 4",IF((AND('Service Line Inventory'!M1215='Dropdown Answer Key'!$B$25,'Service Line Inventory'!Q1215='Dropdown Answer Key'!$M$25,'Service Line Inventory'!P1215='Dropdown Answer Key'!$J$27,S1215="Non Lead")),"Tier 4","Tier 5"))))))))</f>
        <v>BLANK</v>
      </c>
      <c r="U1215" s="123" t="str">
        <f t="shared" si="73"/>
        <v>ERROR</v>
      </c>
      <c r="V1215" s="122" t="str">
        <f t="shared" si="74"/>
        <v>ERROR</v>
      </c>
      <c r="W1215" s="122" t="str">
        <f t="shared" si="75"/>
        <v>NO</v>
      </c>
      <c r="X1215" s="116"/>
      <c r="Y1215" s="105"/>
      <c r="Z1215" s="85"/>
    </row>
    <row r="1216" spans="1:26" x14ac:dyDescent="0.25">
      <c r="A1216" s="80"/>
      <c r="B1216" s="80"/>
      <c r="C1216" s="111"/>
      <c r="D1216" s="81"/>
      <c r="E1216" s="111"/>
      <c r="F1216" s="111"/>
      <c r="G1216" s="113"/>
      <c r="H1216" s="101"/>
      <c r="I1216" s="81"/>
      <c r="J1216" s="82"/>
      <c r="K1216" s="81"/>
      <c r="L1216" s="101" t="str">
        <f t="shared" si="72"/>
        <v>ERROR</v>
      </c>
      <c r="M1216" s="117"/>
      <c r="N1216" s="81"/>
      <c r="O1216" s="81"/>
      <c r="P1216" s="81"/>
      <c r="Q1216" s="80"/>
      <c r="R1216" s="81"/>
      <c r="S1216" s="106" t="str">
        <f>IF(OR(B1216="",$C$3="",$G$3=""),"ERROR",IF(AND(B1216='Dropdown Answer Key'!$B$12,OR(E1216="Lead",E1216="U, May have L",E1216="COM",E1216="")),"Lead",IF(AND(B1216='Dropdown Answer Key'!$B$12,OR(AND(E1216="GALV",H1216="Y"),AND(E1216="GALV",H1216="UN"),AND(E1216="GALV",H1216=""))),"GRR",IF(AND(B1216='Dropdown Answer Key'!$B$12,E1216="Unknown"),"Unknown SL",IF(AND(B1216='Dropdown Answer Key'!$B$13,OR(F1216="Lead",F1216="U, May have L",F1216="COM",F1216="")),"Lead",IF(AND(B1216='Dropdown Answer Key'!$B$13,OR(AND(F1216="GALV",H1216="Y"),AND(F1216="GALV",H1216="UN"),AND(F1216="GALV",H1216=""))),"GRR",IF(AND(B1216='Dropdown Answer Key'!$B$13,F1216="Unknown"),"Unknown SL",IF(AND(B1216='Dropdown Answer Key'!$B$14,OR(E1216="Lead",E1216="U, May have L",E1216="COM",E1216="")),"Lead",IF(AND(B1216='Dropdown Answer Key'!$B$14,OR(F1216="Lead",F1216="U, May have L",F1216="COM",F1216="")),"Lead",IF(AND(B1216='Dropdown Answer Key'!$B$14,OR(AND(E1216="GALV",H1216="Y"),AND(E1216="GALV",H1216="UN"),AND(E1216="GALV",H1216=""),AND(F1216="GALV",H1216="Y"),AND(F1216="GALV",H1216="UN"),AND(F1216="GALV",H1216=""),AND(F1216="GALV",I1216="Y"),AND(F1216="GALV",I1216="UN"),AND(F1216="GALV",I1216=""))),"GRR",IF(AND(B1216='Dropdown Answer Key'!$B$14,OR(E1216="Unknown",F1216="Unknown")),"Unknown SL","Non Lead")))))))))))</f>
        <v>ERROR</v>
      </c>
      <c r="T1216" s="83" t="str">
        <f>IF(OR(M1216="",Q1216="",S1216="ERROR"),"BLANK",IF((AND(M1216='Dropdown Answer Key'!$B$25,OR('Service Line Inventory'!S1216="Lead",S1216="Unknown SL"))),"Tier 1",IF(AND('Service Line Inventory'!M1216='Dropdown Answer Key'!$B$26,OR('Service Line Inventory'!S1216="Lead",S1216="Unknown SL")),"Tier 2",IF(AND('Service Line Inventory'!M1216='Dropdown Answer Key'!$B$27,OR('Service Line Inventory'!S1216="Lead",S1216="Unknown SL")),"Tier 2",IF('Service Line Inventory'!S1216="GRR","Tier 3",IF((AND('Service Line Inventory'!M1216='Dropdown Answer Key'!$B$25,'Service Line Inventory'!Q1216='Dropdown Answer Key'!$M$25,O1216='Dropdown Answer Key'!$G$27,'Service Line Inventory'!P1216='Dropdown Answer Key'!$J$27,S1216="Non Lead")),"Tier 4",IF((AND('Service Line Inventory'!M1216='Dropdown Answer Key'!$B$25,'Service Line Inventory'!Q1216='Dropdown Answer Key'!$M$25,O1216='Dropdown Answer Key'!$G$27,S1216="Non Lead")),"Tier 4",IF((AND('Service Line Inventory'!M1216='Dropdown Answer Key'!$B$25,'Service Line Inventory'!Q1216='Dropdown Answer Key'!$M$25,'Service Line Inventory'!P1216='Dropdown Answer Key'!$J$27,S1216="Non Lead")),"Tier 4","Tier 5"))))))))</f>
        <v>BLANK</v>
      </c>
      <c r="U1216" s="109" t="str">
        <f t="shared" si="73"/>
        <v>ERROR</v>
      </c>
      <c r="V1216" s="83" t="str">
        <f t="shared" si="74"/>
        <v>ERROR</v>
      </c>
      <c r="W1216" s="83" t="str">
        <f t="shared" si="75"/>
        <v>NO</v>
      </c>
      <c r="X1216" s="115"/>
      <c r="Y1216" s="84"/>
      <c r="Z1216" s="85"/>
    </row>
    <row r="1217" spans="1:26" x14ac:dyDescent="0.25">
      <c r="A1217" s="89"/>
      <c r="B1217" s="90"/>
      <c r="C1217" s="112"/>
      <c r="D1217" s="90"/>
      <c r="E1217" s="112"/>
      <c r="F1217" s="112"/>
      <c r="G1217" s="114"/>
      <c r="H1217" s="102"/>
      <c r="I1217" s="90"/>
      <c r="J1217" s="91"/>
      <c r="K1217" s="90"/>
      <c r="L1217" s="102" t="str">
        <f t="shared" si="72"/>
        <v>ERROR</v>
      </c>
      <c r="M1217" s="118"/>
      <c r="N1217" s="90"/>
      <c r="O1217" s="90"/>
      <c r="P1217" s="90"/>
      <c r="Q1217" s="89"/>
      <c r="R1217" s="90"/>
      <c r="S1217" s="121" t="str">
        <f>IF(OR(B1217="",$C$3="",$G$3=""),"ERROR",IF(AND(B1217='Dropdown Answer Key'!$B$12,OR(E1217="Lead",E1217="U, May have L",E1217="COM",E1217="")),"Lead",IF(AND(B1217='Dropdown Answer Key'!$B$12,OR(AND(E1217="GALV",H1217="Y"),AND(E1217="GALV",H1217="UN"),AND(E1217="GALV",H1217=""))),"GRR",IF(AND(B1217='Dropdown Answer Key'!$B$12,E1217="Unknown"),"Unknown SL",IF(AND(B1217='Dropdown Answer Key'!$B$13,OR(F1217="Lead",F1217="U, May have L",F1217="COM",F1217="")),"Lead",IF(AND(B1217='Dropdown Answer Key'!$B$13,OR(AND(F1217="GALV",H1217="Y"),AND(F1217="GALV",H1217="UN"),AND(F1217="GALV",H1217=""))),"GRR",IF(AND(B1217='Dropdown Answer Key'!$B$13,F1217="Unknown"),"Unknown SL",IF(AND(B1217='Dropdown Answer Key'!$B$14,OR(E1217="Lead",E1217="U, May have L",E1217="COM",E1217="")),"Lead",IF(AND(B1217='Dropdown Answer Key'!$B$14,OR(F1217="Lead",F1217="U, May have L",F1217="COM",F1217="")),"Lead",IF(AND(B1217='Dropdown Answer Key'!$B$14,OR(AND(E1217="GALV",H1217="Y"),AND(E1217="GALV",H1217="UN"),AND(E1217="GALV",H1217=""),AND(F1217="GALV",H1217="Y"),AND(F1217="GALV",H1217="UN"),AND(F1217="GALV",H1217=""),AND(F1217="GALV",I1217="Y"),AND(F1217="GALV",I1217="UN"),AND(F1217="GALV",I1217=""))),"GRR",IF(AND(B1217='Dropdown Answer Key'!$B$14,OR(E1217="Unknown",F1217="Unknown")),"Unknown SL","Non Lead")))))))))))</f>
        <v>ERROR</v>
      </c>
      <c r="T1217" s="122" t="str">
        <f>IF(OR(M1217="",Q1217="",S1217="ERROR"),"BLANK",IF((AND(M1217='Dropdown Answer Key'!$B$25,OR('Service Line Inventory'!S1217="Lead",S1217="Unknown SL"))),"Tier 1",IF(AND('Service Line Inventory'!M1217='Dropdown Answer Key'!$B$26,OR('Service Line Inventory'!S1217="Lead",S1217="Unknown SL")),"Tier 2",IF(AND('Service Line Inventory'!M1217='Dropdown Answer Key'!$B$27,OR('Service Line Inventory'!S1217="Lead",S1217="Unknown SL")),"Tier 2",IF('Service Line Inventory'!S1217="GRR","Tier 3",IF((AND('Service Line Inventory'!M1217='Dropdown Answer Key'!$B$25,'Service Line Inventory'!Q1217='Dropdown Answer Key'!$M$25,O1217='Dropdown Answer Key'!$G$27,'Service Line Inventory'!P1217='Dropdown Answer Key'!$J$27,S1217="Non Lead")),"Tier 4",IF((AND('Service Line Inventory'!M1217='Dropdown Answer Key'!$B$25,'Service Line Inventory'!Q1217='Dropdown Answer Key'!$M$25,O1217='Dropdown Answer Key'!$G$27,S1217="Non Lead")),"Tier 4",IF((AND('Service Line Inventory'!M1217='Dropdown Answer Key'!$B$25,'Service Line Inventory'!Q1217='Dropdown Answer Key'!$M$25,'Service Line Inventory'!P1217='Dropdown Answer Key'!$J$27,S1217="Non Lead")),"Tier 4","Tier 5"))))))))</f>
        <v>BLANK</v>
      </c>
      <c r="U1217" s="123" t="str">
        <f t="shared" si="73"/>
        <v>ERROR</v>
      </c>
      <c r="V1217" s="122" t="str">
        <f t="shared" si="74"/>
        <v>ERROR</v>
      </c>
      <c r="W1217" s="122" t="str">
        <f t="shared" si="75"/>
        <v>NO</v>
      </c>
      <c r="X1217" s="116"/>
      <c r="Y1217" s="105"/>
      <c r="Z1217" s="85"/>
    </row>
    <row r="1218" spans="1:26" x14ac:dyDescent="0.25">
      <c r="A1218" s="80"/>
      <c r="B1218" s="80"/>
      <c r="C1218" s="111"/>
      <c r="D1218" s="81"/>
      <c r="E1218" s="111"/>
      <c r="F1218" s="111"/>
      <c r="G1218" s="113"/>
      <c r="H1218" s="101"/>
      <c r="I1218" s="81"/>
      <c r="J1218" s="82"/>
      <c r="K1218" s="81"/>
      <c r="L1218" s="101" t="str">
        <f t="shared" si="72"/>
        <v>ERROR</v>
      </c>
      <c r="M1218" s="117"/>
      <c r="N1218" s="81"/>
      <c r="O1218" s="81"/>
      <c r="P1218" s="81"/>
      <c r="Q1218" s="80"/>
      <c r="R1218" s="81"/>
      <c r="S1218" s="106" t="str">
        <f>IF(OR(B1218="",$C$3="",$G$3=""),"ERROR",IF(AND(B1218='Dropdown Answer Key'!$B$12,OR(E1218="Lead",E1218="U, May have L",E1218="COM",E1218="")),"Lead",IF(AND(B1218='Dropdown Answer Key'!$B$12,OR(AND(E1218="GALV",H1218="Y"),AND(E1218="GALV",H1218="UN"),AND(E1218="GALV",H1218=""))),"GRR",IF(AND(B1218='Dropdown Answer Key'!$B$12,E1218="Unknown"),"Unknown SL",IF(AND(B1218='Dropdown Answer Key'!$B$13,OR(F1218="Lead",F1218="U, May have L",F1218="COM",F1218="")),"Lead",IF(AND(B1218='Dropdown Answer Key'!$B$13,OR(AND(F1218="GALV",H1218="Y"),AND(F1218="GALV",H1218="UN"),AND(F1218="GALV",H1218=""))),"GRR",IF(AND(B1218='Dropdown Answer Key'!$B$13,F1218="Unknown"),"Unknown SL",IF(AND(B1218='Dropdown Answer Key'!$B$14,OR(E1218="Lead",E1218="U, May have L",E1218="COM",E1218="")),"Lead",IF(AND(B1218='Dropdown Answer Key'!$B$14,OR(F1218="Lead",F1218="U, May have L",F1218="COM",F1218="")),"Lead",IF(AND(B1218='Dropdown Answer Key'!$B$14,OR(AND(E1218="GALV",H1218="Y"),AND(E1218="GALV",H1218="UN"),AND(E1218="GALV",H1218=""),AND(F1218="GALV",H1218="Y"),AND(F1218="GALV",H1218="UN"),AND(F1218="GALV",H1218=""),AND(F1218="GALV",I1218="Y"),AND(F1218="GALV",I1218="UN"),AND(F1218="GALV",I1218=""))),"GRR",IF(AND(B1218='Dropdown Answer Key'!$B$14,OR(E1218="Unknown",F1218="Unknown")),"Unknown SL","Non Lead")))))))))))</f>
        <v>ERROR</v>
      </c>
      <c r="T1218" s="83" t="str">
        <f>IF(OR(M1218="",Q1218="",S1218="ERROR"),"BLANK",IF((AND(M1218='Dropdown Answer Key'!$B$25,OR('Service Line Inventory'!S1218="Lead",S1218="Unknown SL"))),"Tier 1",IF(AND('Service Line Inventory'!M1218='Dropdown Answer Key'!$B$26,OR('Service Line Inventory'!S1218="Lead",S1218="Unknown SL")),"Tier 2",IF(AND('Service Line Inventory'!M1218='Dropdown Answer Key'!$B$27,OR('Service Line Inventory'!S1218="Lead",S1218="Unknown SL")),"Tier 2",IF('Service Line Inventory'!S1218="GRR","Tier 3",IF((AND('Service Line Inventory'!M1218='Dropdown Answer Key'!$B$25,'Service Line Inventory'!Q1218='Dropdown Answer Key'!$M$25,O1218='Dropdown Answer Key'!$G$27,'Service Line Inventory'!P1218='Dropdown Answer Key'!$J$27,S1218="Non Lead")),"Tier 4",IF((AND('Service Line Inventory'!M1218='Dropdown Answer Key'!$B$25,'Service Line Inventory'!Q1218='Dropdown Answer Key'!$M$25,O1218='Dropdown Answer Key'!$G$27,S1218="Non Lead")),"Tier 4",IF((AND('Service Line Inventory'!M1218='Dropdown Answer Key'!$B$25,'Service Line Inventory'!Q1218='Dropdown Answer Key'!$M$25,'Service Line Inventory'!P1218='Dropdown Answer Key'!$J$27,S1218="Non Lead")),"Tier 4","Tier 5"))))))))</f>
        <v>BLANK</v>
      </c>
      <c r="U1218" s="109" t="str">
        <f t="shared" si="73"/>
        <v>ERROR</v>
      </c>
      <c r="V1218" s="83" t="str">
        <f t="shared" si="74"/>
        <v>ERROR</v>
      </c>
      <c r="W1218" s="83" t="str">
        <f t="shared" si="75"/>
        <v>NO</v>
      </c>
      <c r="X1218" s="115"/>
      <c r="Y1218" s="84"/>
      <c r="Z1218" s="85"/>
    </row>
    <row r="1219" spans="1:26" x14ac:dyDescent="0.25">
      <c r="A1219" s="89"/>
      <c r="B1219" s="90"/>
      <c r="C1219" s="112"/>
      <c r="D1219" s="90"/>
      <c r="E1219" s="112"/>
      <c r="F1219" s="112"/>
      <c r="G1219" s="114"/>
      <c r="H1219" s="102"/>
      <c r="I1219" s="90"/>
      <c r="J1219" s="91"/>
      <c r="K1219" s="90"/>
      <c r="L1219" s="102" t="str">
        <f t="shared" si="72"/>
        <v>ERROR</v>
      </c>
      <c r="M1219" s="118"/>
      <c r="N1219" s="90"/>
      <c r="O1219" s="90"/>
      <c r="P1219" s="90"/>
      <c r="Q1219" s="89"/>
      <c r="R1219" s="90"/>
      <c r="S1219" s="121" t="str">
        <f>IF(OR(B1219="",$C$3="",$G$3=""),"ERROR",IF(AND(B1219='Dropdown Answer Key'!$B$12,OR(E1219="Lead",E1219="U, May have L",E1219="COM",E1219="")),"Lead",IF(AND(B1219='Dropdown Answer Key'!$B$12,OR(AND(E1219="GALV",H1219="Y"),AND(E1219="GALV",H1219="UN"),AND(E1219="GALV",H1219=""))),"GRR",IF(AND(B1219='Dropdown Answer Key'!$B$12,E1219="Unknown"),"Unknown SL",IF(AND(B1219='Dropdown Answer Key'!$B$13,OR(F1219="Lead",F1219="U, May have L",F1219="COM",F1219="")),"Lead",IF(AND(B1219='Dropdown Answer Key'!$B$13,OR(AND(F1219="GALV",H1219="Y"),AND(F1219="GALV",H1219="UN"),AND(F1219="GALV",H1219=""))),"GRR",IF(AND(B1219='Dropdown Answer Key'!$B$13,F1219="Unknown"),"Unknown SL",IF(AND(B1219='Dropdown Answer Key'!$B$14,OR(E1219="Lead",E1219="U, May have L",E1219="COM",E1219="")),"Lead",IF(AND(B1219='Dropdown Answer Key'!$B$14,OR(F1219="Lead",F1219="U, May have L",F1219="COM",F1219="")),"Lead",IF(AND(B1219='Dropdown Answer Key'!$B$14,OR(AND(E1219="GALV",H1219="Y"),AND(E1219="GALV",H1219="UN"),AND(E1219="GALV",H1219=""),AND(F1219="GALV",H1219="Y"),AND(F1219="GALV",H1219="UN"),AND(F1219="GALV",H1219=""),AND(F1219="GALV",I1219="Y"),AND(F1219="GALV",I1219="UN"),AND(F1219="GALV",I1219=""))),"GRR",IF(AND(B1219='Dropdown Answer Key'!$B$14,OR(E1219="Unknown",F1219="Unknown")),"Unknown SL","Non Lead")))))))))))</f>
        <v>ERROR</v>
      </c>
      <c r="T1219" s="122" t="str">
        <f>IF(OR(M1219="",Q1219="",S1219="ERROR"),"BLANK",IF((AND(M1219='Dropdown Answer Key'!$B$25,OR('Service Line Inventory'!S1219="Lead",S1219="Unknown SL"))),"Tier 1",IF(AND('Service Line Inventory'!M1219='Dropdown Answer Key'!$B$26,OR('Service Line Inventory'!S1219="Lead",S1219="Unknown SL")),"Tier 2",IF(AND('Service Line Inventory'!M1219='Dropdown Answer Key'!$B$27,OR('Service Line Inventory'!S1219="Lead",S1219="Unknown SL")),"Tier 2",IF('Service Line Inventory'!S1219="GRR","Tier 3",IF((AND('Service Line Inventory'!M1219='Dropdown Answer Key'!$B$25,'Service Line Inventory'!Q1219='Dropdown Answer Key'!$M$25,O1219='Dropdown Answer Key'!$G$27,'Service Line Inventory'!P1219='Dropdown Answer Key'!$J$27,S1219="Non Lead")),"Tier 4",IF((AND('Service Line Inventory'!M1219='Dropdown Answer Key'!$B$25,'Service Line Inventory'!Q1219='Dropdown Answer Key'!$M$25,O1219='Dropdown Answer Key'!$G$27,S1219="Non Lead")),"Tier 4",IF((AND('Service Line Inventory'!M1219='Dropdown Answer Key'!$B$25,'Service Line Inventory'!Q1219='Dropdown Answer Key'!$M$25,'Service Line Inventory'!P1219='Dropdown Answer Key'!$J$27,S1219="Non Lead")),"Tier 4","Tier 5"))))))))</f>
        <v>BLANK</v>
      </c>
      <c r="U1219" s="123" t="str">
        <f t="shared" si="73"/>
        <v>ERROR</v>
      </c>
      <c r="V1219" s="122" t="str">
        <f t="shared" si="74"/>
        <v>ERROR</v>
      </c>
      <c r="W1219" s="122" t="str">
        <f t="shared" si="75"/>
        <v>NO</v>
      </c>
      <c r="X1219" s="116"/>
      <c r="Y1219" s="105"/>
      <c r="Z1219" s="85"/>
    </row>
    <row r="1220" spans="1:26" x14ac:dyDescent="0.25">
      <c r="A1220" s="80"/>
      <c r="B1220" s="80"/>
      <c r="C1220" s="111"/>
      <c r="D1220" s="81"/>
      <c r="E1220" s="111"/>
      <c r="F1220" s="111"/>
      <c r="G1220" s="113"/>
      <c r="H1220" s="101"/>
      <c r="I1220" s="81"/>
      <c r="J1220" s="82"/>
      <c r="K1220" s="81"/>
      <c r="L1220" s="101" t="str">
        <f t="shared" si="72"/>
        <v>ERROR</v>
      </c>
      <c r="M1220" s="117"/>
      <c r="N1220" s="81"/>
      <c r="O1220" s="81"/>
      <c r="P1220" s="81"/>
      <c r="Q1220" s="80"/>
      <c r="R1220" s="81"/>
      <c r="S1220" s="106" t="str">
        <f>IF(OR(B1220="",$C$3="",$G$3=""),"ERROR",IF(AND(B1220='Dropdown Answer Key'!$B$12,OR(E1220="Lead",E1220="U, May have L",E1220="COM",E1220="")),"Lead",IF(AND(B1220='Dropdown Answer Key'!$B$12,OR(AND(E1220="GALV",H1220="Y"),AND(E1220="GALV",H1220="UN"),AND(E1220="GALV",H1220=""))),"GRR",IF(AND(B1220='Dropdown Answer Key'!$B$12,E1220="Unknown"),"Unknown SL",IF(AND(B1220='Dropdown Answer Key'!$B$13,OR(F1220="Lead",F1220="U, May have L",F1220="COM",F1220="")),"Lead",IF(AND(B1220='Dropdown Answer Key'!$B$13,OR(AND(F1220="GALV",H1220="Y"),AND(F1220="GALV",H1220="UN"),AND(F1220="GALV",H1220=""))),"GRR",IF(AND(B1220='Dropdown Answer Key'!$B$13,F1220="Unknown"),"Unknown SL",IF(AND(B1220='Dropdown Answer Key'!$B$14,OR(E1220="Lead",E1220="U, May have L",E1220="COM",E1220="")),"Lead",IF(AND(B1220='Dropdown Answer Key'!$B$14,OR(F1220="Lead",F1220="U, May have L",F1220="COM",F1220="")),"Lead",IF(AND(B1220='Dropdown Answer Key'!$B$14,OR(AND(E1220="GALV",H1220="Y"),AND(E1220="GALV",H1220="UN"),AND(E1220="GALV",H1220=""),AND(F1220="GALV",H1220="Y"),AND(F1220="GALV",H1220="UN"),AND(F1220="GALV",H1220=""),AND(F1220="GALV",I1220="Y"),AND(F1220="GALV",I1220="UN"),AND(F1220="GALV",I1220=""))),"GRR",IF(AND(B1220='Dropdown Answer Key'!$B$14,OR(E1220="Unknown",F1220="Unknown")),"Unknown SL","Non Lead")))))))))))</f>
        <v>ERROR</v>
      </c>
      <c r="T1220" s="83" t="str">
        <f>IF(OR(M1220="",Q1220="",S1220="ERROR"),"BLANK",IF((AND(M1220='Dropdown Answer Key'!$B$25,OR('Service Line Inventory'!S1220="Lead",S1220="Unknown SL"))),"Tier 1",IF(AND('Service Line Inventory'!M1220='Dropdown Answer Key'!$B$26,OR('Service Line Inventory'!S1220="Lead",S1220="Unknown SL")),"Tier 2",IF(AND('Service Line Inventory'!M1220='Dropdown Answer Key'!$B$27,OR('Service Line Inventory'!S1220="Lead",S1220="Unknown SL")),"Tier 2",IF('Service Line Inventory'!S1220="GRR","Tier 3",IF((AND('Service Line Inventory'!M1220='Dropdown Answer Key'!$B$25,'Service Line Inventory'!Q1220='Dropdown Answer Key'!$M$25,O1220='Dropdown Answer Key'!$G$27,'Service Line Inventory'!P1220='Dropdown Answer Key'!$J$27,S1220="Non Lead")),"Tier 4",IF((AND('Service Line Inventory'!M1220='Dropdown Answer Key'!$B$25,'Service Line Inventory'!Q1220='Dropdown Answer Key'!$M$25,O1220='Dropdown Answer Key'!$G$27,S1220="Non Lead")),"Tier 4",IF((AND('Service Line Inventory'!M1220='Dropdown Answer Key'!$B$25,'Service Line Inventory'!Q1220='Dropdown Answer Key'!$M$25,'Service Line Inventory'!P1220='Dropdown Answer Key'!$J$27,S1220="Non Lead")),"Tier 4","Tier 5"))))))))</f>
        <v>BLANK</v>
      </c>
      <c r="U1220" s="109" t="str">
        <f t="shared" si="73"/>
        <v>ERROR</v>
      </c>
      <c r="V1220" s="83" t="str">
        <f t="shared" si="74"/>
        <v>ERROR</v>
      </c>
      <c r="W1220" s="83" t="str">
        <f t="shared" si="75"/>
        <v>NO</v>
      </c>
      <c r="X1220" s="115"/>
      <c r="Y1220" s="84"/>
      <c r="Z1220" s="85"/>
    </row>
    <row r="1221" spans="1:26" x14ac:dyDescent="0.25">
      <c r="A1221" s="89"/>
      <c r="B1221" s="90"/>
      <c r="C1221" s="112"/>
      <c r="D1221" s="90"/>
      <c r="E1221" s="112"/>
      <c r="F1221" s="112"/>
      <c r="G1221" s="114"/>
      <c r="H1221" s="102"/>
      <c r="I1221" s="90"/>
      <c r="J1221" s="91"/>
      <c r="K1221" s="90"/>
      <c r="L1221" s="102" t="str">
        <f t="shared" si="72"/>
        <v>ERROR</v>
      </c>
      <c r="M1221" s="118"/>
      <c r="N1221" s="90"/>
      <c r="O1221" s="90"/>
      <c r="P1221" s="90"/>
      <c r="Q1221" s="89"/>
      <c r="R1221" s="90"/>
      <c r="S1221" s="121" t="str">
        <f>IF(OR(B1221="",$C$3="",$G$3=""),"ERROR",IF(AND(B1221='Dropdown Answer Key'!$B$12,OR(E1221="Lead",E1221="U, May have L",E1221="COM",E1221="")),"Lead",IF(AND(B1221='Dropdown Answer Key'!$B$12,OR(AND(E1221="GALV",H1221="Y"),AND(E1221="GALV",H1221="UN"),AND(E1221="GALV",H1221=""))),"GRR",IF(AND(B1221='Dropdown Answer Key'!$B$12,E1221="Unknown"),"Unknown SL",IF(AND(B1221='Dropdown Answer Key'!$B$13,OR(F1221="Lead",F1221="U, May have L",F1221="COM",F1221="")),"Lead",IF(AND(B1221='Dropdown Answer Key'!$B$13,OR(AND(F1221="GALV",H1221="Y"),AND(F1221="GALV",H1221="UN"),AND(F1221="GALV",H1221=""))),"GRR",IF(AND(B1221='Dropdown Answer Key'!$B$13,F1221="Unknown"),"Unknown SL",IF(AND(B1221='Dropdown Answer Key'!$B$14,OR(E1221="Lead",E1221="U, May have L",E1221="COM",E1221="")),"Lead",IF(AND(B1221='Dropdown Answer Key'!$B$14,OR(F1221="Lead",F1221="U, May have L",F1221="COM",F1221="")),"Lead",IF(AND(B1221='Dropdown Answer Key'!$B$14,OR(AND(E1221="GALV",H1221="Y"),AND(E1221="GALV",H1221="UN"),AND(E1221="GALV",H1221=""),AND(F1221="GALV",H1221="Y"),AND(F1221="GALV",H1221="UN"),AND(F1221="GALV",H1221=""),AND(F1221="GALV",I1221="Y"),AND(F1221="GALV",I1221="UN"),AND(F1221="GALV",I1221=""))),"GRR",IF(AND(B1221='Dropdown Answer Key'!$B$14,OR(E1221="Unknown",F1221="Unknown")),"Unknown SL","Non Lead")))))))))))</f>
        <v>ERROR</v>
      </c>
      <c r="T1221" s="122" t="str">
        <f>IF(OR(M1221="",Q1221="",S1221="ERROR"),"BLANK",IF((AND(M1221='Dropdown Answer Key'!$B$25,OR('Service Line Inventory'!S1221="Lead",S1221="Unknown SL"))),"Tier 1",IF(AND('Service Line Inventory'!M1221='Dropdown Answer Key'!$B$26,OR('Service Line Inventory'!S1221="Lead",S1221="Unknown SL")),"Tier 2",IF(AND('Service Line Inventory'!M1221='Dropdown Answer Key'!$B$27,OR('Service Line Inventory'!S1221="Lead",S1221="Unknown SL")),"Tier 2",IF('Service Line Inventory'!S1221="GRR","Tier 3",IF((AND('Service Line Inventory'!M1221='Dropdown Answer Key'!$B$25,'Service Line Inventory'!Q1221='Dropdown Answer Key'!$M$25,O1221='Dropdown Answer Key'!$G$27,'Service Line Inventory'!P1221='Dropdown Answer Key'!$J$27,S1221="Non Lead")),"Tier 4",IF((AND('Service Line Inventory'!M1221='Dropdown Answer Key'!$B$25,'Service Line Inventory'!Q1221='Dropdown Answer Key'!$M$25,O1221='Dropdown Answer Key'!$G$27,S1221="Non Lead")),"Tier 4",IF((AND('Service Line Inventory'!M1221='Dropdown Answer Key'!$B$25,'Service Line Inventory'!Q1221='Dropdown Answer Key'!$M$25,'Service Line Inventory'!P1221='Dropdown Answer Key'!$J$27,S1221="Non Lead")),"Tier 4","Tier 5"))))))))</f>
        <v>BLANK</v>
      </c>
      <c r="U1221" s="123" t="str">
        <f t="shared" si="73"/>
        <v>ERROR</v>
      </c>
      <c r="V1221" s="122" t="str">
        <f t="shared" si="74"/>
        <v>ERROR</v>
      </c>
      <c r="W1221" s="122" t="str">
        <f t="shared" si="75"/>
        <v>NO</v>
      </c>
      <c r="X1221" s="116"/>
      <c r="Y1221" s="105"/>
      <c r="Z1221" s="85"/>
    </row>
    <row r="1222" spans="1:26" x14ac:dyDescent="0.25">
      <c r="A1222" s="80"/>
      <c r="B1222" s="80"/>
      <c r="C1222" s="111"/>
      <c r="D1222" s="81"/>
      <c r="E1222" s="111"/>
      <c r="F1222" s="111"/>
      <c r="G1222" s="113"/>
      <c r="H1222" s="101"/>
      <c r="I1222" s="81"/>
      <c r="J1222" s="82"/>
      <c r="K1222" s="81"/>
      <c r="L1222" s="101" t="str">
        <f t="shared" si="72"/>
        <v>ERROR</v>
      </c>
      <c r="M1222" s="117"/>
      <c r="N1222" s="81"/>
      <c r="O1222" s="81"/>
      <c r="P1222" s="81"/>
      <c r="Q1222" s="80"/>
      <c r="R1222" s="81"/>
      <c r="S1222" s="106" t="str">
        <f>IF(OR(B1222="",$C$3="",$G$3=""),"ERROR",IF(AND(B1222='Dropdown Answer Key'!$B$12,OR(E1222="Lead",E1222="U, May have L",E1222="COM",E1222="")),"Lead",IF(AND(B1222='Dropdown Answer Key'!$B$12,OR(AND(E1222="GALV",H1222="Y"),AND(E1222="GALV",H1222="UN"),AND(E1222="GALV",H1222=""))),"GRR",IF(AND(B1222='Dropdown Answer Key'!$B$12,E1222="Unknown"),"Unknown SL",IF(AND(B1222='Dropdown Answer Key'!$B$13,OR(F1222="Lead",F1222="U, May have L",F1222="COM",F1222="")),"Lead",IF(AND(B1222='Dropdown Answer Key'!$B$13,OR(AND(F1222="GALV",H1222="Y"),AND(F1222="GALV",H1222="UN"),AND(F1222="GALV",H1222=""))),"GRR",IF(AND(B1222='Dropdown Answer Key'!$B$13,F1222="Unknown"),"Unknown SL",IF(AND(B1222='Dropdown Answer Key'!$B$14,OR(E1222="Lead",E1222="U, May have L",E1222="COM",E1222="")),"Lead",IF(AND(B1222='Dropdown Answer Key'!$B$14,OR(F1222="Lead",F1222="U, May have L",F1222="COM",F1222="")),"Lead",IF(AND(B1222='Dropdown Answer Key'!$B$14,OR(AND(E1222="GALV",H1222="Y"),AND(E1222="GALV",H1222="UN"),AND(E1222="GALV",H1222=""),AND(F1222="GALV",H1222="Y"),AND(F1222="GALV",H1222="UN"),AND(F1222="GALV",H1222=""),AND(F1222="GALV",I1222="Y"),AND(F1222="GALV",I1222="UN"),AND(F1222="GALV",I1222=""))),"GRR",IF(AND(B1222='Dropdown Answer Key'!$B$14,OR(E1222="Unknown",F1222="Unknown")),"Unknown SL","Non Lead")))))))))))</f>
        <v>ERROR</v>
      </c>
      <c r="T1222" s="83" t="str">
        <f>IF(OR(M1222="",Q1222="",S1222="ERROR"),"BLANK",IF((AND(M1222='Dropdown Answer Key'!$B$25,OR('Service Line Inventory'!S1222="Lead",S1222="Unknown SL"))),"Tier 1",IF(AND('Service Line Inventory'!M1222='Dropdown Answer Key'!$B$26,OR('Service Line Inventory'!S1222="Lead",S1222="Unknown SL")),"Tier 2",IF(AND('Service Line Inventory'!M1222='Dropdown Answer Key'!$B$27,OR('Service Line Inventory'!S1222="Lead",S1222="Unknown SL")),"Tier 2",IF('Service Line Inventory'!S1222="GRR","Tier 3",IF((AND('Service Line Inventory'!M1222='Dropdown Answer Key'!$B$25,'Service Line Inventory'!Q1222='Dropdown Answer Key'!$M$25,O1222='Dropdown Answer Key'!$G$27,'Service Line Inventory'!P1222='Dropdown Answer Key'!$J$27,S1222="Non Lead")),"Tier 4",IF((AND('Service Line Inventory'!M1222='Dropdown Answer Key'!$B$25,'Service Line Inventory'!Q1222='Dropdown Answer Key'!$M$25,O1222='Dropdown Answer Key'!$G$27,S1222="Non Lead")),"Tier 4",IF((AND('Service Line Inventory'!M1222='Dropdown Answer Key'!$B$25,'Service Line Inventory'!Q1222='Dropdown Answer Key'!$M$25,'Service Line Inventory'!P1222='Dropdown Answer Key'!$J$27,S1222="Non Lead")),"Tier 4","Tier 5"))))))))</f>
        <v>BLANK</v>
      </c>
      <c r="U1222" s="109" t="str">
        <f t="shared" si="73"/>
        <v>ERROR</v>
      </c>
      <c r="V1222" s="83" t="str">
        <f t="shared" si="74"/>
        <v>ERROR</v>
      </c>
      <c r="W1222" s="83" t="str">
        <f t="shared" si="75"/>
        <v>NO</v>
      </c>
      <c r="X1222" s="115"/>
      <c r="Y1222" s="84"/>
      <c r="Z1222" s="85"/>
    </row>
    <row r="1223" spans="1:26" x14ac:dyDescent="0.25">
      <c r="A1223" s="89"/>
      <c r="B1223" s="90"/>
      <c r="C1223" s="112"/>
      <c r="D1223" s="90"/>
      <c r="E1223" s="112"/>
      <c r="F1223" s="112"/>
      <c r="G1223" s="114"/>
      <c r="H1223" s="102"/>
      <c r="I1223" s="90"/>
      <c r="J1223" s="91"/>
      <c r="K1223" s="90"/>
      <c r="L1223" s="102" t="str">
        <f t="shared" si="72"/>
        <v>ERROR</v>
      </c>
      <c r="M1223" s="118"/>
      <c r="N1223" s="90"/>
      <c r="O1223" s="90"/>
      <c r="P1223" s="90"/>
      <c r="Q1223" s="89"/>
      <c r="R1223" s="90"/>
      <c r="S1223" s="121" t="str">
        <f>IF(OR(B1223="",$C$3="",$G$3=""),"ERROR",IF(AND(B1223='Dropdown Answer Key'!$B$12,OR(E1223="Lead",E1223="U, May have L",E1223="COM",E1223="")),"Lead",IF(AND(B1223='Dropdown Answer Key'!$B$12,OR(AND(E1223="GALV",H1223="Y"),AND(E1223="GALV",H1223="UN"),AND(E1223="GALV",H1223=""))),"GRR",IF(AND(B1223='Dropdown Answer Key'!$B$12,E1223="Unknown"),"Unknown SL",IF(AND(B1223='Dropdown Answer Key'!$B$13,OR(F1223="Lead",F1223="U, May have L",F1223="COM",F1223="")),"Lead",IF(AND(B1223='Dropdown Answer Key'!$B$13,OR(AND(F1223="GALV",H1223="Y"),AND(F1223="GALV",H1223="UN"),AND(F1223="GALV",H1223=""))),"GRR",IF(AND(B1223='Dropdown Answer Key'!$B$13,F1223="Unknown"),"Unknown SL",IF(AND(B1223='Dropdown Answer Key'!$B$14,OR(E1223="Lead",E1223="U, May have L",E1223="COM",E1223="")),"Lead",IF(AND(B1223='Dropdown Answer Key'!$B$14,OR(F1223="Lead",F1223="U, May have L",F1223="COM",F1223="")),"Lead",IF(AND(B1223='Dropdown Answer Key'!$B$14,OR(AND(E1223="GALV",H1223="Y"),AND(E1223="GALV",H1223="UN"),AND(E1223="GALV",H1223=""),AND(F1223="GALV",H1223="Y"),AND(F1223="GALV",H1223="UN"),AND(F1223="GALV",H1223=""),AND(F1223="GALV",I1223="Y"),AND(F1223="GALV",I1223="UN"),AND(F1223="GALV",I1223=""))),"GRR",IF(AND(B1223='Dropdown Answer Key'!$B$14,OR(E1223="Unknown",F1223="Unknown")),"Unknown SL","Non Lead")))))))))))</f>
        <v>ERROR</v>
      </c>
      <c r="T1223" s="122" t="str">
        <f>IF(OR(M1223="",Q1223="",S1223="ERROR"),"BLANK",IF((AND(M1223='Dropdown Answer Key'!$B$25,OR('Service Line Inventory'!S1223="Lead",S1223="Unknown SL"))),"Tier 1",IF(AND('Service Line Inventory'!M1223='Dropdown Answer Key'!$B$26,OR('Service Line Inventory'!S1223="Lead",S1223="Unknown SL")),"Tier 2",IF(AND('Service Line Inventory'!M1223='Dropdown Answer Key'!$B$27,OR('Service Line Inventory'!S1223="Lead",S1223="Unknown SL")),"Tier 2",IF('Service Line Inventory'!S1223="GRR","Tier 3",IF((AND('Service Line Inventory'!M1223='Dropdown Answer Key'!$B$25,'Service Line Inventory'!Q1223='Dropdown Answer Key'!$M$25,O1223='Dropdown Answer Key'!$G$27,'Service Line Inventory'!P1223='Dropdown Answer Key'!$J$27,S1223="Non Lead")),"Tier 4",IF((AND('Service Line Inventory'!M1223='Dropdown Answer Key'!$B$25,'Service Line Inventory'!Q1223='Dropdown Answer Key'!$M$25,O1223='Dropdown Answer Key'!$G$27,S1223="Non Lead")),"Tier 4",IF((AND('Service Line Inventory'!M1223='Dropdown Answer Key'!$B$25,'Service Line Inventory'!Q1223='Dropdown Answer Key'!$M$25,'Service Line Inventory'!P1223='Dropdown Answer Key'!$J$27,S1223="Non Lead")),"Tier 4","Tier 5"))))))))</f>
        <v>BLANK</v>
      </c>
      <c r="U1223" s="123" t="str">
        <f t="shared" si="73"/>
        <v>ERROR</v>
      </c>
      <c r="V1223" s="122" t="str">
        <f t="shared" si="74"/>
        <v>ERROR</v>
      </c>
      <c r="W1223" s="122" t="str">
        <f t="shared" si="75"/>
        <v>NO</v>
      </c>
      <c r="X1223" s="116"/>
      <c r="Y1223" s="105"/>
      <c r="Z1223" s="85"/>
    </row>
    <row r="1224" spans="1:26" x14ac:dyDescent="0.25">
      <c r="A1224" s="80"/>
      <c r="B1224" s="80"/>
      <c r="C1224" s="111"/>
      <c r="D1224" s="81"/>
      <c r="E1224" s="111"/>
      <c r="F1224" s="111"/>
      <c r="G1224" s="113"/>
      <c r="H1224" s="101"/>
      <c r="I1224" s="81"/>
      <c r="J1224" s="82"/>
      <c r="K1224" s="81"/>
      <c r="L1224" s="101" t="str">
        <f t="shared" ref="L1224:L1287" si="76">S1224</f>
        <v>ERROR</v>
      </c>
      <c r="M1224" s="117"/>
      <c r="N1224" s="81"/>
      <c r="O1224" s="81"/>
      <c r="P1224" s="81"/>
      <c r="Q1224" s="80"/>
      <c r="R1224" s="81"/>
      <c r="S1224" s="106" t="str">
        <f>IF(OR(B1224="",$C$3="",$G$3=""),"ERROR",IF(AND(B1224='Dropdown Answer Key'!$B$12,OR(E1224="Lead",E1224="U, May have L",E1224="COM",E1224="")),"Lead",IF(AND(B1224='Dropdown Answer Key'!$B$12,OR(AND(E1224="GALV",H1224="Y"),AND(E1224="GALV",H1224="UN"),AND(E1224="GALV",H1224=""))),"GRR",IF(AND(B1224='Dropdown Answer Key'!$B$12,E1224="Unknown"),"Unknown SL",IF(AND(B1224='Dropdown Answer Key'!$B$13,OR(F1224="Lead",F1224="U, May have L",F1224="COM",F1224="")),"Lead",IF(AND(B1224='Dropdown Answer Key'!$B$13,OR(AND(F1224="GALV",H1224="Y"),AND(F1224="GALV",H1224="UN"),AND(F1224="GALV",H1224=""))),"GRR",IF(AND(B1224='Dropdown Answer Key'!$B$13,F1224="Unknown"),"Unknown SL",IF(AND(B1224='Dropdown Answer Key'!$B$14,OR(E1224="Lead",E1224="U, May have L",E1224="COM",E1224="")),"Lead",IF(AND(B1224='Dropdown Answer Key'!$B$14,OR(F1224="Lead",F1224="U, May have L",F1224="COM",F1224="")),"Lead",IF(AND(B1224='Dropdown Answer Key'!$B$14,OR(AND(E1224="GALV",H1224="Y"),AND(E1224="GALV",H1224="UN"),AND(E1224="GALV",H1224=""),AND(F1224="GALV",H1224="Y"),AND(F1224="GALV",H1224="UN"),AND(F1224="GALV",H1224=""),AND(F1224="GALV",I1224="Y"),AND(F1224="GALV",I1224="UN"),AND(F1224="GALV",I1224=""))),"GRR",IF(AND(B1224='Dropdown Answer Key'!$B$14,OR(E1224="Unknown",F1224="Unknown")),"Unknown SL","Non Lead")))))))))))</f>
        <v>ERROR</v>
      </c>
      <c r="T1224" s="83" t="str">
        <f>IF(OR(M1224="",Q1224="",S1224="ERROR"),"BLANK",IF((AND(M1224='Dropdown Answer Key'!$B$25,OR('Service Line Inventory'!S1224="Lead",S1224="Unknown SL"))),"Tier 1",IF(AND('Service Line Inventory'!M1224='Dropdown Answer Key'!$B$26,OR('Service Line Inventory'!S1224="Lead",S1224="Unknown SL")),"Tier 2",IF(AND('Service Line Inventory'!M1224='Dropdown Answer Key'!$B$27,OR('Service Line Inventory'!S1224="Lead",S1224="Unknown SL")),"Tier 2",IF('Service Line Inventory'!S1224="GRR","Tier 3",IF((AND('Service Line Inventory'!M1224='Dropdown Answer Key'!$B$25,'Service Line Inventory'!Q1224='Dropdown Answer Key'!$M$25,O1224='Dropdown Answer Key'!$G$27,'Service Line Inventory'!P1224='Dropdown Answer Key'!$J$27,S1224="Non Lead")),"Tier 4",IF((AND('Service Line Inventory'!M1224='Dropdown Answer Key'!$B$25,'Service Line Inventory'!Q1224='Dropdown Answer Key'!$M$25,O1224='Dropdown Answer Key'!$G$27,S1224="Non Lead")),"Tier 4",IF((AND('Service Line Inventory'!M1224='Dropdown Answer Key'!$B$25,'Service Line Inventory'!Q1224='Dropdown Answer Key'!$M$25,'Service Line Inventory'!P1224='Dropdown Answer Key'!$J$27,S1224="Non Lead")),"Tier 4","Tier 5"))))))))</f>
        <v>BLANK</v>
      </c>
      <c r="U1224" s="109" t="str">
        <f t="shared" si="73"/>
        <v>ERROR</v>
      </c>
      <c r="V1224" s="83" t="str">
        <f t="shared" si="74"/>
        <v>ERROR</v>
      </c>
      <c r="W1224" s="83" t="str">
        <f t="shared" si="75"/>
        <v>NO</v>
      </c>
      <c r="X1224" s="115"/>
      <c r="Y1224" s="84"/>
      <c r="Z1224" s="85"/>
    </row>
    <row r="1225" spans="1:26" x14ac:dyDescent="0.25">
      <c r="A1225" s="89"/>
      <c r="B1225" s="90"/>
      <c r="C1225" s="112"/>
      <c r="D1225" s="90"/>
      <c r="E1225" s="112"/>
      <c r="F1225" s="112"/>
      <c r="G1225" s="114"/>
      <c r="H1225" s="102"/>
      <c r="I1225" s="90"/>
      <c r="J1225" s="91"/>
      <c r="K1225" s="90"/>
      <c r="L1225" s="102" t="str">
        <f t="shared" si="76"/>
        <v>ERROR</v>
      </c>
      <c r="M1225" s="118"/>
      <c r="N1225" s="90"/>
      <c r="O1225" s="90"/>
      <c r="P1225" s="90"/>
      <c r="Q1225" s="89"/>
      <c r="R1225" s="90"/>
      <c r="S1225" s="121" t="str">
        <f>IF(OR(B1225="",$C$3="",$G$3=""),"ERROR",IF(AND(B1225='Dropdown Answer Key'!$B$12,OR(E1225="Lead",E1225="U, May have L",E1225="COM",E1225="")),"Lead",IF(AND(B1225='Dropdown Answer Key'!$B$12,OR(AND(E1225="GALV",H1225="Y"),AND(E1225="GALV",H1225="UN"),AND(E1225="GALV",H1225=""))),"GRR",IF(AND(B1225='Dropdown Answer Key'!$B$12,E1225="Unknown"),"Unknown SL",IF(AND(B1225='Dropdown Answer Key'!$B$13,OR(F1225="Lead",F1225="U, May have L",F1225="COM",F1225="")),"Lead",IF(AND(B1225='Dropdown Answer Key'!$B$13,OR(AND(F1225="GALV",H1225="Y"),AND(F1225="GALV",H1225="UN"),AND(F1225="GALV",H1225=""))),"GRR",IF(AND(B1225='Dropdown Answer Key'!$B$13,F1225="Unknown"),"Unknown SL",IF(AND(B1225='Dropdown Answer Key'!$B$14,OR(E1225="Lead",E1225="U, May have L",E1225="COM",E1225="")),"Lead",IF(AND(B1225='Dropdown Answer Key'!$B$14,OR(F1225="Lead",F1225="U, May have L",F1225="COM",F1225="")),"Lead",IF(AND(B1225='Dropdown Answer Key'!$B$14,OR(AND(E1225="GALV",H1225="Y"),AND(E1225="GALV",H1225="UN"),AND(E1225="GALV",H1225=""),AND(F1225="GALV",H1225="Y"),AND(F1225="GALV",H1225="UN"),AND(F1225="GALV",H1225=""),AND(F1225="GALV",I1225="Y"),AND(F1225="GALV",I1225="UN"),AND(F1225="GALV",I1225=""))),"GRR",IF(AND(B1225='Dropdown Answer Key'!$B$14,OR(E1225="Unknown",F1225="Unknown")),"Unknown SL","Non Lead")))))))))))</f>
        <v>ERROR</v>
      </c>
      <c r="T1225" s="122" t="str">
        <f>IF(OR(M1225="",Q1225="",S1225="ERROR"),"BLANK",IF((AND(M1225='Dropdown Answer Key'!$B$25,OR('Service Line Inventory'!S1225="Lead",S1225="Unknown SL"))),"Tier 1",IF(AND('Service Line Inventory'!M1225='Dropdown Answer Key'!$B$26,OR('Service Line Inventory'!S1225="Lead",S1225="Unknown SL")),"Tier 2",IF(AND('Service Line Inventory'!M1225='Dropdown Answer Key'!$B$27,OR('Service Line Inventory'!S1225="Lead",S1225="Unknown SL")),"Tier 2",IF('Service Line Inventory'!S1225="GRR","Tier 3",IF((AND('Service Line Inventory'!M1225='Dropdown Answer Key'!$B$25,'Service Line Inventory'!Q1225='Dropdown Answer Key'!$M$25,O1225='Dropdown Answer Key'!$G$27,'Service Line Inventory'!P1225='Dropdown Answer Key'!$J$27,S1225="Non Lead")),"Tier 4",IF((AND('Service Line Inventory'!M1225='Dropdown Answer Key'!$B$25,'Service Line Inventory'!Q1225='Dropdown Answer Key'!$M$25,O1225='Dropdown Answer Key'!$G$27,S1225="Non Lead")),"Tier 4",IF((AND('Service Line Inventory'!M1225='Dropdown Answer Key'!$B$25,'Service Line Inventory'!Q1225='Dropdown Answer Key'!$M$25,'Service Line Inventory'!P1225='Dropdown Answer Key'!$J$27,S1225="Non Lead")),"Tier 4","Tier 5"))))))))</f>
        <v>BLANK</v>
      </c>
      <c r="U1225" s="123" t="str">
        <f t="shared" ref="U1225:U1288" si="77">IF(OR(S1225="LEAD",S1225="GRR",S1225="Unknown SL"),"YES",IF(S1225="ERROR","ERROR","NO"))</f>
        <v>ERROR</v>
      </c>
      <c r="V1225" s="122" t="str">
        <f t="shared" ref="V1225:V1288" si="78">IF((OR(S1225="LEAD",S1225="GRR",S1225="Unknown SL")),"YES",IF(S1225="ERROR","ERROR","NO"))</f>
        <v>ERROR</v>
      </c>
      <c r="W1225" s="122" t="str">
        <f t="shared" ref="W1225:W1288" si="79">IF(V1225="YES","YES","NO")</f>
        <v>NO</v>
      </c>
      <c r="X1225" s="116"/>
      <c r="Y1225" s="105"/>
      <c r="Z1225" s="85"/>
    </row>
    <row r="1226" spans="1:26" x14ac:dyDescent="0.25">
      <c r="A1226" s="80"/>
      <c r="B1226" s="80"/>
      <c r="C1226" s="111"/>
      <c r="D1226" s="81"/>
      <c r="E1226" s="111"/>
      <c r="F1226" s="111"/>
      <c r="G1226" s="113"/>
      <c r="H1226" s="101"/>
      <c r="I1226" s="81"/>
      <c r="J1226" s="82"/>
      <c r="K1226" s="81"/>
      <c r="L1226" s="101" t="str">
        <f t="shared" si="76"/>
        <v>ERROR</v>
      </c>
      <c r="M1226" s="117"/>
      <c r="N1226" s="81"/>
      <c r="O1226" s="81"/>
      <c r="P1226" s="81"/>
      <c r="Q1226" s="80"/>
      <c r="R1226" s="81"/>
      <c r="S1226" s="106" t="str">
        <f>IF(OR(B1226="",$C$3="",$G$3=""),"ERROR",IF(AND(B1226='Dropdown Answer Key'!$B$12,OR(E1226="Lead",E1226="U, May have L",E1226="COM",E1226="")),"Lead",IF(AND(B1226='Dropdown Answer Key'!$B$12,OR(AND(E1226="GALV",H1226="Y"),AND(E1226="GALV",H1226="UN"),AND(E1226="GALV",H1226=""))),"GRR",IF(AND(B1226='Dropdown Answer Key'!$B$12,E1226="Unknown"),"Unknown SL",IF(AND(B1226='Dropdown Answer Key'!$B$13,OR(F1226="Lead",F1226="U, May have L",F1226="COM",F1226="")),"Lead",IF(AND(B1226='Dropdown Answer Key'!$B$13,OR(AND(F1226="GALV",H1226="Y"),AND(F1226="GALV",H1226="UN"),AND(F1226="GALV",H1226=""))),"GRR",IF(AND(B1226='Dropdown Answer Key'!$B$13,F1226="Unknown"),"Unknown SL",IF(AND(B1226='Dropdown Answer Key'!$B$14,OR(E1226="Lead",E1226="U, May have L",E1226="COM",E1226="")),"Lead",IF(AND(B1226='Dropdown Answer Key'!$B$14,OR(F1226="Lead",F1226="U, May have L",F1226="COM",F1226="")),"Lead",IF(AND(B1226='Dropdown Answer Key'!$B$14,OR(AND(E1226="GALV",H1226="Y"),AND(E1226="GALV",H1226="UN"),AND(E1226="GALV",H1226=""),AND(F1226="GALV",H1226="Y"),AND(F1226="GALV",H1226="UN"),AND(F1226="GALV",H1226=""),AND(F1226="GALV",I1226="Y"),AND(F1226="GALV",I1226="UN"),AND(F1226="GALV",I1226=""))),"GRR",IF(AND(B1226='Dropdown Answer Key'!$B$14,OR(E1226="Unknown",F1226="Unknown")),"Unknown SL","Non Lead")))))))))))</f>
        <v>ERROR</v>
      </c>
      <c r="T1226" s="83" t="str">
        <f>IF(OR(M1226="",Q1226="",S1226="ERROR"),"BLANK",IF((AND(M1226='Dropdown Answer Key'!$B$25,OR('Service Line Inventory'!S1226="Lead",S1226="Unknown SL"))),"Tier 1",IF(AND('Service Line Inventory'!M1226='Dropdown Answer Key'!$B$26,OR('Service Line Inventory'!S1226="Lead",S1226="Unknown SL")),"Tier 2",IF(AND('Service Line Inventory'!M1226='Dropdown Answer Key'!$B$27,OR('Service Line Inventory'!S1226="Lead",S1226="Unknown SL")),"Tier 2",IF('Service Line Inventory'!S1226="GRR","Tier 3",IF((AND('Service Line Inventory'!M1226='Dropdown Answer Key'!$B$25,'Service Line Inventory'!Q1226='Dropdown Answer Key'!$M$25,O1226='Dropdown Answer Key'!$G$27,'Service Line Inventory'!P1226='Dropdown Answer Key'!$J$27,S1226="Non Lead")),"Tier 4",IF((AND('Service Line Inventory'!M1226='Dropdown Answer Key'!$B$25,'Service Line Inventory'!Q1226='Dropdown Answer Key'!$M$25,O1226='Dropdown Answer Key'!$G$27,S1226="Non Lead")),"Tier 4",IF((AND('Service Line Inventory'!M1226='Dropdown Answer Key'!$B$25,'Service Line Inventory'!Q1226='Dropdown Answer Key'!$M$25,'Service Line Inventory'!P1226='Dropdown Answer Key'!$J$27,S1226="Non Lead")),"Tier 4","Tier 5"))))))))</f>
        <v>BLANK</v>
      </c>
      <c r="U1226" s="109" t="str">
        <f t="shared" si="77"/>
        <v>ERROR</v>
      </c>
      <c r="V1226" s="83" t="str">
        <f t="shared" si="78"/>
        <v>ERROR</v>
      </c>
      <c r="W1226" s="83" t="str">
        <f t="shared" si="79"/>
        <v>NO</v>
      </c>
      <c r="X1226" s="115"/>
      <c r="Y1226" s="84"/>
      <c r="Z1226" s="85"/>
    </row>
    <row r="1227" spans="1:26" x14ac:dyDescent="0.25">
      <c r="A1227" s="89"/>
      <c r="B1227" s="90"/>
      <c r="C1227" s="112"/>
      <c r="D1227" s="90"/>
      <c r="E1227" s="112"/>
      <c r="F1227" s="112"/>
      <c r="G1227" s="114"/>
      <c r="H1227" s="102"/>
      <c r="I1227" s="90"/>
      <c r="J1227" s="91"/>
      <c r="K1227" s="90"/>
      <c r="L1227" s="102" t="str">
        <f t="shared" si="76"/>
        <v>ERROR</v>
      </c>
      <c r="M1227" s="118"/>
      <c r="N1227" s="90"/>
      <c r="O1227" s="90"/>
      <c r="P1227" s="90"/>
      <c r="Q1227" s="89"/>
      <c r="R1227" s="90"/>
      <c r="S1227" s="121" t="str">
        <f>IF(OR(B1227="",$C$3="",$G$3=""),"ERROR",IF(AND(B1227='Dropdown Answer Key'!$B$12,OR(E1227="Lead",E1227="U, May have L",E1227="COM",E1227="")),"Lead",IF(AND(B1227='Dropdown Answer Key'!$B$12,OR(AND(E1227="GALV",H1227="Y"),AND(E1227="GALV",H1227="UN"),AND(E1227="GALV",H1227=""))),"GRR",IF(AND(B1227='Dropdown Answer Key'!$B$12,E1227="Unknown"),"Unknown SL",IF(AND(B1227='Dropdown Answer Key'!$B$13,OR(F1227="Lead",F1227="U, May have L",F1227="COM",F1227="")),"Lead",IF(AND(B1227='Dropdown Answer Key'!$B$13,OR(AND(F1227="GALV",H1227="Y"),AND(F1227="GALV",H1227="UN"),AND(F1227="GALV",H1227=""))),"GRR",IF(AND(B1227='Dropdown Answer Key'!$B$13,F1227="Unknown"),"Unknown SL",IF(AND(B1227='Dropdown Answer Key'!$B$14,OR(E1227="Lead",E1227="U, May have L",E1227="COM",E1227="")),"Lead",IF(AND(B1227='Dropdown Answer Key'!$B$14,OR(F1227="Lead",F1227="U, May have L",F1227="COM",F1227="")),"Lead",IF(AND(B1227='Dropdown Answer Key'!$B$14,OR(AND(E1227="GALV",H1227="Y"),AND(E1227="GALV",H1227="UN"),AND(E1227="GALV",H1227=""),AND(F1227="GALV",H1227="Y"),AND(F1227="GALV",H1227="UN"),AND(F1227="GALV",H1227=""),AND(F1227="GALV",I1227="Y"),AND(F1227="GALV",I1227="UN"),AND(F1227="GALV",I1227=""))),"GRR",IF(AND(B1227='Dropdown Answer Key'!$B$14,OR(E1227="Unknown",F1227="Unknown")),"Unknown SL","Non Lead")))))))))))</f>
        <v>ERROR</v>
      </c>
      <c r="T1227" s="122" t="str">
        <f>IF(OR(M1227="",Q1227="",S1227="ERROR"),"BLANK",IF((AND(M1227='Dropdown Answer Key'!$B$25,OR('Service Line Inventory'!S1227="Lead",S1227="Unknown SL"))),"Tier 1",IF(AND('Service Line Inventory'!M1227='Dropdown Answer Key'!$B$26,OR('Service Line Inventory'!S1227="Lead",S1227="Unknown SL")),"Tier 2",IF(AND('Service Line Inventory'!M1227='Dropdown Answer Key'!$B$27,OR('Service Line Inventory'!S1227="Lead",S1227="Unknown SL")),"Tier 2",IF('Service Line Inventory'!S1227="GRR","Tier 3",IF((AND('Service Line Inventory'!M1227='Dropdown Answer Key'!$B$25,'Service Line Inventory'!Q1227='Dropdown Answer Key'!$M$25,O1227='Dropdown Answer Key'!$G$27,'Service Line Inventory'!P1227='Dropdown Answer Key'!$J$27,S1227="Non Lead")),"Tier 4",IF((AND('Service Line Inventory'!M1227='Dropdown Answer Key'!$B$25,'Service Line Inventory'!Q1227='Dropdown Answer Key'!$M$25,O1227='Dropdown Answer Key'!$G$27,S1227="Non Lead")),"Tier 4",IF((AND('Service Line Inventory'!M1227='Dropdown Answer Key'!$B$25,'Service Line Inventory'!Q1227='Dropdown Answer Key'!$M$25,'Service Line Inventory'!P1227='Dropdown Answer Key'!$J$27,S1227="Non Lead")),"Tier 4","Tier 5"))))))))</f>
        <v>BLANK</v>
      </c>
      <c r="U1227" s="123" t="str">
        <f t="shared" si="77"/>
        <v>ERROR</v>
      </c>
      <c r="V1227" s="122" t="str">
        <f t="shared" si="78"/>
        <v>ERROR</v>
      </c>
      <c r="W1227" s="122" t="str">
        <f t="shared" si="79"/>
        <v>NO</v>
      </c>
      <c r="X1227" s="116"/>
      <c r="Y1227" s="105"/>
      <c r="Z1227" s="85"/>
    </row>
    <row r="1228" spans="1:26" x14ac:dyDescent="0.25">
      <c r="A1228" s="80"/>
      <c r="B1228" s="80"/>
      <c r="C1228" s="111"/>
      <c r="D1228" s="81"/>
      <c r="E1228" s="111"/>
      <c r="F1228" s="111"/>
      <c r="G1228" s="113"/>
      <c r="H1228" s="101"/>
      <c r="I1228" s="81"/>
      <c r="J1228" s="82"/>
      <c r="K1228" s="81"/>
      <c r="L1228" s="101" t="str">
        <f t="shared" si="76"/>
        <v>ERROR</v>
      </c>
      <c r="M1228" s="117"/>
      <c r="N1228" s="81"/>
      <c r="O1228" s="81"/>
      <c r="P1228" s="81"/>
      <c r="Q1228" s="80"/>
      <c r="R1228" s="81"/>
      <c r="S1228" s="106" t="str">
        <f>IF(OR(B1228="",$C$3="",$G$3=""),"ERROR",IF(AND(B1228='Dropdown Answer Key'!$B$12,OR(E1228="Lead",E1228="U, May have L",E1228="COM",E1228="")),"Lead",IF(AND(B1228='Dropdown Answer Key'!$B$12,OR(AND(E1228="GALV",H1228="Y"),AND(E1228="GALV",H1228="UN"),AND(E1228="GALV",H1228=""))),"GRR",IF(AND(B1228='Dropdown Answer Key'!$B$12,E1228="Unknown"),"Unknown SL",IF(AND(B1228='Dropdown Answer Key'!$B$13,OR(F1228="Lead",F1228="U, May have L",F1228="COM",F1228="")),"Lead",IF(AND(B1228='Dropdown Answer Key'!$B$13,OR(AND(F1228="GALV",H1228="Y"),AND(F1228="GALV",H1228="UN"),AND(F1228="GALV",H1228=""))),"GRR",IF(AND(B1228='Dropdown Answer Key'!$B$13,F1228="Unknown"),"Unknown SL",IF(AND(B1228='Dropdown Answer Key'!$B$14,OR(E1228="Lead",E1228="U, May have L",E1228="COM",E1228="")),"Lead",IF(AND(B1228='Dropdown Answer Key'!$B$14,OR(F1228="Lead",F1228="U, May have L",F1228="COM",F1228="")),"Lead",IF(AND(B1228='Dropdown Answer Key'!$B$14,OR(AND(E1228="GALV",H1228="Y"),AND(E1228="GALV",H1228="UN"),AND(E1228="GALV",H1228=""),AND(F1228="GALV",H1228="Y"),AND(F1228="GALV",H1228="UN"),AND(F1228="GALV",H1228=""),AND(F1228="GALV",I1228="Y"),AND(F1228="GALV",I1228="UN"),AND(F1228="GALV",I1228=""))),"GRR",IF(AND(B1228='Dropdown Answer Key'!$B$14,OR(E1228="Unknown",F1228="Unknown")),"Unknown SL","Non Lead")))))))))))</f>
        <v>ERROR</v>
      </c>
      <c r="T1228" s="83" t="str">
        <f>IF(OR(M1228="",Q1228="",S1228="ERROR"),"BLANK",IF((AND(M1228='Dropdown Answer Key'!$B$25,OR('Service Line Inventory'!S1228="Lead",S1228="Unknown SL"))),"Tier 1",IF(AND('Service Line Inventory'!M1228='Dropdown Answer Key'!$B$26,OR('Service Line Inventory'!S1228="Lead",S1228="Unknown SL")),"Tier 2",IF(AND('Service Line Inventory'!M1228='Dropdown Answer Key'!$B$27,OR('Service Line Inventory'!S1228="Lead",S1228="Unknown SL")),"Tier 2",IF('Service Line Inventory'!S1228="GRR","Tier 3",IF((AND('Service Line Inventory'!M1228='Dropdown Answer Key'!$B$25,'Service Line Inventory'!Q1228='Dropdown Answer Key'!$M$25,O1228='Dropdown Answer Key'!$G$27,'Service Line Inventory'!P1228='Dropdown Answer Key'!$J$27,S1228="Non Lead")),"Tier 4",IF((AND('Service Line Inventory'!M1228='Dropdown Answer Key'!$B$25,'Service Line Inventory'!Q1228='Dropdown Answer Key'!$M$25,O1228='Dropdown Answer Key'!$G$27,S1228="Non Lead")),"Tier 4",IF((AND('Service Line Inventory'!M1228='Dropdown Answer Key'!$B$25,'Service Line Inventory'!Q1228='Dropdown Answer Key'!$M$25,'Service Line Inventory'!P1228='Dropdown Answer Key'!$J$27,S1228="Non Lead")),"Tier 4","Tier 5"))))))))</f>
        <v>BLANK</v>
      </c>
      <c r="U1228" s="109" t="str">
        <f t="shared" si="77"/>
        <v>ERROR</v>
      </c>
      <c r="V1228" s="83" t="str">
        <f t="shared" si="78"/>
        <v>ERROR</v>
      </c>
      <c r="W1228" s="83" t="str">
        <f t="shared" si="79"/>
        <v>NO</v>
      </c>
      <c r="X1228" s="115"/>
      <c r="Y1228" s="84"/>
      <c r="Z1228" s="85"/>
    </row>
    <row r="1229" spans="1:26" x14ac:dyDescent="0.25">
      <c r="A1229" s="89"/>
      <c r="B1229" s="90"/>
      <c r="C1229" s="112"/>
      <c r="D1229" s="90"/>
      <c r="E1229" s="112"/>
      <c r="F1229" s="112"/>
      <c r="G1229" s="114"/>
      <c r="H1229" s="102"/>
      <c r="I1229" s="90"/>
      <c r="J1229" s="91"/>
      <c r="K1229" s="90"/>
      <c r="L1229" s="102" t="str">
        <f t="shared" si="76"/>
        <v>ERROR</v>
      </c>
      <c r="M1229" s="118"/>
      <c r="N1229" s="90"/>
      <c r="O1229" s="90"/>
      <c r="P1229" s="90"/>
      <c r="Q1229" s="89"/>
      <c r="R1229" s="90"/>
      <c r="S1229" s="121" t="str">
        <f>IF(OR(B1229="",$C$3="",$G$3=""),"ERROR",IF(AND(B1229='Dropdown Answer Key'!$B$12,OR(E1229="Lead",E1229="U, May have L",E1229="COM",E1229="")),"Lead",IF(AND(B1229='Dropdown Answer Key'!$B$12,OR(AND(E1229="GALV",H1229="Y"),AND(E1229="GALV",H1229="UN"),AND(E1229="GALV",H1229=""))),"GRR",IF(AND(B1229='Dropdown Answer Key'!$B$12,E1229="Unknown"),"Unknown SL",IF(AND(B1229='Dropdown Answer Key'!$B$13,OR(F1229="Lead",F1229="U, May have L",F1229="COM",F1229="")),"Lead",IF(AND(B1229='Dropdown Answer Key'!$B$13,OR(AND(F1229="GALV",H1229="Y"),AND(F1229="GALV",H1229="UN"),AND(F1229="GALV",H1229=""))),"GRR",IF(AND(B1229='Dropdown Answer Key'!$B$13,F1229="Unknown"),"Unknown SL",IF(AND(B1229='Dropdown Answer Key'!$B$14,OR(E1229="Lead",E1229="U, May have L",E1229="COM",E1229="")),"Lead",IF(AND(B1229='Dropdown Answer Key'!$B$14,OR(F1229="Lead",F1229="U, May have L",F1229="COM",F1229="")),"Lead",IF(AND(B1229='Dropdown Answer Key'!$B$14,OR(AND(E1229="GALV",H1229="Y"),AND(E1229="GALV",H1229="UN"),AND(E1229="GALV",H1229=""),AND(F1229="GALV",H1229="Y"),AND(F1229="GALV",H1229="UN"),AND(F1229="GALV",H1229=""),AND(F1229="GALV",I1229="Y"),AND(F1229="GALV",I1229="UN"),AND(F1229="GALV",I1229=""))),"GRR",IF(AND(B1229='Dropdown Answer Key'!$B$14,OR(E1229="Unknown",F1229="Unknown")),"Unknown SL","Non Lead")))))))))))</f>
        <v>ERROR</v>
      </c>
      <c r="T1229" s="122" t="str">
        <f>IF(OR(M1229="",Q1229="",S1229="ERROR"),"BLANK",IF((AND(M1229='Dropdown Answer Key'!$B$25,OR('Service Line Inventory'!S1229="Lead",S1229="Unknown SL"))),"Tier 1",IF(AND('Service Line Inventory'!M1229='Dropdown Answer Key'!$B$26,OR('Service Line Inventory'!S1229="Lead",S1229="Unknown SL")),"Tier 2",IF(AND('Service Line Inventory'!M1229='Dropdown Answer Key'!$B$27,OR('Service Line Inventory'!S1229="Lead",S1229="Unknown SL")),"Tier 2",IF('Service Line Inventory'!S1229="GRR","Tier 3",IF((AND('Service Line Inventory'!M1229='Dropdown Answer Key'!$B$25,'Service Line Inventory'!Q1229='Dropdown Answer Key'!$M$25,O1229='Dropdown Answer Key'!$G$27,'Service Line Inventory'!P1229='Dropdown Answer Key'!$J$27,S1229="Non Lead")),"Tier 4",IF((AND('Service Line Inventory'!M1229='Dropdown Answer Key'!$B$25,'Service Line Inventory'!Q1229='Dropdown Answer Key'!$M$25,O1229='Dropdown Answer Key'!$G$27,S1229="Non Lead")),"Tier 4",IF((AND('Service Line Inventory'!M1229='Dropdown Answer Key'!$B$25,'Service Line Inventory'!Q1229='Dropdown Answer Key'!$M$25,'Service Line Inventory'!P1229='Dropdown Answer Key'!$J$27,S1229="Non Lead")),"Tier 4","Tier 5"))))))))</f>
        <v>BLANK</v>
      </c>
      <c r="U1229" s="123" t="str">
        <f t="shared" si="77"/>
        <v>ERROR</v>
      </c>
      <c r="V1229" s="122" t="str">
        <f t="shared" si="78"/>
        <v>ERROR</v>
      </c>
      <c r="W1229" s="122" t="str">
        <f t="shared" si="79"/>
        <v>NO</v>
      </c>
      <c r="X1229" s="116"/>
      <c r="Y1229" s="105"/>
      <c r="Z1229" s="85"/>
    </row>
    <row r="1230" spans="1:26" x14ac:dyDescent="0.25">
      <c r="A1230" s="80"/>
      <c r="B1230" s="80"/>
      <c r="C1230" s="111"/>
      <c r="D1230" s="81"/>
      <c r="E1230" s="111"/>
      <c r="F1230" s="111"/>
      <c r="G1230" s="113"/>
      <c r="H1230" s="101"/>
      <c r="I1230" s="81"/>
      <c r="J1230" s="82"/>
      <c r="K1230" s="81"/>
      <c r="L1230" s="101" t="str">
        <f t="shared" si="76"/>
        <v>ERROR</v>
      </c>
      <c r="M1230" s="117"/>
      <c r="N1230" s="81"/>
      <c r="O1230" s="81"/>
      <c r="P1230" s="81"/>
      <c r="Q1230" s="80"/>
      <c r="R1230" s="81"/>
      <c r="S1230" s="106" t="str">
        <f>IF(OR(B1230="",$C$3="",$G$3=""),"ERROR",IF(AND(B1230='Dropdown Answer Key'!$B$12,OR(E1230="Lead",E1230="U, May have L",E1230="COM",E1230="")),"Lead",IF(AND(B1230='Dropdown Answer Key'!$B$12,OR(AND(E1230="GALV",H1230="Y"),AND(E1230="GALV",H1230="UN"),AND(E1230="GALV",H1230=""))),"GRR",IF(AND(B1230='Dropdown Answer Key'!$B$12,E1230="Unknown"),"Unknown SL",IF(AND(B1230='Dropdown Answer Key'!$B$13,OR(F1230="Lead",F1230="U, May have L",F1230="COM",F1230="")),"Lead",IF(AND(B1230='Dropdown Answer Key'!$B$13,OR(AND(F1230="GALV",H1230="Y"),AND(F1230="GALV",H1230="UN"),AND(F1230="GALV",H1230=""))),"GRR",IF(AND(B1230='Dropdown Answer Key'!$B$13,F1230="Unknown"),"Unknown SL",IF(AND(B1230='Dropdown Answer Key'!$B$14,OR(E1230="Lead",E1230="U, May have L",E1230="COM",E1230="")),"Lead",IF(AND(B1230='Dropdown Answer Key'!$B$14,OR(F1230="Lead",F1230="U, May have L",F1230="COM",F1230="")),"Lead",IF(AND(B1230='Dropdown Answer Key'!$B$14,OR(AND(E1230="GALV",H1230="Y"),AND(E1230="GALV",H1230="UN"),AND(E1230="GALV",H1230=""),AND(F1230="GALV",H1230="Y"),AND(F1230="GALV",H1230="UN"),AND(F1230="GALV",H1230=""),AND(F1230="GALV",I1230="Y"),AND(F1230="GALV",I1230="UN"),AND(F1230="GALV",I1230=""))),"GRR",IF(AND(B1230='Dropdown Answer Key'!$B$14,OR(E1230="Unknown",F1230="Unknown")),"Unknown SL","Non Lead")))))))))))</f>
        <v>ERROR</v>
      </c>
      <c r="T1230" s="83" t="str">
        <f>IF(OR(M1230="",Q1230="",S1230="ERROR"),"BLANK",IF((AND(M1230='Dropdown Answer Key'!$B$25,OR('Service Line Inventory'!S1230="Lead",S1230="Unknown SL"))),"Tier 1",IF(AND('Service Line Inventory'!M1230='Dropdown Answer Key'!$B$26,OR('Service Line Inventory'!S1230="Lead",S1230="Unknown SL")),"Tier 2",IF(AND('Service Line Inventory'!M1230='Dropdown Answer Key'!$B$27,OR('Service Line Inventory'!S1230="Lead",S1230="Unknown SL")),"Tier 2",IF('Service Line Inventory'!S1230="GRR","Tier 3",IF((AND('Service Line Inventory'!M1230='Dropdown Answer Key'!$B$25,'Service Line Inventory'!Q1230='Dropdown Answer Key'!$M$25,O1230='Dropdown Answer Key'!$G$27,'Service Line Inventory'!P1230='Dropdown Answer Key'!$J$27,S1230="Non Lead")),"Tier 4",IF((AND('Service Line Inventory'!M1230='Dropdown Answer Key'!$B$25,'Service Line Inventory'!Q1230='Dropdown Answer Key'!$M$25,O1230='Dropdown Answer Key'!$G$27,S1230="Non Lead")),"Tier 4",IF((AND('Service Line Inventory'!M1230='Dropdown Answer Key'!$B$25,'Service Line Inventory'!Q1230='Dropdown Answer Key'!$M$25,'Service Line Inventory'!P1230='Dropdown Answer Key'!$J$27,S1230="Non Lead")),"Tier 4","Tier 5"))))))))</f>
        <v>BLANK</v>
      </c>
      <c r="U1230" s="109" t="str">
        <f t="shared" si="77"/>
        <v>ERROR</v>
      </c>
      <c r="V1230" s="83" t="str">
        <f t="shared" si="78"/>
        <v>ERROR</v>
      </c>
      <c r="W1230" s="83" t="str">
        <f t="shared" si="79"/>
        <v>NO</v>
      </c>
      <c r="X1230" s="115"/>
      <c r="Y1230" s="84"/>
      <c r="Z1230" s="85"/>
    </row>
    <row r="1231" spans="1:26" x14ac:dyDescent="0.25">
      <c r="A1231" s="89"/>
      <c r="B1231" s="90"/>
      <c r="C1231" s="112"/>
      <c r="D1231" s="90"/>
      <c r="E1231" s="112"/>
      <c r="F1231" s="112"/>
      <c r="G1231" s="114"/>
      <c r="H1231" s="102"/>
      <c r="I1231" s="90"/>
      <c r="J1231" s="91"/>
      <c r="K1231" s="90"/>
      <c r="L1231" s="102" t="str">
        <f t="shared" si="76"/>
        <v>ERROR</v>
      </c>
      <c r="M1231" s="118"/>
      <c r="N1231" s="90"/>
      <c r="O1231" s="90"/>
      <c r="P1231" s="90"/>
      <c r="Q1231" s="89"/>
      <c r="R1231" s="90"/>
      <c r="S1231" s="121" t="str">
        <f>IF(OR(B1231="",$C$3="",$G$3=""),"ERROR",IF(AND(B1231='Dropdown Answer Key'!$B$12,OR(E1231="Lead",E1231="U, May have L",E1231="COM",E1231="")),"Lead",IF(AND(B1231='Dropdown Answer Key'!$B$12,OR(AND(E1231="GALV",H1231="Y"),AND(E1231="GALV",H1231="UN"),AND(E1231="GALV",H1231=""))),"GRR",IF(AND(B1231='Dropdown Answer Key'!$B$12,E1231="Unknown"),"Unknown SL",IF(AND(B1231='Dropdown Answer Key'!$B$13,OR(F1231="Lead",F1231="U, May have L",F1231="COM",F1231="")),"Lead",IF(AND(B1231='Dropdown Answer Key'!$B$13,OR(AND(F1231="GALV",H1231="Y"),AND(F1231="GALV",H1231="UN"),AND(F1231="GALV",H1231=""))),"GRR",IF(AND(B1231='Dropdown Answer Key'!$B$13,F1231="Unknown"),"Unknown SL",IF(AND(B1231='Dropdown Answer Key'!$B$14,OR(E1231="Lead",E1231="U, May have L",E1231="COM",E1231="")),"Lead",IF(AND(B1231='Dropdown Answer Key'!$B$14,OR(F1231="Lead",F1231="U, May have L",F1231="COM",F1231="")),"Lead",IF(AND(B1231='Dropdown Answer Key'!$B$14,OR(AND(E1231="GALV",H1231="Y"),AND(E1231="GALV",H1231="UN"),AND(E1231="GALV",H1231=""),AND(F1231="GALV",H1231="Y"),AND(F1231="GALV",H1231="UN"),AND(F1231="GALV",H1231=""),AND(F1231="GALV",I1231="Y"),AND(F1231="GALV",I1231="UN"),AND(F1231="GALV",I1231=""))),"GRR",IF(AND(B1231='Dropdown Answer Key'!$B$14,OR(E1231="Unknown",F1231="Unknown")),"Unknown SL","Non Lead")))))))))))</f>
        <v>ERROR</v>
      </c>
      <c r="T1231" s="122" t="str">
        <f>IF(OR(M1231="",Q1231="",S1231="ERROR"),"BLANK",IF((AND(M1231='Dropdown Answer Key'!$B$25,OR('Service Line Inventory'!S1231="Lead",S1231="Unknown SL"))),"Tier 1",IF(AND('Service Line Inventory'!M1231='Dropdown Answer Key'!$B$26,OR('Service Line Inventory'!S1231="Lead",S1231="Unknown SL")),"Tier 2",IF(AND('Service Line Inventory'!M1231='Dropdown Answer Key'!$B$27,OR('Service Line Inventory'!S1231="Lead",S1231="Unknown SL")),"Tier 2",IF('Service Line Inventory'!S1231="GRR","Tier 3",IF((AND('Service Line Inventory'!M1231='Dropdown Answer Key'!$B$25,'Service Line Inventory'!Q1231='Dropdown Answer Key'!$M$25,O1231='Dropdown Answer Key'!$G$27,'Service Line Inventory'!P1231='Dropdown Answer Key'!$J$27,S1231="Non Lead")),"Tier 4",IF((AND('Service Line Inventory'!M1231='Dropdown Answer Key'!$B$25,'Service Line Inventory'!Q1231='Dropdown Answer Key'!$M$25,O1231='Dropdown Answer Key'!$G$27,S1231="Non Lead")),"Tier 4",IF((AND('Service Line Inventory'!M1231='Dropdown Answer Key'!$B$25,'Service Line Inventory'!Q1231='Dropdown Answer Key'!$M$25,'Service Line Inventory'!P1231='Dropdown Answer Key'!$J$27,S1231="Non Lead")),"Tier 4","Tier 5"))))))))</f>
        <v>BLANK</v>
      </c>
      <c r="U1231" s="123" t="str">
        <f t="shared" si="77"/>
        <v>ERROR</v>
      </c>
      <c r="V1231" s="122" t="str">
        <f t="shared" si="78"/>
        <v>ERROR</v>
      </c>
      <c r="W1231" s="122" t="str">
        <f t="shared" si="79"/>
        <v>NO</v>
      </c>
      <c r="X1231" s="116"/>
      <c r="Y1231" s="105"/>
      <c r="Z1231" s="85"/>
    </row>
    <row r="1232" spans="1:26" x14ac:dyDescent="0.25">
      <c r="A1232" s="80"/>
      <c r="B1232" s="80"/>
      <c r="C1232" s="111"/>
      <c r="D1232" s="81"/>
      <c r="E1232" s="111"/>
      <c r="F1232" s="111"/>
      <c r="G1232" s="113"/>
      <c r="H1232" s="101"/>
      <c r="I1232" s="81"/>
      <c r="J1232" s="82"/>
      <c r="K1232" s="81"/>
      <c r="L1232" s="101" t="str">
        <f t="shared" si="76"/>
        <v>ERROR</v>
      </c>
      <c r="M1232" s="117"/>
      <c r="N1232" s="81"/>
      <c r="O1232" s="81"/>
      <c r="P1232" s="81"/>
      <c r="Q1232" s="80"/>
      <c r="R1232" s="81"/>
      <c r="S1232" s="106" t="str">
        <f>IF(OR(B1232="",$C$3="",$G$3=""),"ERROR",IF(AND(B1232='Dropdown Answer Key'!$B$12,OR(E1232="Lead",E1232="U, May have L",E1232="COM",E1232="")),"Lead",IF(AND(B1232='Dropdown Answer Key'!$B$12,OR(AND(E1232="GALV",H1232="Y"),AND(E1232="GALV",H1232="UN"),AND(E1232="GALV",H1232=""))),"GRR",IF(AND(B1232='Dropdown Answer Key'!$B$12,E1232="Unknown"),"Unknown SL",IF(AND(B1232='Dropdown Answer Key'!$B$13,OR(F1232="Lead",F1232="U, May have L",F1232="COM",F1232="")),"Lead",IF(AND(B1232='Dropdown Answer Key'!$B$13,OR(AND(F1232="GALV",H1232="Y"),AND(F1232="GALV",H1232="UN"),AND(F1232="GALV",H1232=""))),"GRR",IF(AND(B1232='Dropdown Answer Key'!$B$13,F1232="Unknown"),"Unknown SL",IF(AND(B1232='Dropdown Answer Key'!$B$14,OR(E1232="Lead",E1232="U, May have L",E1232="COM",E1232="")),"Lead",IF(AND(B1232='Dropdown Answer Key'!$B$14,OR(F1232="Lead",F1232="U, May have L",F1232="COM",F1232="")),"Lead",IF(AND(B1232='Dropdown Answer Key'!$B$14,OR(AND(E1232="GALV",H1232="Y"),AND(E1232="GALV",H1232="UN"),AND(E1232="GALV",H1232=""),AND(F1232="GALV",H1232="Y"),AND(F1232="GALV",H1232="UN"),AND(F1232="GALV",H1232=""),AND(F1232="GALV",I1232="Y"),AND(F1232="GALV",I1232="UN"),AND(F1232="GALV",I1232=""))),"GRR",IF(AND(B1232='Dropdown Answer Key'!$B$14,OR(E1232="Unknown",F1232="Unknown")),"Unknown SL","Non Lead")))))))))))</f>
        <v>ERROR</v>
      </c>
      <c r="T1232" s="83" t="str">
        <f>IF(OR(M1232="",Q1232="",S1232="ERROR"),"BLANK",IF((AND(M1232='Dropdown Answer Key'!$B$25,OR('Service Line Inventory'!S1232="Lead",S1232="Unknown SL"))),"Tier 1",IF(AND('Service Line Inventory'!M1232='Dropdown Answer Key'!$B$26,OR('Service Line Inventory'!S1232="Lead",S1232="Unknown SL")),"Tier 2",IF(AND('Service Line Inventory'!M1232='Dropdown Answer Key'!$B$27,OR('Service Line Inventory'!S1232="Lead",S1232="Unknown SL")),"Tier 2",IF('Service Line Inventory'!S1232="GRR","Tier 3",IF((AND('Service Line Inventory'!M1232='Dropdown Answer Key'!$B$25,'Service Line Inventory'!Q1232='Dropdown Answer Key'!$M$25,O1232='Dropdown Answer Key'!$G$27,'Service Line Inventory'!P1232='Dropdown Answer Key'!$J$27,S1232="Non Lead")),"Tier 4",IF((AND('Service Line Inventory'!M1232='Dropdown Answer Key'!$B$25,'Service Line Inventory'!Q1232='Dropdown Answer Key'!$M$25,O1232='Dropdown Answer Key'!$G$27,S1232="Non Lead")),"Tier 4",IF((AND('Service Line Inventory'!M1232='Dropdown Answer Key'!$B$25,'Service Line Inventory'!Q1232='Dropdown Answer Key'!$M$25,'Service Line Inventory'!P1232='Dropdown Answer Key'!$J$27,S1232="Non Lead")),"Tier 4","Tier 5"))))))))</f>
        <v>BLANK</v>
      </c>
      <c r="U1232" s="109" t="str">
        <f t="shared" si="77"/>
        <v>ERROR</v>
      </c>
      <c r="V1232" s="83" t="str">
        <f t="shared" si="78"/>
        <v>ERROR</v>
      </c>
      <c r="W1232" s="83" t="str">
        <f t="shared" si="79"/>
        <v>NO</v>
      </c>
      <c r="X1232" s="115"/>
      <c r="Y1232" s="84"/>
      <c r="Z1232" s="85"/>
    </row>
    <row r="1233" spans="1:26" x14ac:dyDescent="0.25">
      <c r="A1233" s="89"/>
      <c r="B1233" s="90"/>
      <c r="C1233" s="112"/>
      <c r="D1233" s="90"/>
      <c r="E1233" s="112"/>
      <c r="F1233" s="112"/>
      <c r="G1233" s="114"/>
      <c r="H1233" s="102"/>
      <c r="I1233" s="90"/>
      <c r="J1233" s="91"/>
      <c r="K1233" s="90"/>
      <c r="L1233" s="102" t="str">
        <f t="shared" si="76"/>
        <v>ERROR</v>
      </c>
      <c r="M1233" s="118"/>
      <c r="N1233" s="90"/>
      <c r="O1233" s="90"/>
      <c r="P1233" s="90"/>
      <c r="Q1233" s="89"/>
      <c r="R1233" s="90"/>
      <c r="S1233" s="121" t="str">
        <f>IF(OR(B1233="",$C$3="",$G$3=""),"ERROR",IF(AND(B1233='Dropdown Answer Key'!$B$12,OR(E1233="Lead",E1233="U, May have L",E1233="COM",E1233="")),"Lead",IF(AND(B1233='Dropdown Answer Key'!$B$12,OR(AND(E1233="GALV",H1233="Y"),AND(E1233="GALV",H1233="UN"),AND(E1233="GALV",H1233=""))),"GRR",IF(AND(B1233='Dropdown Answer Key'!$B$12,E1233="Unknown"),"Unknown SL",IF(AND(B1233='Dropdown Answer Key'!$B$13,OR(F1233="Lead",F1233="U, May have L",F1233="COM",F1233="")),"Lead",IF(AND(B1233='Dropdown Answer Key'!$B$13,OR(AND(F1233="GALV",H1233="Y"),AND(F1233="GALV",H1233="UN"),AND(F1233="GALV",H1233=""))),"GRR",IF(AND(B1233='Dropdown Answer Key'!$B$13,F1233="Unknown"),"Unknown SL",IF(AND(B1233='Dropdown Answer Key'!$B$14,OR(E1233="Lead",E1233="U, May have L",E1233="COM",E1233="")),"Lead",IF(AND(B1233='Dropdown Answer Key'!$B$14,OR(F1233="Lead",F1233="U, May have L",F1233="COM",F1233="")),"Lead",IF(AND(B1233='Dropdown Answer Key'!$B$14,OR(AND(E1233="GALV",H1233="Y"),AND(E1233="GALV",H1233="UN"),AND(E1233="GALV",H1233=""),AND(F1233="GALV",H1233="Y"),AND(F1233="GALV",H1233="UN"),AND(F1233="GALV",H1233=""),AND(F1233="GALV",I1233="Y"),AND(F1233="GALV",I1233="UN"),AND(F1233="GALV",I1233=""))),"GRR",IF(AND(B1233='Dropdown Answer Key'!$B$14,OR(E1233="Unknown",F1233="Unknown")),"Unknown SL","Non Lead")))))))))))</f>
        <v>ERROR</v>
      </c>
      <c r="T1233" s="122" t="str">
        <f>IF(OR(M1233="",Q1233="",S1233="ERROR"),"BLANK",IF((AND(M1233='Dropdown Answer Key'!$B$25,OR('Service Line Inventory'!S1233="Lead",S1233="Unknown SL"))),"Tier 1",IF(AND('Service Line Inventory'!M1233='Dropdown Answer Key'!$B$26,OR('Service Line Inventory'!S1233="Lead",S1233="Unknown SL")),"Tier 2",IF(AND('Service Line Inventory'!M1233='Dropdown Answer Key'!$B$27,OR('Service Line Inventory'!S1233="Lead",S1233="Unknown SL")),"Tier 2",IF('Service Line Inventory'!S1233="GRR","Tier 3",IF((AND('Service Line Inventory'!M1233='Dropdown Answer Key'!$B$25,'Service Line Inventory'!Q1233='Dropdown Answer Key'!$M$25,O1233='Dropdown Answer Key'!$G$27,'Service Line Inventory'!P1233='Dropdown Answer Key'!$J$27,S1233="Non Lead")),"Tier 4",IF((AND('Service Line Inventory'!M1233='Dropdown Answer Key'!$B$25,'Service Line Inventory'!Q1233='Dropdown Answer Key'!$M$25,O1233='Dropdown Answer Key'!$G$27,S1233="Non Lead")),"Tier 4",IF((AND('Service Line Inventory'!M1233='Dropdown Answer Key'!$B$25,'Service Line Inventory'!Q1233='Dropdown Answer Key'!$M$25,'Service Line Inventory'!P1233='Dropdown Answer Key'!$J$27,S1233="Non Lead")),"Tier 4","Tier 5"))))))))</f>
        <v>BLANK</v>
      </c>
      <c r="U1233" s="123" t="str">
        <f t="shared" si="77"/>
        <v>ERROR</v>
      </c>
      <c r="V1233" s="122" t="str">
        <f t="shared" si="78"/>
        <v>ERROR</v>
      </c>
      <c r="W1233" s="122" t="str">
        <f t="shared" si="79"/>
        <v>NO</v>
      </c>
      <c r="X1233" s="116"/>
      <c r="Y1233" s="105"/>
      <c r="Z1233" s="85"/>
    </row>
    <row r="1234" spans="1:26" x14ac:dyDescent="0.25">
      <c r="A1234" s="80"/>
      <c r="B1234" s="80"/>
      <c r="C1234" s="111"/>
      <c r="D1234" s="81"/>
      <c r="E1234" s="111"/>
      <c r="F1234" s="111"/>
      <c r="G1234" s="113"/>
      <c r="H1234" s="101"/>
      <c r="I1234" s="81"/>
      <c r="J1234" s="82"/>
      <c r="K1234" s="81"/>
      <c r="L1234" s="101" t="str">
        <f t="shared" si="76"/>
        <v>ERROR</v>
      </c>
      <c r="M1234" s="117"/>
      <c r="N1234" s="81"/>
      <c r="O1234" s="81"/>
      <c r="P1234" s="81"/>
      <c r="Q1234" s="80"/>
      <c r="R1234" s="81"/>
      <c r="S1234" s="106" t="str">
        <f>IF(OR(B1234="",$C$3="",$G$3=""),"ERROR",IF(AND(B1234='Dropdown Answer Key'!$B$12,OR(E1234="Lead",E1234="U, May have L",E1234="COM",E1234="")),"Lead",IF(AND(B1234='Dropdown Answer Key'!$B$12,OR(AND(E1234="GALV",H1234="Y"),AND(E1234="GALV",H1234="UN"),AND(E1234="GALV",H1234=""))),"GRR",IF(AND(B1234='Dropdown Answer Key'!$B$12,E1234="Unknown"),"Unknown SL",IF(AND(B1234='Dropdown Answer Key'!$B$13,OR(F1234="Lead",F1234="U, May have L",F1234="COM",F1234="")),"Lead",IF(AND(B1234='Dropdown Answer Key'!$B$13,OR(AND(F1234="GALV",H1234="Y"),AND(F1234="GALV",H1234="UN"),AND(F1234="GALV",H1234=""))),"GRR",IF(AND(B1234='Dropdown Answer Key'!$B$13,F1234="Unknown"),"Unknown SL",IF(AND(B1234='Dropdown Answer Key'!$B$14,OR(E1234="Lead",E1234="U, May have L",E1234="COM",E1234="")),"Lead",IF(AND(B1234='Dropdown Answer Key'!$B$14,OR(F1234="Lead",F1234="U, May have L",F1234="COM",F1234="")),"Lead",IF(AND(B1234='Dropdown Answer Key'!$B$14,OR(AND(E1234="GALV",H1234="Y"),AND(E1234="GALV",H1234="UN"),AND(E1234="GALV",H1234=""),AND(F1234="GALV",H1234="Y"),AND(F1234="GALV",H1234="UN"),AND(F1234="GALV",H1234=""),AND(F1234="GALV",I1234="Y"),AND(F1234="GALV",I1234="UN"),AND(F1234="GALV",I1234=""))),"GRR",IF(AND(B1234='Dropdown Answer Key'!$B$14,OR(E1234="Unknown",F1234="Unknown")),"Unknown SL","Non Lead")))))))))))</f>
        <v>ERROR</v>
      </c>
      <c r="T1234" s="83" t="str">
        <f>IF(OR(M1234="",Q1234="",S1234="ERROR"),"BLANK",IF((AND(M1234='Dropdown Answer Key'!$B$25,OR('Service Line Inventory'!S1234="Lead",S1234="Unknown SL"))),"Tier 1",IF(AND('Service Line Inventory'!M1234='Dropdown Answer Key'!$B$26,OR('Service Line Inventory'!S1234="Lead",S1234="Unknown SL")),"Tier 2",IF(AND('Service Line Inventory'!M1234='Dropdown Answer Key'!$B$27,OR('Service Line Inventory'!S1234="Lead",S1234="Unknown SL")),"Tier 2",IF('Service Line Inventory'!S1234="GRR","Tier 3",IF((AND('Service Line Inventory'!M1234='Dropdown Answer Key'!$B$25,'Service Line Inventory'!Q1234='Dropdown Answer Key'!$M$25,O1234='Dropdown Answer Key'!$G$27,'Service Line Inventory'!P1234='Dropdown Answer Key'!$J$27,S1234="Non Lead")),"Tier 4",IF((AND('Service Line Inventory'!M1234='Dropdown Answer Key'!$B$25,'Service Line Inventory'!Q1234='Dropdown Answer Key'!$M$25,O1234='Dropdown Answer Key'!$G$27,S1234="Non Lead")),"Tier 4",IF((AND('Service Line Inventory'!M1234='Dropdown Answer Key'!$B$25,'Service Line Inventory'!Q1234='Dropdown Answer Key'!$M$25,'Service Line Inventory'!P1234='Dropdown Answer Key'!$J$27,S1234="Non Lead")),"Tier 4","Tier 5"))))))))</f>
        <v>BLANK</v>
      </c>
      <c r="U1234" s="109" t="str">
        <f t="shared" si="77"/>
        <v>ERROR</v>
      </c>
      <c r="V1234" s="83" t="str">
        <f t="shared" si="78"/>
        <v>ERROR</v>
      </c>
      <c r="W1234" s="83" t="str">
        <f t="shared" si="79"/>
        <v>NO</v>
      </c>
      <c r="X1234" s="115"/>
      <c r="Y1234" s="84"/>
      <c r="Z1234" s="85"/>
    </row>
    <row r="1235" spans="1:26" x14ac:dyDescent="0.25">
      <c r="A1235" s="89"/>
      <c r="B1235" s="90"/>
      <c r="C1235" s="112"/>
      <c r="D1235" s="90"/>
      <c r="E1235" s="112"/>
      <c r="F1235" s="112"/>
      <c r="G1235" s="114"/>
      <c r="H1235" s="102"/>
      <c r="I1235" s="90"/>
      <c r="J1235" s="91"/>
      <c r="K1235" s="90"/>
      <c r="L1235" s="102" t="str">
        <f t="shared" si="76"/>
        <v>ERROR</v>
      </c>
      <c r="M1235" s="118"/>
      <c r="N1235" s="90"/>
      <c r="O1235" s="90"/>
      <c r="P1235" s="90"/>
      <c r="Q1235" s="89"/>
      <c r="R1235" s="90"/>
      <c r="S1235" s="121" t="str">
        <f>IF(OR(B1235="",$C$3="",$G$3=""),"ERROR",IF(AND(B1235='Dropdown Answer Key'!$B$12,OR(E1235="Lead",E1235="U, May have L",E1235="COM",E1235="")),"Lead",IF(AND(B1235='Dropdown Answer Key'!$B$12,OR(AND(E1235="GALV",H1235="Y"),AND(E1235="GALV",H1235="UN"),AND(E1235="GALV",H1235=""))),"GRR",IF(AND(B1235='Dropdown Answer Key'!$B$12,E1235="Unknown"),"Unknown SL",IF(AND(B1235='Dropdown Answer Key'!$B$13,OR(F1235="Lead",F1235="U, May have L",F1235="COM",F1235="")),"Lead",IF(AND(B1235='Dropdown Answer Key'!$B$13,OR(AND(F1235="GALV",H1235="Y"),AND(F1235="GALV",H1235="UN"),AND(F1235="GALV",H1235=""))),"GRR",IF(AND(B1235='Dropdown Answer Key'!$B$13,F1235="Unknown"),"Unknown SL",IF(AND(B1235='Dropdown Answer Key'!$B$14,OR(E1235="Lead",E1235="U, May have L",E1235="COM",E1235="")),"Lead",IF(AND(B1235='Dropdown Answer Key'!$B$14,OR(F1235="Lead",F1235="U, May have L",F1235="COM",F1235="")),"Lead",IF(AND(B1235='Dropdown Answer Key'!$B$14,OR(AND(E1235="GALV",H1235="Y"),AND(E1235="GALV",H1235="UN"),AND(E1235="GALV",H1235=""),AND(F1235="GALV",H1235="Y"),AND(F1235="GALV",H1235="UN"),AND(F1235="GALV",H1235=""),AND(F1235="GALV",I1235="Y"),AND(F1235="GALV",I1235="UN"),AND(F1235="GALV",I1235=""))),"GRR",IF(AND(B1235='Dropdown Answer Key'!$B$14,OR(E1235="Unknown",F1235="Unknown")),"Unknown SL","Non Lead")))))))))))</f>
        <v>ERROR</v>
      </c>
      <c r="T1235" s="122" t="str">
        <f>IF(OR(M1235="",Q1235="",S1235="ERROR"),"BLANK",IF((AND(M1235='Dropdown Answer Key'!$B$25,OR('Service Line Inventory'!S1235="Lead",S1235="Unknown SL"))),"Tier 1",IF(AND('Service Line Inventory'!M1235='Dropdown Answer Key'!$B$26,OR('Service Line Inventory'!S1235="Lead",S1235="Unknown SL")),"Tier 2",IF(AND('Service Line Inventory'!M1235='Dropdown Answer Key'!$B$27,OR('Service Line Inventory'!S1235="Lead",S1235="Unknown SL")),"Tier 2",IF('Service Line Inventory'!S1235="GRR","Tier 3",IF((AND('Service Line Inventory'!M1235='Dropdown Answer Key'!$B$25,'Service Line Inventory'!Q1235='Dropdown Answer Key'!$M$25,O1235='Dropdown Answer Key'!$G$27,'Service Line Inventory'!P1235='Dropdown Answer Key'!$J$27,S1235="Non Lead")),"Tier 4",IF((AND('Service Line Inventory'!M1235='Dropdown Answer Key'!$B$25,'Service Line Inventory'!Q1235='Dropdown Answer Key'!$M$25,O1235='Dropdown Answer Key'!$G$27,S1235="Non Lead")),"Tier 4",IF((AND('Service Line Inventory'!M1235='Dropdown Answer Key'!$B$25,'Service Line Inventory'!Q1235='Dropdown Answer Key'!$M$25,'Service Line Inventory'!P1235='Dropdown Answer Key'!$J$27,S1235="Non Lead")),"Tier 4","Tier 5"))))))))</f>
        <v>BLANK</v>
      </c>
      <c r="U1235" s="123" t="str">
        <f t="shared" si="77"/>
        <v>ERROR</v>
      </c>
      <c r="V1235" s="122" t="str">
        <f t="shared" si="78"/>
        <v>ERROR</v>
      </c>
      <c r="W1235" s="122" t="str">
        <f t="shared" si="79"/>
        <v>NO</v>
      </c>
      <c r="X1235" s="116"/>
      <c r="Y1235" s="105"/>
      <c r="Z1235" s="85"/>
    </row>
    <row r="1236" spans="1:26" x14ac:dyDescent="0.25">
      <c r="A1236" s="80"/>
      <c r="B1236" s="80"/>
      <c r="C1236" s="111"/>
      <c r="D1236" s="81"/>
      <c r="E1236" s="111"/>
      <c r="F1236" s="111"/>
      <c r="G1236" s="113"/>
      <c r="H1236" s="101"/>
      <c r="I1236" s="81"/>
      <c r="J1236" s="82"/>
      <c r="K1236" s="81"/>
      <c r="L1236" s="101" t="str">
        <f t="shared" si="76"/>
        <v>ERROR</v>
      </c>
      <c r="M1236" s="117"/>
      <c r="N1236" s="81"/>
      <c r="O1236" s="81"/>
      <c r="P1236" s="81"/>
      <c r="Q1236" s="80"/>
      <c r="R1236" s="81"/>
      <c r="S1236" s="106" t="str">
        <f>IF(OR(B1236="",$C$3="",$G$3=""),"ERROR",IF(AND(B1236='Dropdown Answer Key'!$B$12,OR(E1236="Lead",E1236="U, May have L",E1236="COM",E1236="")),"Lead",IF(AND(B1236='Dropdown Answer Key'!$B$12,OR(AND(E1236="GALV",H1236="Y"),AND(E1236="GALV",H1236="UN"),AND(E1236="GALV",H1236=""))),"GRR",IF(AND(B1236='Dropdown Answer Key'!$B$12,E1236="Unknown"),"Unknown SL",IF(AND(B1236='Dropdown Answer Key'!$B$13,OR(F1236="Lead",F1236="U, May have L",F1236="COM",F1236="")),"Lead",IF(AND(B1236='Dropdown Answer Key'!$B$13,OR(AND(F1236="GALV",H1236="Y"),AND(F1236="GALV",H1236="UN"),AND(F1236="GALV",H1236=""))),"GRR",IF(AND(B1236='Dropdown Answer Key'!$B$13,F1236="Unknown"),"Unknown SL",IF(AND(B1236='Dropdown Answer Key'!$B$14,OR(E1236="Lead",E1236="U, May have L",E1236="COM",E1236="")),"Lead",IF(AND(B1236='Dropdown Answer Key'!$B$14,OR(F1236="Lead",F1236="U, May have L",F1236="COM",F1236="")),"Lead",IF(AND(B1236='Dropdown Answer Key'!$B$14,OR(AND(E1236="GALV",H1236="Y"),AND(E1236="GALV",H1236="UN"),AND(E1236="GALV",H1236=""),AND(F1236="GALV",H1236="Y"),AND(F1236="GALV",H1236="UN"),AND(F1236="GALV",H1236=""),AND(F1236="GALV",I1236="Y"),AND(F1236="GALV",I1236="UN"),AND(F1236="GALV",I1236=""))),"GRR",IF(AND(B1236='Dropdown Answer Key'!$B$14,OR(E1236="Unknown",F1236="Unknown")),"Unknown SL","Non Lead")))))))))))</f>
        <v>ERROR</v>
      </c>
      <c r="T1236" s="83" t="str">
        <f>IF(OR(M1236="",Q1236="",S1236="ERROR"),"BLANK",IF((AND(M1236='Dropdown Answer Key'!$B$25,OR('Service Line Inventory'!S1236="Lead",S1236="Unknown SL"))),"Tier 1",IF(AND('Service Line Inventory'!M1236='Dropdown Answer Key'!$B$26,OR('Service Line Inventory'!S1236="Lead",S1236="Unknown SL")),"Tier 2",IF(AND('Service Line Inventory'!M1236='Dropdown Answer Key'!$B$27,OR('Service Line Inventory'!S1236="Lead",S1236="Unknown SL")),"Tier 2",IF('Service Line Inventory'!S1236="GRR","Tier 3",IF((AND('Service Line Inventory'!M1236='Dropdown Answer Key'!$B$25,'Service Line Inventory'!Q1236='Dropdown Answer Key'!$M$25,O1236='Dropdown Answer Key'!$G$27,'Service Line Inventory'!P1236='Dropdown Answer Key'!$J$27,S1236="Non Lead")),"Tier 4",IF((AND('Service Line Inventory'!M1236='Dropdown Answer Key'!$B$25,'Service Line Inventory'!Q1236='Dropdown Answer Key'!$M$25,O1236='Dropdown Answer Key'!$G$27,S1236="Non Lead")),"Tier 4",IF((AND('Service Line Inventory'!M1236='Dropdown Answer Key'!$B$25,'Service Line Inventory'!Q1236='Dropdown Answer Key'!$M$25,'Service Line Inventory'!P1236='Dropdown Answer Key'!$J$27,S1236="Non Lead")),"Tier 4","Tier 5"))))))))</f>
        <v>BLANK</v>
      </c>
      <c r="U1236" s="109" t="str">
        <f t="shared" si="77"/>
        <v>ERROR</v>
      </c>
      <c r="V1236" s="83" t="str">
        <f t="shared" si="78"/>
        <v>ERROR</v>
      </c>
      <c r="W1236" s="83" t="str">
        <f t="shared" si="79"/>
        <v>NO</v>
      </c>
      <c r="X1236" s="115"/>
      <c r="Y1236" s="84"/>
      <c r="Z1236" s="85"/>
    </row>
    <row r="1237" spans="1:26" x14ac:dyDescent="0.25">
      <c r="A1237" s="89"/>
      <c r="B1237" s="90"/>
      <c r="C1237" s="112"/>
      <c r="D1237" s="90"/>
      <c r="E1237" s="112"/>
      <c r="F1237" s="112"/>
      <c r="G1237" s="114"/>
      <c r="H1237" s="102"/>
      <c r="I1237" s="90"/>
      <c r="J1237" s="91"/>
      <c r="K1237" s="90"/>
      <c r="L1237" s="102" t="str">
        <f t="shared" si="76"/>
        <v>ERROR</v>
      </c>
      <c r="M1237" s="118"/>
      <c r="N1237" s="90"/>
      <c r="O1237" s="90"/>
      <c r="P1237" s="90"/>
      <c r="Q1237" s="89"/>
      <c r="R1237" s="90"/>
      <c r="S1237" s="121" t="str">
        <f>IF(OR(B1237="",$C$3="",$G$3=""),"ERROR",IF(AND(B1237='Dropdown Answer Key'!$B$12,OR(E1237="Lead",E1237="U, May have L",E1237="COM",E1237="")),"Lead",IF(AND(B1237='Dropdown Answer Key'!$B$12,OR(AND(E1237="GALV",H1237="Y"),AND(E1237="GALV",H1237="UN"),AND(E1237="GALV",H1237=""))),"GRR",IF(AND(B1237='Dropdown Answer Key'!$B$12,E1237="Unknown"),"Unknown SL",IF(AND(B1237='Dropdown Answer Key'!$B$13,OR(F1237="Lead",F1237="U, May have L",F1237="COM",F1237="")),"Lead",IF(AND(B1237='Dropdown Answer Key'!$B$13,OR(AND(F1237="GALV",H1237="Y"),AND(F1237="GALV",H1237="UN"),AND(F1237="GALV",H1237=""))),"GRR",IF(AND(B1237='Dropdown Answer Key'!$B$13,F1237="Unknown"),"Unknown SL",IF(AND(B1237='Dropdown Answer Key'!$B$14,OR(E1237="Lead",E1237="U, May have L",E1237="COM",E1237="")),"Lead",IF(AND(B1237='Dropdown Answer Key'!$B$14,OR(F1237="Lead",F1237="U, May have L",F1237="COM",F1237="")),"Lead",IF(AND(B1237='Dropdown Answer Key'!$B$14,OR(AND(E1237="GALV",H1237="Y"),AND(E1237="GALV",H1237="UN"),AND(E1237="GALV",H1237=""),AND(F1237="GALV",H1237="Y"),AND(F1237="GALV",H1237="UN"),AND(F1237="GALV",H1237=""),AND(F1237="GALV",I1237="Y"),AND(F1237="GALV",I1237="UN"),AND(F1237="GALV",I1237=""))),"GRR",IF(AND(B1237='Dropdown Answer Key'!$B$14,OR(E1237="Unknown",F1237="Unknown")),"Unknown SL","Non Lead")))))))))))</f>
        <v>ERROR</v>
      </c>
      <c r="T1237" s="122" t="str">
        <f>IF(OR(M1237="",Q1237="",S1237="ERROR"),"BLANK",IF((AND(M1237='Dropdown Answer Key'!$B$25,OR('Service Line Inventory'!S1237="Lead",S1237="Unknown SL"))),"Tier 1",IF(AND('Service Line Inventory'!M1237='Dropdown Answer Key'!$B$26,OR('Service Line Inventory'!S1237="Lead",S1237="Unknown SL")),"Tier 2",IF(AND('Service Line Inventory'!M1237='Dropdown Answer Key'!$B$27,OR('Service Line Inventory'!S1237="Lead",S1237="Unknown SL")),"Tier 2",IF('Service Line Inventory'!S1237="GRR","Tier 3",IF((AND('Service Line Inventory'!M1237='Dropdown Answer Key'!$B$25,'Service Line Inventory'!Q1237='Dropdown Answer Key'!$M$25,O1237='Dropdown Answer Key'!$G$27,'Service Line Inventory'!P1237='Dropdown Answer Key'!$J$27,S1237="Non Lead")),"Tier 4",IF((AND('Service Line Inventory'!M1237='Dropdown Answer Key'!$B$25,'Service Line Inventory'!Q1237='Dropdown Answer Key'!$M$25,O1237='Dropdown Answer Key'!$G$27,S1237="Non Lead")),"Tier 4",IF((AND('Service Line Inventory'!M1237='Dropdown Answer Key'!$B$25,'Service Line Inventory'!Q1237='Dropdown Answer Key'!$M$25,'Service Line Inventory'!P1237='Dropdown Answer Key'!$J$27,S1237="Non Lead")),"Tier 4","Tier 5"))))))))</f>
        <v>BLANK</v>
      </c>
      <c r="U1237" s="123" t="str">
        <f t="shared" si="77"/>
        <v>ERROR</v>
      </c>
      <c r="V1237" s="122" t="str">
        <f t="shared" si="78"/>
        <v>ERROR</v>
      </c>
      <c r="W1237" s="122" t="str">
        <f t="shared" si="79"/>
        <v>NO</v>
      </c>
      <c r="X1237" s="116"/>
      <c r="Y1237" s="105"/>
      <c r="Z1237" s="85"/>
    </row>
    <row r="1238" spans="1:26" x14ac:dyDescent="0.25">
      <c r="A1238" s="80"/>
      <c r="B1238" s="80"/>
      <c r="C1238" s="111"/>
      <c r="D1238" s="81"/>
      <c r="E1238" s="111"/>
      <c r="F1238" s="111"/>
      <c r="G1238" s="113"/>
      <c r="H1238" s="101"/>
      <c r="I1238" s="81"/>
      <c r="J1238" s="82"/>
      <c r="K1238" s="81"/>
      <c r="L1238" s="101" t="str">
        <f t="shared" si="76"/>
        <v>ERROR</v>
      </c>
      <c r="M1238" s="117"/>
      <c r="N1238" s="81"/>
      <c r="O1238" s="81"/>
      <c r="P1238" s="81"/>
      <c r="Q1238" s="80"/>
      <c r="R1238" s="81"/>
      <c r="S1238" s="106" t="str">
        <f>IF(OR(B1238="",$C$3="",$G$3=""),"ERROR",IF(AND(B1238='Dropdown Answer Key'!$B$12,OR(E1238="Lead",E1238="U, May have L",E1238="COM",E1238="")),"Lead",IF(AND(B1238='Dropdown Answer Key'!$B$12,OR(AND(E1238="GALV",H1238="Y"),AND(E1238="GALV",H1238="UN"),AND(E1238="GALV",H1238=""))),"GRR",IF(AND(B1238='Dropdown Answer Key'!$B$12,E1238="Unknown"),"Unknown SL",IF(AND(B1238='Dropdown Answer Key'!$B$13,OR(F1238="Lead",F1238="U, May have L",F1238="COM",F1238="")),"Lead",IF(AND(B1238='Dropdown Answer Key'!$B$13,OR(AND(F1238="GALV",H1238="Y"),AND(F1238="GALV",H1238="UN"),AND(F1238="GALV",H1238=""))),"GRR",IF(AND(B1238='Dropdown Answer Key'!$B$13,F1238="Unknown"),"Unknown SL",IF(AND(B1238='Dropdown Answer Key'!$B$14,OR(E1238="Lead",E1238="U, May have L",E1238="COM",E1238="")),"Lead",IF(AND(B1238='Dropdown Answer Key'!$B$14,OR(F1238="Lead",F1238="U, May have L",F1238="COM",F1238="")),"Lead",IF(AND(B1238='Dropdown Answer Key'!$B$14,OR(AND(E1238="GALV",H1238="Y"),AND(E1238="GALV",H1238="UN"),AND(E1238="GALV",H1238=""),AND(F1238="GALV",H1238="Y"),AND(F1238="GALV",H1238="UN"),AND(F1238="GALV",H1238=""),AND(F1238="GALV",I1238="Y"),AND(F1238="GALV",I1238="UN"),AND(F1238="GALV",I1238=""))),"GRR",IF(AND(B1238='Dropdown Answer Key'!$B$14,OR(E1238="Unknown",F1238="Unknown")),"Unknown SL","Non Lead")))))))))))</f>
        <v>ERROR</v>
      </c>
      <c r="T1238" s="83" t="str">
        <f>IF(OR(M1238="",Q1238="",S1238="ERROR"),"BLANK",IF((AND(M1238='Dropdown Answer Key'!$B$25,OR('Service Line Inventory'!S1238="Lead",S1238="Unknown SL"))),"Tier 1",IF(AND('Service Line Inventory'!M1238='Dropdown Answer Key'!$B$26,OR('Service Line Inventory'!S1238="Lead",S1238="Unknown SL")),"Tier 2",IF(AND('Service Line Inventory'!M1238='Dropdown Answer Key'!$B$27,OR('Service Line Inventory'!S1238="Lead",S1238="Unknown SL")),"Tier 2",IF('Service Line Inventory'!S1238="GRR","Tier 3",IF((AND('Service Line Inventory'!M1238='Dropdown Answer Key'!$B$25,'Service Line Inventory'!Q1238='Dropdown Answer Key'!$M$25,O1238='Dropdown Answer Key'!$G$27,'Service Line Inventory'!P1238='Dropdown Answer Key'!$J$27,S1238="Non Lead")),"Tier 4",IF((AND('Service Line Inventory'!M1238='Dropdown Answer Key'!$B$25,'Service Line Inventory'!Q1238='Dropdown Answer Key'!$M$25,O1238='Dropdown Answer Key'!$G$27,S1238="Non Lead")),"Tier 4",IF((AND('Service Line Inventory'!M1238='Dropdown Answer Key'!$B$25,'Service Line Inventory'!Q1238='Dropdown Answer Key'!$M$25,'Service Line Inventory'!P1238='Dropdown Answer Key'!$J$27,S1238="Non Lead")),"Tier 4","Tier 5"))))))))</f>
        <v>BLANK</v>
      </c>
      <c r="U1238" s="109" t="str">
        <f t="shared" si="77"/>
        <v>ERROR</v>
      </c>
      <c r="V1238" s="83" t="str">
        <f t="shared" si="78"/>
        <v>ERROR</v>
      </c>
      <c r="W1238" s="83" t="str">
        <f t="shared" si="79"/>
        <v>NO</v>
      </c>
      <c r="X1238" s="115"/>
      <c r="Y1238" s="84"/>
      <c r="Z1238" s="85"/>
    </row>
    <row r="1239" spans="1:26" x14ac:dyDescent="0.25">
      <c r="A1239" s="89"/>
      <c r="B1239" s="90"/>
      <c r="C1239" s="112"/>
      <c r="D1239" s="90"/>
      <c r="E1239" s="112"/>
      <c r="F1239" s="112"/>
      <c r="G1239" s="114"/>
      <c r="H1239" s="102"/>
      <c r="I1239" s="90"/>
      <c r="J1239" s="91"/>
      <c r="K1239" s="90"/>
      <c r="L1239" s="102" t="str">
        <f t="shared" si="76"/>
        <v>ERROR</v>
      </c>
      <c r="M1239" s="118"/>
      <c r="N1239" s="90"/>
      <c r="O1239" s="90"/>
      <c r="P1239" s="90"/>
      <c r="Q1239" s="89"/>
      <c r="R1239" s="90"/>
      <c r="S1239" s="121" t="str">
        <f>IF(OR(B1239="",$C$3="",$G$3=""),"ERROR",IF(AND(B1239='Dropdown Answer Key'!$B$12,OR(E1239="Lead",E1239="U, May have L",E1239="COM",E1239="")),"Lead",IF(AND(B1239='Dropdown Answer Key'!$B$12,OR(AND(E1239="GALV",H1239="Y"),AND(E1239="GALV",H1239="UN"),AND(E1239="GALV",H1239=""))),"GRR",IF(AND(B1239='Dropdown Answer Key'!$B$12,E1239="Unknown"),"Unknown SL",IF(AND(B1239='Dropdown Answer Key'!$B$13,OR(F1239="Lead",F1239="U, May have L",F1239="COM",F1239="")),"Lead",IF(AND(B1239='Dropdown Answer Key'!$B$13,OR(AND(F1239="GALV",H1239="Y"),AND(F1239="GALV",H1239="UN"),AND(F1239="GALV",H1239=""))),"GRR",IF(AND(B1239='Dropdown Answer Key'!$B$13,F1239="Unknown"),"Unknown SL",IF(AND(B1239='Dropdown Answer Key'!$B$14,OR(E1239="Lead",E1239="U, May have L",E1239="COM",E1239="")),"Lead",IF(AND(B1239='Dropdown Answer Key'!$B$14,OR(F1239="Lead",F1239="U, May have L",F1239="COM",F1239="")),"Lead",IF(AND(B1239='Dropdown Answer Key'!$B$14,OR(AND(E1239="GALV",H1239="Y"),AND(E1239="GALV",H1239="UN"),AND(E1239="GALV",H1239=""),AND(F1239="GALV",H1239="Y"),AND(F1239="GALV",H1239="UN"),AND(F1239="GALV",H1239=""),AND(F1239="GALV",I1239="Y"),AND(F1239="GALV",I1239="UN"),AND(F1239="GALV",I1239=""))),"GRR",IF(AND(B1239='Dropdown Answer Key'!$B$14,OR(E1239="Unknown",F1239="Unknown")),"Unknown SL","Non Lead")))))))))))</f>
        <v>ERROR</v>
      </c>
      <c r="T1239" s="122" t="str">
        <f>IF(OR(M1239="",Q1239="",S1239="ERROR"),"BLANK",IF((AND(M1239='Dropdown Answer Key'!$B$25,OR('Service Line Inventory'!S1239="Lead",S1239="Unknown SL"))),"Tier 1",IF(AND('Service Line Inventory'!M1239='Dropdown Answer Key'!$B$26,OR('Service Line Inventory'!S1239="Lead",S1239="Unknown SL")),"Tier 2",IF(AND('Service Line Inventory'!M1239='Dropdown Answer Key'!$B$27,OR('Service Line Inventory'!S1239="Lead",S1239="Unknown SL")),"Tier 2",IF('Service Line Inventory'!S1239="GRR","Tier 3",IF((AND('Service Line Inventory'!M1239='Dropdown Answer Key'!$B$25,'Service Line Inventory'!Q1239='Dropdown Answer Key'!$M$25,O1239='Dropdown Answer Key'!$G$27,'Service Line Inventory'!P1239='Dropdown Answer Key'!$J$27,S1239="Non Lead")),"Tier 4",IF((AND('Service Line Inventory'!M1239='Dropdown Answer Key'!$B$25,'Service Line Inventory'!Q1239='Dropdown Answer Key'!$M$25,O1239='Dropdown Answer Key'!$G$27,S1239="Non Lead")),"Tier 4",IF((AND('Service Line Inventory'!M1239='Dropdown Answer Key'!$B$25,'Service Line Inventory'!Q1239='Dropdown Answer Key'!$M$25,'Service Line Inventory'!P1239='Dropdown Answer Key'!$J$27,S1239="Non Lead")),"Tier 4","Tier 5"))))))))</f>
        <v>BLANK</v>
      </c>
      <c r="U1239" s="123" t="str">
        <f t="shared" si="77"/>
        <v>ERROR</v>
      </c>
      <c r="V1239" s="122" t="str">
        <f t="shared" si="78"/>
        <v>ERROR</v>
      </c>
      <c r="W1239" s="122" t="str">
        <f t="shared" si="79"/>
        <v>NO</v>
      </c>
      <c r="X1239" s="116"/>
      <c r="Y1239" s="105"/>
      <c r="Z1239" s="85"/>
    </row>
    <row r="1240" spans="1:26" x14ac:dyDescent="0.25">
      <c r="A1240" s="80"/>
      <c r="B1240" s="80"/>
      <c r="C1240" s="111"/>
      <c r="D1240" s="81"/>
      <c r="E1240" s="111"/>
      <c r="F1240" s="111"/>
      <c r="G1240" s="113"/>
      <c r="H1240" s="101"/>
      <c r="I1240" s="81"/>
      <c r="J1240" s="82"/>
      <c r="K1240" s="81"/>
      <c r="L1240" s="101" t="str">
        <f t="shared" si="76"/>
        <v>ERROR</v>
      </c>
      <c r="M1240" s="117"/>
      <c r="N1240" s="81"/>
      <c r="O1240" s="81"/>
      <c r="P1240" s="81"/>
      <c r="Q1240" s="80"/>
      <c r="R1240" s="81"/>
      <c r="S1240" s="106" t="str">
        <f>IF(OR(B1240="",$C$3="",$G$3=""),"ERROR",IF(AND(B1240='Dropdown Answer Key'!$B$12,OR(E1240="Lead",E1240="U, May have L",E1240="COM",E1240="")),"Lead",IF(AND(B1240='Dropdown Answer Key'!$B$12,OR(AND(E1240="GALV",H1240="Y"),AND(E1240="GALV",H1240="UN"),AND(E1240="GALV",H1240=""))),"GRR",IF(AND(B1240='Dropdown Answer Key'!$B$12,E1240="Unknown"),"Unknown SL",IF(AND(B1240='Dropdown Answer Key'!$B$13,OR(F1240="Lead",F1240="U, May have L",F1240="COM",F1240="")),"Lead",IF(AND(B1240='Dropdown Answer Key'!$B$13,OR(AND(F1240="GALV",H1240="Y"),AND(F1240="GALV",H1240="UN"),AND(F1240="GALV",H1240=""))),"GRR",IF(AND(B1240='Dropdown Answer Key'!$B$13,F1240="Unknown"),"Unknown SL",IF(AND(B1240='Dropdown Answer Key'!$B$14,OR(E1240="Lead",E1240="U, May have L",E1240="COM",E1240="")),"Lead",IF(AND(B1240='Dropdown Answer Key'!$B$14,OR(F1240="Lead",F1240="U, May have L",F1240="COM",F1240="")),"Lead",IF(AND(B1240='Dropdown Answer Key'!$B$14,OR(AND(E1240="GALV",H1240="Y"),AND(E1240="GALV",H1240="UN"),AND(E1240="GALV",H1240=""),AND(F1240="GALV",H1240="Y"),AND(F1240="GALV",H1240="UN"),AND(F1240="GALV",H1240=""),AND(F1240="GALV",I1240="Y"),AND(F1240="GALV",I1240="UN"),AND(F1240="GALV",I1240=""))),"GRR",IF(AND(B1240='Dropdown Answer Key'!$B$14,OR(E1240="Unknown",F1240="Unknown")),"Unknown SL","Non Lead")))))))))))</f>
        <v>ERROR</v>
      </c>
      <c r="T1240" s="83" t="str">
        <f>IF(OR(M1240="",Q1240="",S1240="ERROR"),"BLANK",IF((AND(M1240='Dropdown Answer Key'!$B$25,OR('Service Line Inventory'!S1240="Lead",S1240="Unknown SL"))),"Tier 1",IF(AND('Service Line Inventory'!M1240='Dropdown Answer Key'!$B$26,OR('Service Line Inventory'!S1240="Lead",S1240="Unknown SL")),"Tier 2",IF(AND('Service Line Inventory'!M1240='Dropdown Answer Key'!$B$27,OR('Service Line Inventory'!S1240="Lead",S1240="Unknown SL")),"Tier 2",IF('Service Line Inventory'!S1240="GRR","Tier 3",IF((AND('Service Line Inventory'!M1240='Dropdown Answer Key'!$B$25,'Service Line Inventory'!Q1240='Dropdown Answer Key'!$M$25,O1240='Dropdown Answer Key'!$G$27,'Service Line Inventory'!P1240='Dropdown Answer Key'!$J$27,S1240="Non Lead")),"Tier 4",IF((AND('Service Line Inventory'!M1240='Dropdown Answer Key'!$B$25,'Service Line Inventory'!Q1240='Dropdown Answer Key'!$M$25,O1240='Dropdown Answer Key'!$G$27,S1240="Non Lead")),"Tier 4",IF((AND('Service Line Inventory'!M1240='Dropdown Answer Key'!$B$25,'Service Line Inventory'!Q1240='Dropdown Answer Key'!$M$25,'Service Line Inventory'!P1240='Dropdown Answer Key'!$J$27,S1240="Non Lead")),"Tier 4","Tier 5"))))))))</f>
        <v>BLANK</v>
      </c>
      <c r="U1240" s="109" t="str">
        <f t="shared" si="77"/>
        <v>ERROR</v>
      </c>
      <c r="V1240" s="83" t="str">
        <f t="shared" si="78"/>
        <v>ERROR</v>
      </c>
      <c r="W1240" s="83" t="str">
        <f t="shared" si="79"/>
        <v>NO</v>
      </c>
      <c r="X1240" s="115"/>
      <c r="Y1240" s="84"/>
      <c r="Z1240" s="85"/>
    </row>
    <row r="1241" spans="1:26" x14ac:dyDescent="0.25">
      <c r="A1241" s="89"/>
      <c r="B1241" s="90"/>
      <c r="C1241" s="112"/>
      <c r="D1241" s="90"/>
      <c r="E1241" s="112"/>
      <c r="F1241" s="112"/>
      <c r="G1241" s="114"/>
      <c r="H1241" s="102"/>
      <c r="I1241" s="90"/>
      <c r="J1241" s="91"/>
      <c r="K1241" s="90"/>
      <c r="L1241" s="102" t="str">
        <f t="shared" si="76"/>
        <v>ERROR</v>
      </c>
      <c r="M1241" s="118"/>
      <c r="N1241" s="90"/>
      <c r="O1241" s="90"/>
      <c r="P1241" s="90"/>
      <c r="Q1241" s="89"/>
      <c r="R1241" s="90"/>
      <c r="S1241" s="121" t="str">
        <f>IF(OR(B1241="",$C$3="",$G$3=""),"ERROR",IF(AND(B1241='Dropdown Answer Key'!$B$12,OR(E1241="Lead",E1241="U, May have L",E1241="COM",E1241="")),"Lead",IF(AND(B1241='Dropdown Answer Key'!$B$12,OR(AND(E1241="GALV",H1241="Y"),AND(E1241="GALV",H1241="UN"),AND(E1241="GALV",H1241=""))),"GRR",IF(AND(B1241='Dropdown Answer Key'!$B$12,E1241="Unknown"),"Unknown SL",IF(AND(B1241='Dropdown Answer Key'!$B$13,OR(F1241="Lead",F1241="U, May have L",F1241="COM",F1241="")),"Lead",IF(AND(B1241='Dropdown Answer Key'!$B$13,OR(AND(F1241="GALV",H1241="Y"),AND(F1241="GALV",H1241="UN"),AND(F1241="GALV",H1241=""))),"GRR",IF(AND(B1241='Dropdown Answer Key'!$B$13,F1241="Unknown"),"Unknown SL",IF(AND(B1241='Dropdown Answer Key'!$B$14,OR(E1241="Lead",E1241="U, May have L",E1241="COM",E1241="")),"Lead",IF(AND(B1241='Dropdown Answer Key'!$B$14,OR(F1241="Lead",F1241="U, May have L",F1241="COM",F1241="")),"Lead",IF(AND(B1241='Dropdown Answer Key'!$B$14,OR(AND(E1241="GALV",H1241="Y"),AND(E1241="GALV",H1241="UN"),AND(E1241="GALV",H1241=""),AND(F1241="GALV",H1241="Y"),AND(F1241="GALV",H1241="UN"),AND(F1241="GALV",H1241=""),AND(F1241="GALV",I1241="Y"),AND(F1241="GALV",I1241="UN"),AND(F1241="GALV",I1241=""))),"GRR",IF(AND(B1241='Dropdown Answer Key'!$B$14,OR(E1241="Unknown",F1241="Unknown")),"Unknown SL","Non Lead")))))))))))</f>
        <v>ERROR</v>
      </c>
      <c r="T1241" s="122" t="str">
        <f>IF(OR(M1241="",Q1241="",S1241="ERROR"),"BLANK",IF((AND(M1241='Dropdown Answer Key'!$B$25,OR('Service Line Inventory'!S1241="Lead",S1241="Unknown SL"))),"Tier 1",IF(AND('Service Line Inventory'!M1241='Dropdown Answer Key'!$B$26,OR('Service Line Inventory'!S1241="Lead",S1241="Unknown SL")),"Tier 2",IF(AND('Service Line Inventory'!M1241='Dropdown Answer Key'!$B$27,OR('Service Line Inventory'!S1241="Lead",S1241="Unknown SL")),"Tier 2",IF('Service Line Inventory'!S1241="GRR","Tier 3",IF((AND('Service Line Inventory'!M1241='Dropdown Answer Key'!$B$25,'Service Line Inventory'!Q1241='Dropdown Answer Key'!$M$25,O1241='Dropdown Answer Key'!$G$27,'Service Line Inventory'!P1241='Dropdown Answer Key'!$J$27,S1241="Non Lead")),"Tier 4",IF((AND('Service Line Inventory'!M1241='Dropdown Answer Key'!$B$25,'Service Line Inventory'!Q1241='Dropdown Answer Key'!$M$25,O1241='Dropdown Answer Key'!$G$27,S1241="Non Lead")),"Tier 4",IF((AND('Service Line Inventory'!M1241='Dropdown Answer Key'!$B$25,'Service Line Inventory'!Q1241='Dropdown Answer Key'!$M$25,'Service Line Inventory'!P1241='Dropdown Answer Key'!$J$27,S1241="Non Lead")),"Tier 4","Tier 5"))))))))</f>
        <v>BLANK</v>
      </c>
      <c r="U1241" s="123" t="str">
        <f t="shared" si="77"/>
        <v>ERROR</v>
      </c>
      <c r="V1241" s="122" t="str">
        <f t="shared" si="78"/>
        <v>ERROR</v>
      </c>
      <c r="W1241" s="122" t="str">
        <f t="shared" si="79"/>
        <v>NO</v>
      </c>
      <c r="X1241" s="116"/>
      <c r="Y1241" s="105"/>
      <c r="Z1241" s="85"/>
    </row>
    <row r="1242" spans="1:26" x14ac:dyDescent="0.25">
      <c r="A1242" s="80"/>
      <c r="B1242" s="80"/>
      <c r="C1242" s="111"/>
      <c r="D1242" s="81"/>
      <c r="E1242" s="111"/>
      <c r="F1242" s="111"/>
      <c r="G1242" s="113"/>
      <c r="H1242" s="101"/>
      <c r="I1242" s="81"/>
      <c r="J1242" s="82"/>
      <c r="K1242" s="81"/>
      <c r="L1242" s="101" t="str">
        <f t="shared" si="76"/>
        <v>ERROR</v>
      </c>
      <c r="M1242" s="117"/>
      <c r="N1242" s="81"/>
      <c r="O1242" s="81"/>
      <c r="P1242" s="81"/>
      <c r="Q1242" s="80"/>
      <c r="R1242" s="81"/>
      <c r="S1242" s="106" t="str">
        <f>IF(OR(B1242="",$C$3="",$G$3=""),"ERROR",IF(AND(B1242='Dropdown Answer Key'!$B$12,OR(E1242="Lead",E1242="U, May have L",E1242="COM",E1242="")),"Lead",IF(AND(B1242='Dropdown Answer Key'!$B$12,OR(AND(E1242="GALV",H1242="Y"),AND(E1242="GALV",H1242="UN"),AND(E1242="GALV",H1242=""))),"GRR",IF(AND(B1242='Dropdown Answer Key'!$B$12,E1242="Unknown"),"Unknown SL",IF(AND(B1242='Dropdown Answer Key'!$B$13,OR(F1242="Lead",F1242="U, May have L",F1242="COM",F1242="")),"Lead",IF(AND(B1242='Dropdown Answer Key'!$B$13,OR(AND(F1242="GALV",H1242="Y"),AND(F1242="GALV",H1242="UN"),AND(F1242="GALV",H1242=""))),"GRR",IF(AND(B1242='Dropdown Answer Key'!$B$13,F1242="Unknown"),"Unknown SL",IF(AND(B1242='Dropdown Answer Key'!$B$14,OR(E1242="Lead",E1242="U, May have L",E1242="COM",E1242="")),"Lead",IF(AND(B1242='Dropdown Answer Key'!$B$14,OR(F1242="Lead",F1242="U, May have L",F1242="COM",F1242="")),"Lead",IF(AND(B1242='Dropdown Answer Key'!$B$14,OR(AND(E1242="GALV",H1242="Y"),AND(E1242="GALV",H1242="UN"),AND(E1242="GALV",H1242=""),AND(F1242="GALV",H1242="Y"),AND(F1242="GALV",H1242="UN"),AND(F1242="GALV",H1242=""),AND(F1242="GALV",I1242="Y"),AND(F1242="GALV",I1242="UN"),AND(F1242="GALV",I1242=""))),"GRR",IF(AND(B1242='Dropdown Answer Key'!$B$14,OR(E1242="Unknown",F1242="Unknown")),"Unknown SL","Non Lead")))))))))))</f>
        <v>ERROR</v>
      </c>
      <c r="T1242" s="83" t="str">
        <f>IF(OR(M1242="",Q1242="",S1242="ERROR"),"BLANK",IF((AND(M1242='Dropdown Answer Key'!$B$25,OR('Service Line Inventory'!S1242="Lead",S1242="Unknown SL"))),"Tier 1",IF(AND('Service Line Inventory'!M1242='Dropdown Answer Key'!$B$26,OR('Service Line Inventory'!S1242="Lead",S1242="Unknown SL")),"Tier 2",IF(AND('Service Line Inventory'!M1242='Dropdown Answer Key'!$B$27,OR('Service Line Inventory'!S1242="Lead",S1242="Unknown SL")),"Tier 2",IF('Service Line Inventory'!S1242="GRR","Tier 3",IF((AND('Service Line Inventory'!M1242='Dropdown Answer Key'!$B$25,'Service Line Inventory'!Q1242='Dropdown Answer Key'!$M$25,O1242='Dropdown Answer Key'!$G$27,'Service Line Inventory'!P1242='Dropdown Answer Key'!$J$27,S1242="Non Lead")),"Tier 4",IF((AND('Service Line Inventory'!M1242='Dropdown Answer Key'!$B$25,'Service Line Inventory'!Q1242='Dropdown Answer Key'!$M$25,O1242='Dropdown Answer Key'!$G$27,S1242="Non Lead")),"Tier 4",IF((AND('Service Line Inventory'!M1242='Dropdown Answer Key'!$B$25,'Service Line Inventory'!Q1242='Dropdown Answer Key'!$M$25,'Service Line Inventory'!P1242='Dropdown Answer Key'!$J$27,S1242="Non Lead")),"Tier 4","Tier 5"))))))))</f>
        <v>BLANK</v>
      </c>
      <c r="U1242" s="109" t="str">
        <f t="shared" si="77"/>
        <v>ERROR</v>
      </c>
      <c r="V1242" s="83" t="str">
        <f t="shared" si="78"/>
        <v>ERROR</v>
      </c>
      <c r="W1242" s="83" t="str">
        <f t="shared" si="79"/>
        <v>NO</v>
      </c>
      <c r="X1242" s="115"/>
      <c r="Y1242" s="84"/>
      <c r="Z1242" s="85"/>
    </row>
    <row r="1243" spans="1:26" x14ac:dyDescent="0.25">
      <c r="A1243" s="89"/>
      <c r="B1243" s="90"/>
      <c r="C1243" s="112"/>
      <c r="D1243" s="90"/>
      <c r="E1243" s="112"/>
      <c r="F1243" s="112"/>
      <c r="G1243" s="114"/>
      <c r="H1243" s="102"/>
      <c r="I1243" s="90"/>
      <c r="J1243" s="91"/>
      <c r="K1243" s="90"/>
      <c r="L1243" s="102" t="str">
        <f t="shared" si="76"/>
        <v>ERROR</v>
      </c>
      <c r="M1243" s="118"/>
      <c r="N1243" s="90"/>
      <c r="O1243" s="90"/>
      <c r="P1243" s="90"/>
      <c r="Q1243" s="89"/>
      <c r="R1243" s="90"/>
      <c r="S1243" s="121" t="str">
        <f>IF(OR(B1243="",$C$3="",$G$3=""),"ERROR",IF(AND(B1243='Dropdown Answer Key'!$B$12,OR(E1243="Lead",E1243="U, May have L",E1243="COM",E1243="")),"Lead",IF(AND(B1243='Dropdown Answer Key'!$B$12,OR(AND(E1243="GALV",H1243="Y"),AND(E1243="GALV",H1243="UN"),AND(E1243="GALV",H1243=""))),"GRR",IF(AND(B1243='Dropdown Answer Key'!$B$12,E1243="Unknown"),"Unknown SL",IF(AND(B1243='Dropdown Answer Key'!$B$13,OR(F1243="Lead",F1243="U, May have L",F1243="COM",F1243="")),"Lead",IF(AND(B1243='Dropdown Answer Key'!$B$13,OR(AND(F1243="GALV",H1243="Y"),AND(F1243="GALV",H1243="UN"),AND(F1243="GALV",H1243=""))),"GRR",IF(AND(B1243='Dropdown Answer Key'!$B$13,F1243="Unknown"),"Unknown SL",IF(AND(B1243='Dropdown Answer Key'!$B$14,OR(E1243="Lead",E1243="U, May have L",E1243="COM",E1243="")),"Lead",IF(AND(B1243='Dropdown Answer Key'!$B$14,OR(F1243="Lead",F1243="U, May have L",F1243="COM",F1243="")),"Lead",IF(AND(B1243='Dropdown Answer Key'!$B$14,OR(AND(E1243="GALV",H1243="Y"),AND(E1243="GALV",H1243="UN"),AND(E1243="GALV",H1243=""),AND(F1243="GALV",H1243="Y"),AND(F1243="GALV",H1243="UN"),AND(F1243="GALV",H1243=""),AND(F1243="GALV",I1243="Y"),AND(F1243="GALV",I1243="UN"),AND(F1243="GALV",I1243=""))),"GRR",IF(AND(B1243='Dropdown Answer Key'!$B$14,OR(E1243="Unknown",F1243="Unknown")),"Unknown SL","Non Lead")))))))))))</f>
        <v>ERROR</v>
      </c>
      <c r="T1243" s="122" t="str">
        <f>IF(OR(M1243="",Q1243="",S1243="ERROR"),"BLANK",IF((AND(M1243='Dropdown Answer Key'!$B$25,OR('Service Line Inventory'!S1243="Lead",S1243="Unknown SL"))),"Tier 1",IF(AND('Service Line Inventory'!M1243='Dropdown Answer Key'!$B$26,OR('Service Line Inventory'!S1243="Lead",S1243="Unknown SL")),"Tier 2",IF(AND('Service Line Inventory'!M1243='Dropdown Answer Key'!$B$27,OR('Service Line Inventory'!S1243="Lead",S1243="Unknown SL")),"Tier 2",IF('Service Line Inventory'!S1243="GRR","Tier 3",IF((AND('Service Line Inventory'!M1243='Dropdown Answer Key'!$B$25,'Service Line Inventory'!Q1243='Dropdown Answer Key'!$M$25,O1243='Dropdown Answer Key'!$G$27,'Service Line Inventory'!P1243='Dropdown Answer Key'!$J$27,S1243="Non Lead")),"Tier 4",IF((AND('Service Line Inventory'!M1243='Dropdown Answer Key'!$B$25,'Service Line Inventory'!Q1243='Dropdown Answer Key'!$M$25,O1243='Dropdown Answer Key'!$G$27,S1243="Non Lead")),"Tier 4",IF((AND('Service Line Inventory'!M1243='Dropdown Answer Key'!$B$25,'Service Line Inventory'!Q1243='Dropdown Answer Key'!$M$25,'Service Line Inventory'!P1243='Dropdown Answer Key'!$J$27,S1243="Non Lead")),"Tier 4","Tier 5"))))))))</f>
        <v>BLANK</v>
      </c>
      <c r="U1243" s="123" t="str">
        <f t="shared" si="77"/>
        <v>ERROR</v>
      </c>
      <c r="V1243" s="122" t="str">
        <f t="shared" si="78"/>
        <v>ERROR</v>
      </c>
      <c r="W1243" s="122" t="str">
        <f t="shared" si="79"/>
        <v>NO</v>
      </c>
      <c r="X1243" s="116"/>
      <c r="Y1243" s="105"/>
      <c r="Z1243" s="85"/>
    </row>
    <row r="1244" spans="1:26" x14ac:dyDescent="0.25">
      <c r="A1244" s="80"/>
      <c r="B1244" s="80"/>
      <c r="C1244" s="111"/>
      <c r="D1244" s="81"/>
      <c r="E1244" s="111"/>
      <c r="F1244" s="111"/>
      <c r="G1244" s="113"/>
      <c r="H1244" s="101"/>
      <c r="I1244" s="81"/>
      <c r="J1244" s="82"/>
      <c r="K1244" s="81"/>
      <c r="L1244" s="101" t="str">
        <f t="shared" si="76"/>
        <v>ERROR</v>
      </c>
      <c r="M1244" s="117"/>
      <c r="N1244" s="81"/>
      <c r="O1244" s="81"/>
      <c r="P1244" s="81"/>
      <c r="Q1244" s="80"/>
      <c r="R1244" s="81"/>
      <c r="S1244" s="106" t="str">
        <f>IF(OR(B1244="",$C$3="",$G$3=""),"ERROR",IF(AND(B1244='Dropdown Answer Key'!$B$12,OR(E1244="Lead",E1244="U, May have L",E1244="COM",E1244="")),"Lead",IF(AND(B1244='Dropdown Answer Key'!$B$12,OR(AND(E1244="GALV",H1244="Y"),AND(E1244="GALV",H1244="UN"),AND(E1244="GALV",H1244=""))),"GRR",IF(AND(B1244='Dropdown Answer Key'!$B$12,E1244="Unknown"),"Unknown SL",IF(AND(B1244='Dropdown Answer Key'!$B$13,OR(F1244="Lead",F1244="U, May have L",F1244="COM",F1244="")),"Lead",IF(AND(B1244='Dropdown Answer Key'!$B$13,OR(AND(F1244="GALV",H1244="Y"),AND(F1244="GALV",H1244="UN"),AND(F1244="GALV",H1244=""))),"GRR",IF(AND(B1244='Dropdown Answer Key'!$B$13,F1244="Unknown"),"Unknown SL",IF(AND(B1244='Dropdown Answer Key'!$B$14,OR(E1244="Lead",E1244="U, May have L",E1244="COM",E1244="")),"Lead",IF(AND(B1244='Dropdown Answer Key'!$B$14,OR(F1244="Lead",F1244="U, May have L",F1244="COM",F1244="")),"Lead",IF(AND(B1244='Dropdown Answer Key'!$B$14,OR(AND(E1244="GALV",H1244="Y"),AND(E1244="GALV",H1244="UN"),AND(E1244="GALV",H1244=""),AND(F1244="GALV",H1244="Y"),AND(F1244="GALV",H1244="UN"),AND(F1244="GALV",H1244=""),AND(F1244="GALV",I1244="Y"),AND(F1244="GALV",I1244="UN"),AND(F1244="GALV",I1244=""))),"GRR",IF(AND(B1244='Dropdown Answer Key'!$B$14,OR(E1244="Unknown",F1244="Unknown")),"Unknown SL","Non Lead")))))))))))</f>
        <v>ERROR</v>
      </c>
      <c r="T1244" s="83" t="str">
        <f>IF(OR(M1244="",Q1244="",S1244="ERROR"),"BLANK",IF((AND(M1244='Dropdown Answer Key'!$B$25,OR('Service Line Inventory'!S1244="Lead",S1244="Unknown SL"))),"Tier 1",IF(AND('Service Line Inventory'!M1244='Dropdown Answer Key'!$B$26,OR('Service Line Inventory'!S1244="Lead",S1244="Unknown SL")),"Tier 2",IF(AND('Service Line Inventory'!M1244='Dropdown Answer Key'!$B$27,OR('Service Line Inventory'!S1244="Lead",S1244="Unknown SL")),"Tier 2",IF('Service Line Inventory'!S1244="GRR","Tier 3",IF((AND('Service Line Inventory'!M1244='Dropdown Answer Key'!$B$25,'Service Line Inventory'!Q1244='Dropdown Answer Key'!$M$25,O1244='Dropdown Answer Key'!$G$27,'Service Line Inventory'!P1244='Dropdown Answer Key'!$J$27,S1244="Non Lead")),"Tier 4",IF((AND('Service Line Inventory'!M1244='Dropdown Answer Key'!$B$25,'Service Line Inventory'!Q1244='Dropdown Answer Key'!$M$25,O1244='Dropdown Answer Key'!$G$27,S1244="Non Lead")),"Tier 4",IF((AND('Service Line Inventory'!M1244='Dropdown Answer Key'!$B$25,'Service Line Inventory'!Q1244='Dropdown Answer Key'!$M$25,'Service Line Inventory'!P1244='Dropdown Answer Key'!$J$27,S1244="Non Lead")),"Tier 4","Tier 5"))))))))</f>
        <v>BLANK</v>
      </c>
      <c r="U1244" s="109" t="str">
        <f t="shared" si="77"/>
        <v>ERROR</v>
      </c>
      <c r="V1244" s="83" t="str">
        <f t="shared" si="78"/>
        <v>ERROR</v>
      </c>
      <c r="W1244" s="83" t="str">
        <f t="shared" si="79"/>
        <v>NO</v>
      </c>
      <c r="X1244" s="115"/>
      <c r="Y1244" s="84"/>
      <c r="Z1244" s="85"/>
    </row>
    <row r="1245" spans="1:26" x14ac:dyDescent="0.25">
      <c r="A1245" s="89"/>
      <c r="B1245" s="90"/>
      <c r="C1245" s="112"/>
      <c r="D1245" s="90"/>
      <c r="E1245" s="112"/>
      <c r="F1245" s="112"/>
      <c r="G1245" s="114"/>
      <c r="H1245" s="102"/>
      <c r="I1245" s="90"/>
      <c r="J1245" s="91"/>
      <c r="K1245" s="90"/>
      <c r="L1245" s="102" t="str">
        <f t="shared" si="76"/>
        <v>ERROR</v>
      </c>
      <c r="M1245" s="118"/>
      <c r="N1245" s="90"/>
      <c r="O1245" s="90"/>
      <c r="P1245" s="90"/>
      <c r="Q1245" s="89"/>
      <c r="R1245" s="90"/>
      <c r="S1245" s="121" t="str">
        <f>IF(OR(B1245="",$C$3="",$G$3=""),"ERROR",IF(AND(B1245='Dropdown Answer Key'!$B$12,OR(E1245="Lead",E1245="U, May have L",E1245="COM",E1245="")),"Lead",IF(AND(B1245='Dropdown Answer Key'!$B$12,OR(AND(E1245="GALV",H1245="Y"),AND(E1245="GALV",H1245="UN"),AND(E1245="GALV",H1245=""))),"GRR",IF(AND(B1245='Dropdown Answer Key'!$B$12,E1245="Unknown"),"Unknown SL",IF(AND(B1245='Dropdown Answer Key'!$B$13,OR(F1245="Lead",F1245="U, May have L",F1245="COM",F1245="")),"Lead",IF(AND(B1245='Dropdown Answer Key'!$B$13,OR(AND(F1245="GALV",H1245="Y"),AND(F1245="GALV",H1245="UN"),AND(F1245="GALV",H1245=""))),"GRR",IF(AND(B1245='Dropdown Answer Key'!$B$13,F1245="Unknown"),"Unknown SL",IF(AND(B1245='Dropdown Answer Key'!$B$14,OR(E1245="Lead",E1245="U, May have L",E1245="COM",E1245="")),"Lead",IF(AND(B1245='Dropdown Answer Key'!$B$14,OR(F1245="Lead",F1245="U, May have L",F1245="COM",F1245="")),"Lead",IF(AND(B1245='Dropdown Answer Key'!$B$14,OR(AND(E1245="GALV",H1245="Y"),AND(E1245="GALV",H1245="UN"),AND(E1245="GALV",H1245=""),AND(F1245="GALV",H1245="Y"),AND(F1245="GALV",H1245="UN"),AND(F1245="GALV",H1245=""),AND(F1245="GALV",I1245="Y"),AND(F1245="GALV",I1245="UN"),AND(F1245="GALV",I1245=""))),"GRR",IF(AND(B1245='Dropdown Answer Key'!$B$14,OR(E1245="Unknown",F1245="Unknown")),"Unknown SL","Non Lead")))))))))))</f>
        <v>ERROR</v>
      </c>
      <c r="T1245" s="122" t="str">
        <f>IF(OR(M1245="",Q1245="",S1245="ERROR"),"BLANK",IF((AND(M1245='Dropdown Answer Key'!$B$25,OR('Service Line Inventory'!S1245="Lead",S1245="Unknown SL"))),"Tier 1",IF(AND('Service Line Inventory'!M1245='Dropdown Answer Key'!$B$26,OR('Service Line Inventory'!S1245="Lead",S1245="Unknown SL")),"Tier 2",IF(AND('Service Line Inventory'!M1245='Dropdown Answer Key'!$B$27,OR('Service Line Inventory'!S1245="Lead",S1245="Unknown SL")),"Tier 2",IF('Service Line Inventory'!S1245="GRR","Tier 3",IF((AND('Service Line Inventory'!M1245='Dropdown Answer Key'!$B$25,'Service Line Inventory'!Q1245='Dropdown Answer Key'!$M$25,O1245='Dropdown Answer Key'!$G$27,'Service Line Inventory'!P1245='Dropdown Answer Key'!$J$27,S1245="Non Lead")),"Tier 4",IF((AND('Service Line Inventory'!M1245='Dropdown Answer Key'!$B$25,'Service Line Inventory'!Q1245='Dropdown Answer Key'!$M$25,O1245='Dropdown Answer Key'!$G$27,S1245="Non Lead")),"Tier 4",IF((AND('Service Line Inventory'!M1245='Dropdown Answer Key'!$B$25,'Service Line Inventory'!Q1245='Dropdown Answer Key'!$M$25,'Service Line Inventory'!P1245='Dropdown Answer Key'!$J$27,S1245="Non Lead")),"Tier 4","Tier 5"))))))))</f>
        <v>BLANK</v>
      </c>
      <c r="U1245" s="123" t="str">
        <f t="shared" si="77"/>
        <v>ERROR</v>
      </c>
      <c r="V1245" s="122" t="str">
        <f t="shared" si="78"/>
        <v>ERROR</v>
      </c>
      <c r="W1245" s="122" t="str">
        <f t="shared" si="79"/>
        <v>NO</v>
      </c>
      <c r="X1245" s="116"/>
      <c r="Y1245" s="105"/>
      <c r="Z1245" s="85"/>
    </row>
    <row r="1246" spans="1:26" x14ac:dyDescent="0.25">
      <c r="A1246" s="80"/>
      <c r="B1246" s="80"/>
      <c r="C1246" s="111"/>
      <c r="D1246" s="81"/>
      <c r="E1246" s="111"/>
      <c r="F1246" s="111"/>
      <c r="G1246" s="113"/>
      <c r="H1246" s="101"/>
      <c r="I1246" s="81"/>
      <c r="J1246" s="82"/>
      <c r="K1246" s="81"/>
      <c r="L1246" s="101" t="str">
        <f t="shared" si="76"/>
        <v>ERROR</v>
      </c>
      <c r="M1246" s="117"/>
      <c r="N1246" s="81"/>
      <c r="O1246" s="81"/>
      <c r="P1246" s="81"/>
      <c r="Q1246" s="80"/>
      <c r="R1246" s="81"/>
      <c r="S1246" s="106" t="str">
        <f>IF(OR(B1246="",$C$3="",$G$3=""),"ERROR",IF(AND(B1246='Dropdown Answer Key'!$B$12,OR(E1246="Lead",E1246="U, May have L",E1246="COM",E1246="")),"Lead",IF(AND(B1246='Dropdown Answer Key'!$B$12,OR(AND(E1246="GALV",H1246="Y"),AND(E1246="GALV",H1246="UN"),AND(E1246="GALV",H1246=""))),"GRR",IF(AND(B1246='Dropdown Answer Key'!$B$12,E1246="Unknown"),"Unknown SL",IF(AND(B1246='Dropdown Answer Key'!$B$13,OR(F1246="Lead",F1246="U, May have L",F1246="COM",F1246="")),"Lead",IF(AND(B1246='Dropdown Answer Key'!$B$13,OR(AND(F1246="GALV",H1246="Y"),AND(F1246="GALV",H1246="UN"),AND(F1246="GALV",H1246=""))),"GRR",IF(AND(B1246='Dropdown Answer Key'!$B$13,F1246="Unknown"),"Unknown SL",IF(AND(B1246='Dropdown Answer Key'!$B$14,OR(E1246="Lead",E1246="U, May have L",E1246="COM",E1246="")),"Lead",IF(AND(B1246='Dropdown Answer Key'!$B$14,OR(F1246="Lead",F1246="U, May have L",F1246="COM",F1246="")),"Lead",IF(AND(B1246='Dropdown Answer Key'!$B$14,OR(AND(E1246="GALV",H1246="Y"),AND(E1246="GALV",H1246="UN"),AND(E1246="GALV",H1246=""),AND(F1246="GALV",H1246="Y"),AND(F1246="GALV",H1246="UN"),AND(F1246="GALV",H1246=""),AND(F1246="GALV",I1246="Y"),AND(F1246="GALV",I1246="UN"),AND(F1246="GALV",I1246=""))),"GRR",IF(AND(B1246='Dropdown Answer Key'!$B$14,OR(E1246="Unknown",F1246="Unknown")),"Unknown SL","Non Lead")))))))))))</f>
        <v>ERROR</v>
      </c>
      <c r="T1246" s="83" t="str">
        <f>IF(OR(M1246="",Q1246="",S1246="ERROR"),"BLANK",IF((AND(M1246='Dropdown Answer Key'!$B$25,OR('Service Line Inventory'!S1246="Lead",S1246="Unknown SL"))),"Tier 1",IF(AND('Service Line Inventory'!M1246='Dropdown Answer Key'!$B$26,OR('Service Line Inventory'!S1246="Lead",S1246="Unknown SL")),"Tier 2",IF(AND('Service Line Inventory'!M1246='Dropdown Answer Key'!$B$27,OR('Service Line Inventory'!S1246="Lead",S1246="Unknown SL")),"Tier 2",IF('Service Line Inventory'!S1246="GRR","Tier 3",IF((AND('Service Line Inventory'!M1246='Dropdown Answer Key'!$B$25,'Service Line Inventory'!Q1246='Dropdown Answer Key'!$M$25,O1246='Dropdown Answer Key'!$G$27,'Service Line Inventory'!P1246='Dropdown Answer Key'!$J$27,S1246="Non Lead")),"Tier 4",IF((AND('Service Line Inventory'!M1246='Dropdown Answer Key'!$B$25,'Service Line Inventory'!Q1246='Dropdown Answer Key'!$M$25,O1246='Dropdown Answer Key'!$G$27,S1246="Non Lead")),"Tier 4",IF((AND('Service Line Inventory'!M1246='Dropdown Answer Key'!$B$25,'Service Line Inventory'!Q1246='Dropdown Answer Key'!$M$25,'Service Line Inventory'!P1246='Dropdown Answer Key'!$J$27,S1246="Non Lead")),"Tier 4","Tier 5"))))))))</f>
        <v>BLANK</v>
      </c>
      <c r="U1246" s="109" t="str">
        <f t="shared" si="77"/>
        <v>ERROR</v>
      </c>
      <c r="V1246" s="83" t="str">
        <f t="shared" si="78"/>
        <v>ERROR</v>
      </c>
      <c r="W1246" s="83" t="str">
        <f t="shared" si="79"/>
        <v>NO</v>
      </c>
      <c r="X1246" s="115"/>
      <c r="Y1246" s="84"/>
      <c r="Z1246" s="85"/>
    </row>
    <row r="1247" spans="1:26" x14ac:dyDescent="0.25">
      <c r="A1247" s="89"/>
      <c r="B1247" s="90"/>
      <c r="C1247" s="112"/>
      <c r="D1247" s="90"/>
      <c r="E1247" s="112"/>
      <c r="F1247" s="112"/>
      <c r="G1247" s="114"/>
      <c r="H1247" s="102"/>
      <c r="I1247" s="90"/>
      <c r="J1247" s="91"/>
      <c r="K1247" s="90"/>
      <c r="L1247" s="102" t="str">
        <f t="shared" si="76"/>
        <v>ERROR</v>
      </c>
      <c r="M1247" s="118"/>
      <c r="N1247" s="90"/>
      <c r="O1247" s="90"/>
      <c r="P1247" s="90"/>
      <c r="Q1247" s="89"/>
      <c r="R1247" s="90"/>
      <c r="S1247" s="121" t="str">
        <f>IF(OR(B1247="",$C$3="",$G$3=""),"ERROR",IF(AND(B1247='Dropdown Answer Key'!$B$12,OR(E1247="Lead",E1247="U, May have L",E1247="COM",E1247="")),"Lead",IF(AND(B1247='Dropdown Answer Key'!$B$12,OR(AND(E1247="GALV",H1247="Y"),AND(E1247="GALV",H1247="UN"),AND(E1247="GALV",H1247=""))),"GRR",IF(AND(B1247='Dropdown Answer Key'!$B$12,E1247="Unknown"),"Unknown SL",IF(AND(B1247='Dropdown Answer Key'!$B$13,OR(F1247="Lead",F1247="U, May have L",F1247="COM",F1247="")),"Lead",IF(AND(B1247='Dropdown Answer Key'!$B$13,OR(AND(F1247="GALV",H1247="Y"),AND(F1247="GALV",H1247="UN"),AND(F1247="GALV",H1247=""))),"GRR",IF(AND(B1247='Dropdown Answer Key'!$B$13,F1247="Unknown"),"Unknown SL",IF(AND(B1247='Dropdown Answer Key'!$B$14,OR(E1247="Lead",E1247="U, May have L",E1247="COM",E1247="")),"Lead",IF(AND(B1247='Dropdown Answer Key'!$B$14,OR(F1247="Lead",F1247="U, May have L",F1247="COM",F1247="")),"Lead",IF(AND(B1247='Dropdown Answer Key'!$B$14,OR(AND(E1247="GALV",H1247="Y"),AND(E1247="GALV",H1247="UN"),AND(E1247="GALV",H1247=""),AND(F1247="GALV",H1247="Y"),AND(F1247="GALV",H1247="UN"),AND(F1247="GALV",H1247=""),AND(F1247="GALV",I1247="Y"),AND(F1247="GALV",I1247="UN"),AND(F1247="GALV",I1247=""))),"GRR",IF(AND(B1247='Dropdown Answer Key'!$B$14,OR(E1247="Unknown",F1247="Unknown")),"Unknown SL","Non Lead")))))))))))</f>
        <v>ERROR</v>
      </c>
      <c r="T1247" s="122" t="str">
        <f>IF(OR(M1247="",Q1247="",S1247="ERROR"),"BLANK",IF((AND(M1247='Dropdown Answer Key'!$B$25,OR('Service Line Inventory'!S1247="Lead",S1247="Unknown SL"))),"Tier 1",IF(AND('Service Line Inventory'!M1247='Dropdown Answer Key'!$B$26,OR('Service Line Inventory'!S1247="Lead",S1247="Unknown SL")),"Tier 2",IF(AND('Service Line Inventory'!M1247='Dropdown Answer Key'!$B$27,OR('Service Line Inventory'!S1247="Lead",S1247="Unknown SL")),"Tier 2",IF('Service Line Inventory'!S1247="GRR","Tier 3",IF((AND('Service Line Inventory'!M1247='Dropdown Answer Key'!$B$25,'Service Line Inventory'!Q1247='Dropdown Answer Key'!$M$25,O1247='Dropdown Answer Key'!$G$27,'Service Line Inventory'!P1247='Dropdown Answer Key'!$J$27,S1247="Non Lead")),"Tier 4",IF((AND('Service Line Inventory'!M1247='Dropdown Answer Key'!$B$25,'Service Line Inventory'!Q1247='Dropdown Answer Key'!$M$25,O1247='Dropdown Answer Key'!$G$27,S1247="Non Lead")),"Tier 4",IF((AND('Service Line Inventory'!M1247='Dropdown Answer Key'!$B$25,'Service Line Inventory'!Q1247='Dropdown Answer Key'!$M$25,'Service Line Inventory'!P1247='Dropdown Answer Key'!$J$27,S1247="Non Lead")),"Tier 4","Tier 5"))))))))</f>
        <v>BLANK</v>
      </c>
      <c r="U1247" s="123" t="str">
        <f t="shared" si="77"/>
        <v>ERROR</v>
      </c>
      <c r="V1247" s="122" t="str">
        <f t="shared" si="78"/>
        <v>ERROR</v>
      </c>
      <c r="W1247" s="122" t="str">
        <f t="shared" si="79"/>
        <v>NO</v>
      </c>
      <c r="X1247" s="116"/>
      <c r="Y1247" s="105"/>
      <c r="Z1247" s="85"/>
    </row>
    <row r="1248" spans="1:26" x14ac:dyDescent="0.25">
      <c r="A1248" s="80"/>
      <c r="B1248" s="80"/>
      <c r="C1248" s="111"/>
      <c r="D1248" s="81"/>
      <c r="E1248" s="111"/>
      <c r="F1248" s="111"/>
      <c r="G1248" s="113"/>
      <c r="H1248" s="101"/>
      <c r="I1248" s="81"/>
      <c r="J1248" s="82"/>
      <c r="K1248" s="81"/>
      <c r="L1248" s="101" t="str">
        <f t="shared" si="76"/>
        <v>ERROR</v>
      </c>
      <c r="M1248" s="117"/>
      <c r="N1248" s="81"/>
      <c r="O1248" s="81"/>
      <c r="P1248" s="81"/>
      <c r="Q1248" s="80"/>
      <c r="R1248" s="81"/>
      <c r="S1248" s="106" t="str">
        <f>IF(OR(B1248="",$C$3="",$G$3=""),"ERROR",IF(AND(B1248='Dropdown Answer Key'!$B$12,OR(E1248="Lead",E1248="U, May have L",E1248="COM",E1248="")),"Lead",IF(AND(B1248='Dropdown Answer Key'!$B$12,OR(AND(E1248="GALV",H1248="Y"),AND(E1248="GALV",H1248="UN"),AND(E1248="GALV",H1248=""))),"GRR",IF(AND(B1248='Dropdown Answer Key'!$B$12,E1248="Unknown"),"Unknown SL",IF(AND(B1248='Dropdown Answer Key'!$B$13,OR(F1248="Lead",F1248="U, May have L",F1248="COM",F1248="")),"Lead",IF(AND(B1248='Dropdown Answer Key'!$B$13,OR(AND(F1248="GALV",H1248="Y"),AND(F1248="GALV",H1248="UN"),AND(F1248="GALV",H1248=""))),"GRR",IF(AND(B1248='Dropdown Answer Key'!$B$13,F1248="Unknown"),"Unknown SL",IF(AND(B1248='Dropdown Answer Key'!$B$14,OR(E1248="Lead",E1248="U, May have L",E1248="COM",E1248="")),"Lead",IF(AND(B1248='Dropdown Answer Key'!$B$14,OR(F1248="Lead",F1248="U, May have L",F1248="COM",F1248="")),"Lead",IF(AND(B1248='Dropdown Answer Key'!$B$14,OR(AND(E1248="GALV",H1248="Y"),AND(E1248="GALV",H1248="UN"),AND(E1248="GALV",H1248=""),AND(F1248="GALV",H1248="Y"),AND(F1248="GALV",H1248="UN"),AND(F1248="GALV",H1248=""),AND(F1248="GALV",I1248="Y"),AND(F1248="GALV",I1248="UN"),AND(F1248="GALV",I1248=""))),"GRR",IF(AND(B1248='Dropdown Answer Key'!$B$14,OR(E1248="Unknown",F1248="Unknown")),"Unknown SL","Non Lead")))))))))))</f>
        <v>ERROR</v>
      </c>
      <c r="T1248" s="83" t="str">
        <f>IF(OR(M1248="",Q1248="",S1248="ERROR"),"BLANK",IF((AND(M1248='Dropdown Answer Key'!$B$25,OR('Service Line Inventory'!S1248="Lead",S1248="Unknown SL"))),"Tier 1",IF(AND('Service Line Inventory'!M1248='Dropdown Answer Key'!$B$26,OR('Service Line Inventory'!S1248="Lead",S1248="Unknown SL")),"Tier 2",IF(AND('Service Line Inventory'!M1248='Dropdown Answer Key'!$B$27,OR('Service Line Inventory'!S1248="Lead",S1248="Unknown SL")),"Tier 2",IF('Service Line Inventory'!S1248="GRR","Tier 3",IF((AND('Service Line Inventory'!M1248='Dropdown Answer Key'!$B$25,'Service Line Inventory'!Q1248='Dropdown Answer Key'!$M$25,O1248='Dropdown Answer Key'!$G$27,'Service Line Inventory'!P1248='Dropdown Answer Key'!$J$27,S1248="Non Lead")),"Tier 4",IF((AND('Service Line Inventory'!M1248='Dropdown Answer Key'!$B$25,'Service Line Inventory'!Q1248='Dropdown Answer Key'!$M$25,O1248='Dropdown Answer Key'!$G$27,S1248="Non Lead")),"Tier 4",IF((AND('Service Line Inventory'!M1248='Dropdown Answer Key'!$B$25,'Service Line Inventory'!Q1248='Dropdown Answer Key'!$M$25,'Service Line Inventory'!P1248='Dropdown Answer Key'!$J$27,S1248="Non Lead")),"Tier 4","Tier 5"))))))))</f>
        <v>BLANK</v>
      </c>
      <c r="U1248" s="109" t="str">
        <f t="shared" si="77"/>
        <v>ERROR</v>
      </c>
      <c r="V1248" s="83" t="str">
        <f t="shared" si="78"/>
        <v>ERROR</v>
      </c>
      <c r="W1248" s="83" t="str">
        <f t="shared" si="79"/>
        <v>NO</v>
      </c>
      <c r="X1248" s="115"/>
      <c r="Y1248" s="84"/>
      <c r="Z1248" s="85"/>
    </row>
    <row r="1249" spans="1:26" x14ac:dyDescent="0.25">
      <c r="A1249" s="89"/>
      <c r="B1249" s="90"/>
      <c r="C1249" s="112"/>
      <c r="D1249" s="90"/>
      <c r="E1249" s="112"/>
      <c r="F1249" s="112"/>
      <c r="G1249" s="114"/>
      <c r="H1249" s="102"/>
      <c r="I1249" s="90"/>
      <c r="J1249" s="91"/>
      <c r="K1249" s="90"/>
      <c r="L1249" s="102" t="str">
        <f t="shared" si="76"/>
        <v>ERROR</v>
      </c>
      <c r="M1249" s="118"/>
      <c r="N1249" s="90"/>
      <c r="O1249" s="90"/>
      <c r="P1249" s="90"/>
      <c r="Q1249" s="89"/>
      <c r="R1249" s="90"/>
      <c r="S1249" s="121" t="str">
        <f>IF(OR(B1249="",$C$3="",$G$3=""),"ERROR",IF(AND(B1249='Dropdown Answer Key'!$B$12,OR(E1249="Lead",E1249="U, May have L",E1249="COM",E1249="")),"Lead",IF(AND(B1249='Dropdown Answer Key'!$B$12,OR(AND(E1249="GALV",H1249="Y"),AND(E1249="GALV",H1249="UN"),AND(E1249="GALV",H1249=""))),"GRR",IF(AND(B1249='Dropdown Answer Key'!$B$12,E1249="Unknown"),"Unknown SL",IF(AND(B1249='Dropdown Answer Key'!$B$13,OR(F1249="Lead",F1249="U, May have L",F1249="COM",F1249="")),"Lead",IF(AND(B1249='Dropdown Answer Key'!$B$13,OR(AND(F1249="GALV",H1249="Y"),AND(F1249="GALV",H1249="UN"),AND(F1249="GALV",H1249=""))),"GRR",IF(AND(B1249='Dropdown Answer Key'!$B$13,F1249="Unknown"),"Unknown SL",IF(AND(B1249='Dropdown Answer Key'!$B$14,OR(E1249="Lead",E1249="U, May have L",E1249="COM",E1249="")),"Lead",IF(AND(B1249='Dropdown Answer Key'!$B$14,OR(F1249="Lead",F1249="U, May have L",F1249="COM",F1249="")),"Lead",IF(AND(B1249='Dropdown Answer Key'!$B$14,OR(AND(E1249="GALV",H1249="Y"),AND(E1249="GALV",H1249="UN"),AND(E1249="GALV",H1249=""),AND(F1249="GALV",H1249="Y"),AND(F1249="GALV",H1249="UN"),AND(F1249="GALV",H1249=""),AND(F1249="GALV",I1249="Y"),AND(F1249="GALV",I1249="UN"),AND(F1249="GALV",I1249=""))),"GRR",IF(AND(B1249='Dropdown Answer Key'!$B$14,OR(E1249="Unknown",F1249="Unknown")),"Unknown SL","Non Lead")))))))))))</f>
        <v>ERROR</v>
      </c>
      <c r="T1249" s="122" t="str">
        <f>IF(OR(M1249="",Q1249="",S1249="ERROR"),"BLANK",IF((AND(M1249='Dropdown Answer Key'!$B$25,OR('Service Line Inventory'!S1249="Lead",S1249="Unknown SL"))),"Tier 1",IF(AND('Service Line Inventory'!M1249='Dropdown Answer Key'!$B$26,OR('Service Line Inventory'!S1249="Lead",S1249="Unknown SL")),"Tier 2",IF(AND('Service Line Inventory'!M1249='Dropdown Answer Key'!$B$27,OR('Service Line Inventory'!S1249="Lead",S1249="Unknown SL")),"Tier 2",IF('Service Line Inventory'!S1249="GRR","Tier 3",IF((AND('Service Line Inventory'!M1249='Dropdown Answer Key'!$B$25,'Service Line Inventory'!Q1249='Dropdown Answer Key'!$M$25,O1249='Dropdown Answer Key'!$G$27,'Service Line Inventory'!P1249='Dropdown Answer Key'!$J$27,S1249="Non Lead")),"Tier 4",IF((AND('Service Line Inventory'!M1249='Dropdown Answer Key'!$B$25,'Service Line Inventory'!Q1249='Dropdown Answer Key'!$M$25,O1249='Dropdown Answer Key'!$G$27,S1249="Non Lead")),"Tier 4",IF((AND('Service Line Inventory'!M1249='Dropdown Answer Key'!$B$25,'Service Line Inventory'!Q1249='Dropdown Answer Key'!$M$25,'Service Line Inventory'!P1249='Dropdown Answer Key'!$J$27,S1249="Non Lead")),"Tier 4","Tier 5"))))))))</f>
        <v>BLANK</v>
      </c>
      <c r="U1249" s="123" t="str">
        <f t="shared" si="77"/>
        <v>ERROR</v>
      </c>
      <c r="V1249" s="122" t="str">
        <f t="shared" si="78"/>
        <v>ERROR</v>
      </c>
      <c r="W1249" s="122" t="str">
        <f t="shared" si="79"/>
        <v>NO</v>
      </c>
      <c r="X1249" s="116"/>
      <c r="Y1249" s="105"/>
      <c r="Z1249" s="85"/>
    </row>
    <row r="1250" spans="1:26" x14ac:dyDescent="0.25">
      <c r="A1250" s="80"/>
      <c r="B1250" s="80"/>
      <c r="C1250" s="111"/>
      <c r="D1250" s="81"/>
      <c r="E1250" s="111"/>
      <c r="F1250" s="111"/>
      <c r="G1250" s="113"/>
      <c r="H1250" s="101"/>
      <c r="I1250" s="81"/>
      <c r="J1250" s="82"/>
      <c r="K1250" s="81"/>
      <c r="L1250" s="101" t="str">
        <f t="shared" si="76"/>
        <v>ERROR</v>
      </c>
      <c r="M1250" s="117"/>
      <c r="N1250" s="81"/>
      <c r="O1250" s="81"/>
      <c r="P1250" s="81"/>
      <c r="Q1250" s="80"/>
      <c r="R1250" s="81"/>
      <c r="S1250" s="106" t="str">
        <f>IF(OR(B1250="",$C$3="",$G$3=""),"ERROR",IF(AND(B1250='Dropdown Answer Key'!$B$12,OR(E1250="Lead",E1250="U, May have L",E1250="COM",E1250="")),"Lead",IF(AND(B1250='Dropdown Answer Key'!$B$12,OR(AND(E1250="GALV",H1250="Y"),AND(E1250="GALV",H1250="UN"),AND(E1250="GALV",H1250=""))),"GRR",IF(AND(B1250='Dropdown Answer Key'!$B$12,E1250="Unknown"),"Unknown SL",IF(AND(B1250='Dropdown Answer Key'!$B$13,OR(F1250="Lead",F1250="U, May have L",F1250="COM",F1250="")),"Lead",IF(AND(B1250='Dropdown Answer Key'!$B$13,OR(AND(F1250="GALV",H1250="Y"),AND(F1250="GALV",H1250="UN"),AND(F1250="GALV",H1250=""))),"GRR",IF(AND(B1250='Dropdown Answer Key'!$B$13,F1250="Unknown"),"Unknown SL",IF(AND(B1250='Dropdown Answer Key'!$B$14,OR(E1250="Lead",E1250="U, May have L",E1250="COM",E1250="")),"Lead",IF(AND(B1250='Dropdown Answer Key'!$B$14,OR(F1250="Lead",F1250="U, May have L",F1250="COM",F1250="")),"Lead",IF(AND(B1250='Dropdown Answer Key'!$B$14,OR(AND(E1250="GALV",H1250="Y"),AND(E1250="GALV",H1250="UN"),AND(E1250="GALV",H1250=""),AND(F1250="GALV",H1250="Y"),AND(F1250="GALV",H1250="UN"),AND(F1250="GALV",H1250=""),AND(F1250="GALV",I1250="Y"),AND(F1250="GALV",I1250="UN"),AND(F1250="GALV",I1250=""))),"GRR",IF(AND(B1250='Dropdown Answer Key'!$B$14,OR(E1250="Unknown",F1250="Unknown")),"Unknown SL","Non Lead")))))))))))</f>
        <v>ERROR</v>
      </c>
      <c r="T1250" s="83" t="str">
        <f>IF(OR(M1250="",Q1250="",S1250="ERROR"),"BLANK",IF((AND(M1250='Dropdown Answer Key'!$B$25,OR('Service Line Inventory'!S1250="Lead",S1250="Unknown SL"))),"Tier 1",IF(AND('Service Line Inventory'!M1250='Dropdown Answer Key'!$B$26,OR('Service Line Inventory'!S1250="Lead",S1250="Unknown SL")),"Tier 2",IF(AND('Service Line Inventory'!M1250='Dropdown Answer Key'!$B$27,OR('Service Line Inventory'!S1250="Lead",S1250="Unknown SL")),"Tier 2",IF('Service Line Inventory'!S1250="GRR","Tier 3",IF((AND('Service Line Inventory'!M1250='Dropdown Answer Key'!$B$25,'Service Line Inventory'!Q1250='Dropdown Answer Key'!$M$25,O1250='Dropdown Answer Key'!$G$27,'Service Line Inventory'!P1250='Dropdown Answer Key'!$J$27,S1250="Non Lead")),"Tier 4",IF((AND('Service Line Inventory'!M1250='Dropdown Answer Key'!$B$25,'Service Line Inventory'!Q1250='Dropdown Answer Key'!$M$25,O1250='Dropdown Answer Key'!$G$27,S1250="Non Lead")),"Tier 4",IF((AND('Service Line Inventory'!M1250='Dropdown Answer Key'!$B$25,'Service Line Inventory'!Q1250='Dropdown Answer Key'!$M$25,'Service Line Inventory'!P1250='Dropdown Answer Key'!$J$27,S1250="Non Lead")),"Tier 4","Tier 5"))))))))</f>
        <v>BLANK</v>
      </c>
      <c r="U1250" s="109" t="str">
        <f t="shared" si="77"/>
        <v>ERROR</v>
      </c>
      <c r="V1250" s="83" t="str">
        <f t="shared" si="78"/>
        <v>ERROR</v>
      </c>
      <c r="W1250" s="83" t="str">
        <f t="shared" si="79"/>
        <v>NO</v>
      </c>
      <c r="X1250" s="115"/>
      <c r="Y1250" s="84"/>
      <c r="Z1250" s="85"/>
    </row>
    <row r="1251" spans="1:26" x14ac:dyDescent="0.25">
      <c r="A1251" s="89"/>
      <c r="B1251" s="90"/>
      <c r="C1251" s="112"/>
      <c r="D1251" s="90"/>
      <c r="E1251" s="112"/>
      <c r="F1251" s="112"/>
      <c r="G1251" s="114"/>
      <c r="H1251" s="102"/>
      <c r="I1251" s="90"/>
      <c r="J1251" s="91"/>
      <c r="K1251" s="90"/>
      <c r="L1251" s="102" t="str">
        <f t="shared" si="76"/>
        <v>ERROR</v>
      </c>
      <c r="M1251" s="118"/>
      <c r="N1251" s="90"/>
      <c r="O1251" s="90"/>
      <c r="P1251" s="90"/>
      <c r="Q1251" s="89"/>
      <c r="R1251" s="90"/>
      <c r="S1251" s="121" t="str">
        <f>IF(OR(B1251="",$C$3="",$G$3=""),"ERROR",IF(AND(B1251='Dropdown Answer Key'!$B$12,OR(E1251="Lead",E1251="U, May have L",E1251="COM",E1251="")),"Lead",IF(AND(B1251='Dropdown Answer Key'!$B$12,OR(AND(E1251="GALV",H1251="Y"),AND(E1251="GALV",H1251="UN"),AND(E1251="GALV",H1251=""))),"GRR",IF(AND(B1251='Dropdown Answer Key'!$B$12,E1251="Unknown"),"Unknown SL",IF(AND(B1251='Dropdown Answer Key'!$B$13,OR(F1251="Lead",F1251="U, May have L",F1251="COM",F1251="")),"Lead",IF(AND(B1251='Dropdown Answer Key'!$B$13,OR(AND(F1251="GALV",H1251="Y"),AND(F1251="GALV",H1251="UN"),AND(F1251="GALV",H1251=""))),"GRR",IF(AND(B1251='Dropdown Answer Key'!$B$13,F1251="Unknown"),"Unknown SL",IF(AND(B1251='Dropdown Answer Key'!$B$14,OR(E1251="Lead",E1251="U, May have L",E1251="COM",E1251="")),"Lead",IF(AND(B1251='Dropdown Answer Key'!$B$14,OR(F1251="Lead",F1251="U, May have L",F1251="COM",F1251="")),"Lead",IF(AND(B1251='Dropdown Answer Key'!$B$14,OR(AND(E1251="GALV",H1251="Y"),AND(E1251="GALV",H1251="UN"),AND(E1251="GALV",H1251=""),AND(F1251="GALV",H1251="Y"),AND(F1251="GALV",H1251="UN"),AND(F1251="GALV",H1251=""),AND(F1251="GALV",I1251="Y"),AND(F1251="GALV",I1251="UN"),AND(F1251="GALV",I1251=""))),"GRR",IF(AND(B1251='Dropdown Answer Key'!$B$14,OR(E1251="Unknown",F1251="Unknown")),"Unknown SL","Non Lead")))))))))))</f>
        <v>ERROR</v>
      </c>
      <c r="T1251" s="122" t="str">
        <f>IF(OR(M1251="",Q1251="",S1251="ERROR"),"BLANK",IF((AND(M1251='Dropdown Answer Key'!$B$25,OR('Service Line Inventory'!S1251="Lead",S1251="Unknown SL"))),"Tier 1",IF(AND('Service Line Inventory'!M1251='Dropdown Answer Key'!$B$26,OR('Service Line Inventory'!S1251="Lead",S1251="Unknown SL")),"Tier 2",IF(AND('Service Line Inventory'!M1251='Dropdown Answer Key'!$B$27,OR('Service Line Inventory'!S1251="Lead",S1251="Unknown SL")),"Tier 2",IF('Service Line Inventory'!S1251="GRR","Tier 3",IF((AND('Service Line Inventory'!M1251='Dropdown Answer Key'!$B$25,'Service Line Inventory'!Q1251='Dropdown Answer Key'!$M$25,O1251='Dropdown Answer Key'!$G$27,'Service Line Inventory'!P1251='Dropdown Answer Key'!$J$27,S1251="Non Lead")),"Tier 4",IF((AND('Service Line Inventory'!M1251='Dropdown Answer Key'!$B$25,'Service Line Inventory'!Q1251='Dropdown Answer Key'!$M$25,O1251='Dropdown Answer Key'!$G$27,S1251="Non Lead")),"Tier 4",IF((AND('Service Line Inventory'!M1251='Dropdown Answer Key'!$B$25,'Service Line Inventory'!Q1251='Dropdown Answer Key'!$M$25,'Service Line Inventory'!P1251='Dropdown Answer Key'!$J$27,S1251="Non Lead")),"Tier 4","Tier 5"))))))))</f>
        <v>BLANK</v>
      </c>
      <c r="U1251" s="123" t="str">
        <f t="shared" si="77"/>
        <v>ERROR</v>
      </c>
      <c r="V1251" s="122" t="str">
        <f t="shared" si="78"/>
        <v>ERROR</v>
      </c>
      <c r="W1251" s="122" t="str">
        <f t="shared" si="79"/>
        <v>NO</v>
      </c>
      <c r="X1251" s="116"/>
      <c r="Y1251" s="105"/>
      <c r="Z1251" s="85"/>
    </row>
    <row r="1252" spans="1:26" x14ac:dyDescent="0.25">
      <c r="A1252" s="80"/>
      <c r="B1252" s="80"/>
      <c r="C1252" s="111"/>
      <c r="D1252" s="81"/>
      <c r="E1252" s="111"/>
      <c r="F1252" s="111"/>
      <c r="G1252" s="113"/>
      <c r="H1252" s="101"/>
      <c r="I1252" s="81"/>
      <c r="J1252" s="82"/>
      <c r="K1252" s="81"/>
      <c r="L1252" s="101" t="str">
        <f t="shared" si="76"/>
        <v>ERROR</v>
      </c>
      <c r="M1252" s="117"/>
      <c r="N1252" s="81"/>
      <c r="O1252" s="81"/>
      <c r="P1252" s="81"/>
      <c r="Q1252" s="80"/>
      <c r="R1252" s="81"/>
      <c r="S1252" s="106" t="str">
        <f>IF(OR(B1252="",$C$3="",$G$3=""),"ERROR",IF(AND(B1252='Dropdown Answer Key'!$B$12,OR(E1252="Lead",E1252="U, May have L",E1252="COM",E1252="")),"Lead",IF(AND(B1252='Dropdown Answer Key'!$B$12,OR(AND(E1252="GALV",H1252="Y"),AND(E1252="GALV",H1252="UN"),AND(E1252="GALV",H1252=""))),"GRR",IF(AND(B1252='Dropdown Answer Key'!$B$12,E1252="Unknown"),"Unknown SL",IF(AND(B1252='Dropdown Answer Key'!$B$13,OR(F1252="Lead",F1252="U, May have L",F1252="COM",F1252="")),"Lead",IF(AND(B1252='Dropdown Answer Key'!$B$13,OR(AND(F1252="GALV",H1252="Y"),AND(F1252="GALV",H1252="UN"),AND(F1252="GALV",H1252=""))),"GRR",IF(AND(B1252='Dropdown Answer Key'!$B$13,F1252="Unknown"),"Unknown SL",IF(AND(B1252='Dropdown Answer Key'!$B$14,OR(E1252="Lead",E1252="U, May have L",E1252="COM",E1252="")),"Lead",IF(AND(B1252='Dropdown Answer Key'!$B$14,OR(F1252="Lead",F1252="U, May have L",F1252="COM",F1252="")),"Lead",IF(AND(B1252='Dropdown Answer Key'!$B$14,OR(AND(E1252="GALV",H1252="Y"),AND(E1252="GALV",H1252="UN"),AND(E1252="GALV",H1252=""),AND(F1252="GALV",H1252="Y"),AND(F1252="GALV",H1252="UN"),AND(F1252="GALV",H1252=""),AND(F1252="GALV",I1252="Y"),AND(F1252="GALV",I1252="UN"),AND(F1252="GALV",I1252=""))),"GRR",IF(AND(B1252='Dropdown Answer Key'!$B$14,OR(E1252="Unknown",F1252="Unknown")),"Unknown SL","Non Lead")))))))))))</f>
        <v>ERROR</v>
      </c>
      <c r="T1252" s="83" t="str">
        <f>IF(OR(M1252="",Q1252="",S1252="ERROR"),"BLANK",IF((AND(M1252='Dropdown Answer Key'!$B$25,OR('Service Line Inventory'!S1252="Lead",S1252="Unknown SL"))),"Tier 1",IF(AND('Service Line Inventory'!M1252='Dropdown Answer Key'!$B$26,OR('Service Line Inventory'!S1252="Lead",S1252="Unknown SL")),"Tier 2",IF(AND('Service Line Inventory'!M1252='Dropdown Answer Key'!$B$27,OR('Service Line Inventory'!S1252="Lead",S1252="Unknown SL")),"Tier 2",IF('Service Line Inventory'!S1252="GRR","Tier 3",IF((AND('Service Line Inventory'!M1252='Dropdown Answer Key'!$B$25,'Service Line Inventory'!Q1252='Dropdown Answer Key'!$M$25,O1252='Dropdown Answer Key'!$G$27,'Service Line Inventory'!P1252='Dropdown Answer Key'!$J$27,S1252="Non Lead")),"Tier 4",IF((AND('Service Line Inventory'!M1252='Dropdown Answer Key'!$B$25,'Service Line Inventory'!Q1252='Dropdown Answer Key'!$M$25,O1252='Dropdown Answer Key'!$G$27,S1252="Non Lead")),"Tier 4",IF((AND('Service Line Inventory'!M1252='Dropdown Answer Key'!$B$25,'Service Line Inventory'!Q1252='Dropdown Answer Key'!$M$25,'Service Line Inventory'!P1252='Dropdown Answer Key'!$J$27,S1252="Non Lead")),"Tier 4","Tier 5"))))))))</f>
        <v>BLANK</v>
      </c>
      <c r="U1252" s="109" t="str">
        <f t="shared" si="77"/>
        <v>ERROR</v>
      </c>
      <c r="V1252" s="83" t="str">
        <f t="shared" si="78"/>
        <v>ERROR</v>
      </c>
      <c r="W1252" s="83" t="str">
        <f t="shared" si="79"/>
        <v>NO</v>
      </c>
      <c r="X1252" s="115"/>
      <c r="Y1252" s="84"/>
      <c r="Z1252" s="85"/>
    </row>
    <row r="1253" spans="1:26" x14ac:dyDescent="0.25">
      <c r="A1253" s="89"/>
      <c r="B1253" s="90"/>
      <c r="C1253" s="112"/>
      <c r="D1253" s="90"/>
      <c r="E1253" s="112"/>
      <c r="F1253" s="112"/>
      <c r="G1253" s="114"/>
      <c r="H1253" s="102"/>
      <c r="I1253" s="90"/>
      <c r="J1253" s="91"/>
      <c r="K1253" s="90"/>
      <c r="L1253" s="102" t="str">
        <f t="shared" si="76"/>
        <v>ERROR</v>
      </c>
      <c r="M1253" s="118"/>
      <c r="N1253" s="90"/>
      <c r="O1253" s="90"/>
      <c r="P1253" s="90"/>
      <c r="Q1253" s="89"/>
      <c r="R1253" s="90"/>
      <c r="S1253" s="121" t="str">
        <f>IF(OR(B1253="",$C$3="",$G$3=""),"ERROR",IF(AND(B1253='Dropdown Answer Key'!$B$12,OR(E1253="Lead",E1253="U, May have L",E1253="COM",E1253="")),"Lead",IF(AND(B1253='Dropdown Answer Key'!$B$12,OR(AND(E1253="GALV",H1253="Y"),AND(E1253="GALV",H1253="UN"),AND(E1253="GALV",H1253=""))),"GRR",IF(AND(B1253='Dropdown Answer Key'!$B$12,E1253="Unknown"),"Unknown SL",IF(AND(B1253='Dropdown Answer Key'!$B$13,OR(F1253="Lead",F1253="U, May have L",F1253="COM",F1253="")),"Lead",IF(AND(B1253='Dropdown Answer Key'!$B$13,OR(AND(F1253="GALV",H1253="Y"),AND(F1253="GALV",H1253="UN"),AND(F1253="GALV",H1253=""))),"GRR",IF(AND(B1253='Dropdown Answer Key'!$B$13,F1253="Unknown"),"Unknown SL",IF(AND(B1253='Dropdown Answer Key'!$B$14,OR(E1253="Lead",E1253="U, May have L",E1253="COM",E1253="")),"Lead",IF(AND(B1253='Dropdown Answer Key'!$B$14,OR(F1253="Lead",F1253="U, May have L",F1253="COM",F1253="")),"Lead",IF(AND(B1253='Dropdown Answer Key'!$B$14,OR(AND(E1253="GALV",H1253="Y"),AND(E1253="GALV",H1253="UN"),AND(E1253="GALV",H1253=""),AND(F1253="GALV",H1253="Y"),AND(F1253="GALV",H1253="UN"),AND(F1253="GALV",H1253=""),AND(F1253="GALV",I1253="Y"),AND(F1253="GALV",I1253="UN"),AND(F1253="GALV",I1253=""))),"GRR",IF(AND(B1253='Dropdown Answer Key'!$B$14,OR(E1253="Unknown",F1253="Unknown")),"Unknown SL","Non Lead")))))))))))</f>
        <v>ERROR</v>
      </c>
      <c r="T1253" s="122" t="str">
        <f>IF(OR(M1253="",Q1253="",S1253="ERROR"),"BLANK",IF((AND(M1253='Dropdown Answer Key'!$B$25,OR('Service Line Inventory'!S1253="Lead",S1253="Unknown SL"))),"Tier 1",IF(AND('Service Line Inventory'!M1253='Dropdown Answer Key'!$B$26,OR('Service Line Inventory'!S1253="Lead",S1253="Unknown SL")),"Tier 2",IF(AND('Service Line Inventory'!M1253='Dropdown Answer Key'!$B$27,OR('Service Line Inventory'!S1253="Lead",S1253="Unknown SL")),"Tier 2",IF('Service Line Inventory'!S1253="GRR","Tier 3",IF((AND('Service Line Inventory'!M1253='Dropdown Answer Key'!$B$25,'Service Line Inventory'!Q1253='Dropdown Answer Key'!$M$25,O1253='Dropdown Answer Key'!$G$27,'Service Line Inventory'!P1253='Dropdown Answer Key'!$J$27,S1253="Non Lead")),"Tier 4",IF((AND('Service Line Inventory'!M1253='Dropdown Answer Key'!$B$25,'Service Line Inventory'!Q1253='Dropdown Answer Key'!$M$25,O1253='Dropdown Answer Key'!$G$27,S1253="Non Lead")),"Tier 4",IF((AND('Service Line Inventory'!M1253='Dropdown Answer Key'!$B$25,'Service Line Inventory'!Q1253='Dropdown Answer Key'!$M$25,'Service Line Inventory'!P1253='Dropdown Answer Key'!$J$27,S1253="Non Lead")),"Tier 4","Tier 5"))))))))</f>
        <v>BLANK</v>
      </c>
      <c r="U1253" s="123" t="str">
        <f t="shared" si="77"/>
        <v>ERROR</v>
      </c>
      <c r="V1253" s="122" t="str">
        <f t="shared" si="78"/>
        <v>ERROR</v>
      </c>
      <c r="W1253" s="122" t="str">
        <f t="shared" si="79"/>
        <v>NO</v>
      </c>
      <c r="X1253" s="116"/>
      <c r="Y1253" s="105"/>
      <c r="Z1253" s="85"/>
    </row>
    <row r="1254" spans="1:26" x14ac:dyDescent="0.25">
      <c r="A1254" s="80"/>
      <c r="B1254" s="80"/>
      <c r="C1254" s="111"/>
      <c r="D1254" s="81"/>
      <c r="E1254" s="111"/>
      <c r="F1254" s="111"/>
      <c r="G1254" s="113"/>
      <c r="H1254" s="101"/>
      <c r="I1254" s="81"/>
      <c r="J1254" s="82"/>
      <c r="K1254" s="81"/>
      <c r="L1254" s="101" t="str">
        <f t="shared" si="76"/>
        <v>ERROR</v>
      </c>
      <c r="M1254" s="117"/>
      <c r="N1254" s="81"/>
      <c r="O1254" s="81"/>
      <c r="P1254" s="81"/>
      <c r="Q1254" s="80"/>
      <c r="R1254" s="81"/>
      <c r="S1254" s="106" t="str">
        <f>IF(OR(B1254="",$C$3="",$G$3=""),"ERROR",IF(AND(B1254='Dropdown Answer Key'!$B$12,OR(E1254="Lead",E1254="U, May have L",E1254="COM",E1254="")),"Lead",IF(AND(B1254='Dropdown Answer Key'!$B$12,OR(AND(E1254="GALV",H1254="Y"),AND(E1254="GALV",H1254="UN"),AND(E1254="GALV",H1254=""))),"GRR",IF(AND(B1254='Dropdown Answer Key'!$B$12,E1254="Unknown"),"Unknown SL",IF(AND(B1254='Dropdown Answer Key'!$B$13,OR(F1254="Lead",F1254="U, May have L",F1254="COM",F1254="")),"Lead",IF(AND(B1254='Dropdown Answer Key'!$B$13,OR(AND(F1254="GALV",H1254="Y"),AND(F1254="GALV",H1254="UN"),AND(F1254="GALV",H1254=""))),"GRR",IF(AND(B1254='Dropdown Answer Key'!$B$13,F1254="Unknown"),"Unknown SL",IF(AND(B1254='Dropdown Answer Key'!$B$14,OR(E1254="Lead",E1254="U, May have L",E1254="COM",E1254="")),"Lead",IF(AND(B1254='Dropdown Answer Key'!$B$14,OR(F1254="Lead",F1254="U, May have L",F1254="COM",F1254="")),"Lead",IF(AND(B1254='Dropdown Answer Key'!$B$14,OR(AND(E1254="GALV",H1254="Y"),AND(E1254="GALV",H1254="UN"),AND(E1254="GALV",H1254=""),AND(F1254="GALV",H1254="Y"),AND(F1254="GALV",H1254="UN"),AND(F1254="GALV",H1254=""),AND(F1254="GALV",I1254="Y"),AND(F1254="GALV",I1254="UN"),AND(F1254="GALV",I1254=""))),"GRR",IF(AND(B1254='Dropdown Answer Key'!$B$14,OR(E1254="Unknown",F1254="Unknown")),"Unknown SL","Non Lead")))))))))))</f>
        <v>ERROR</v>
      </c>
      <c r="T1254" s="83" t="str">
        <f>IF(OR(M1254="",Q1254="",S1254="ERROR"),"BLANK",IF((AND(M1254='Dropdown Answer Key'!$B$25,OR('Service Line Inventory'!S1254="Lead",S1254="Unknown SL"))),"Tier 1",IF(AND('Service Line Inventory'!M1254='Dropdown Answer Key'!$B$26,OR('Service Line Inventory'!S1254="Lead",S1254="Unknown SL")),"Tier 2",IF(AND('Service Line Inventory'!M1254='Dropdown Answer Key'!$B$27,OR('Service Line Inventory'!S1254="Lead",S1254="Unknown SL")),"Tier 2",IF('Service Line Inventory'!S1254="GRR","Tier 3",IF((AND('Service Line Inventory'!M1254='Dropdown Answer Key'!$B$25,'Service Line Inventory'!Q1254='Dropdown Answer Key'!$M$25,O1254='Dropdown Answer Key'!$G$27,'Service Line Inventory'!P1254='Dropdown Answer Key'!$J$27,S1254="Non Lead")),"Tier 4",IF((AND('Service Line Inventory'!M1254='Dropdown Answer Key'!$B$25,'Service Line Inventory'!Q1254='Dropdown Answer Key'!$M$25,O1254='Dropdown Answer Key'!$G$27,S1254="Non Lead")),"Tier 4",IF((AND('Service Line Inventory'!M1254='Dropdown Answer Key'!$B$25,'Service Line Inventory'!Q1254='Dropdown Answer Key'!$M$25,'Service Line Inventory'!P1254='Dropdown Answer Key'!$J$27,S1254="Non Lead")),"Tier 4","Tier 5"))))))))</f>
        <v>BLANK</v>
      </c>
      <c r="U1254" s="109" t="str">
        <f t="shared" si="77"/>
        <v>ERROR</v>
      </c>
      <c r="V1254" s="83" t="str">
        <f t="shared" si="78"/>
        <v>ERROR</v>
      </c>
      <c r="W1254" s="83" t="str">
        <f t="shared" si="79"/>
        <v>NO</v>
      </c>
      <c r="X1254" s="115"/>
      <c r="Y1254" s="84"/>
      <c r="Z1254" s="85"/>
    </row>
    <row r="1255" spans="1:26" x14ac:dyDescent="0.25">
      <c r="A1255" s="89"/>
      <c r="B1255" s="90"/>
      <c r="C1255" s="112"/>
      <c r="D1255" s="90"/>
      <c r="E1255" s="112"/>
      <c r="F1255" s="112"/>
      <c r="G1255" s="114"/>
      <c r="H1255" s="102"/>
      <c r="I1255" s="90"/>
      <c r="J1255" s="91"/>
      <c r="K1255" s="90"/>
      <c r="L1255" s="102" t="str">
        <f t="shared" si="76"/>
        <v>ERROR</v>
      </c>
      <c r="M1255" s="118"/>
      <c r="N1255" s="90"/>
      <c r="O1255" s="90"/>
      <c r="P1255" s="90"/>
      <c r="Q1255" s="89"/>
      <c r="R1255" s="90"/>
      <c r="S1255" s="121" t="str">
        <f>IF(OR(B1255="",$C$3="",$G$3=""),"ERROR",IF(AND(B1255='Dropdown Answer Key'!$B$12,OR(E1255="Lead",E1255="U, May have L",E1255="COM",E1255="")),"Lead",IF(AND(B1255='Dropdown Answer Key'!$B$12,OR(AND(E1255="GALV",H1255="Y"),AND(E1255="GALV",H1255="UN"),AND(E1255="GALV",H1255=""))),"GRR",IF(AND(B1255='Dropdown Answer Key'!$B$12,E1255="Unknown"),"Unknown SL",IF(AND(B1255='Dropdown Answer Key'!$B$13,OR(F1255="Lead",F1255="U, May have L",F1255="COM",F1255="")),"Lead",IF(AND(B1255='Dropdown Answer Key'!$B$13,OR(AND(F1255="GALV",H1255="Y"),AND(F1255="GALV",H1255="UN"),AND(F1255="GALV",H1255=""))),"GRR",IF(AND(B1255='Dropdown Answer Key'!$B$13,F1255="Unknown"),"Unknown SL",IF(AND(B1255='Dropdown Answer Key'!$B$14,OR(E1255="Lead",E1255="U, May have L",E1255="COM",E1255="")),"Lead",IF(AND(B1255='Dropdown Answer Key'!$B$14,OR(F1255="Lead",F1255="U, May have L",F1255="COM",F1255="")),"Lead",IF(AND(B1255='Dropdown Answer Key'!$B$14,OR(AND(E1255="GALV",H1255="Y"),AND(E1255="GALV",H1255="UN"),AND(E1255="GALV",H1255=""),AND(F1255="GALV",H1255="Y"),AND(F1255="GALV",H1255="UN"),AND(F1255="GALV",H1255=""),AND(F1255="GALV",I1255="Y"),AND(F1255="GALV",I1255="UN"),AND(F1255="GALV",I1255=""))),"GRR",IF(AND(B1255='Dropdown Answer Key'!$B$14,OR(E1255="Unknown",F1255="Unknown")),"Unknown SL","Non Lead")))))))))))</f>
        <v>ERROR</v>
      </c>
      <c r="T1255" s="122" t="str">
        <f>IF(OR(M1255="",Q1255="",S1255="ERROR"),"BLANK",IF((AND(M1255='Dropdown Answer Key'!$B$25,OR('Service Line Inventory'!S1255="Lead",S1255="Unknown SL"))),"Tier 1",IF(AND('Service Line Inventory'!M1255='Dropdown Answer Key'!$B$26,OR('Service Line Inventory'!S1255="Lead",S1255="Unknown SL")),"Tier 2",IF(AND('Service Line Inventory'!M1255='Dropdown Answer Key'!$B$27,OR('Service Line Inventory'!S1255="Lead",S1255="Unknown SL")),"Tier 2",IF('Service Line Inventory'!S1255="GRR","Tier 3",IF((AND('Service Line Inventory'!M1255='Dropdown Answer Key'!$B$25,'Service Line Inventory'!Q1255='Dropdown Answer Key'!$M$25,O1255='Dropdown Answer Key'!$G$27,'Service Line Inventory'!P1255='Dropdown Answer Key'!$J$27,S1255="Non Lead")),"Tier 4",IF((AND('Service Line Inventory'!M1255='Dropdown Answer Key'!$B$25,'Service Line Inventory'!Q1255='Dropdown Answer Key'!$M$25,O1255='Dropdown Answer Key'!$G$27,S1255="Non Lead")),"Tier 4",IF((AND('Service Line Inventory'!M1255='Dropdown Answer Key'!$B$25,'Service Line Inventory'!Q1255='Dropdown Answer Key'!$M$25,'Service Line Inventory'!P1255='Dropdown Answer Key'!$J$27,S1255="Non Lead")),"Tier 4","Tier 5"))))))))</f>
        <v>BLANK</v>
      </c>
      <c r="U1255" s="123" t="str">
        <f t="shared" si="77"/>
        <v>ERROR</v>
      </c>
      <c r="V1255" s="122" t="str">
        <f t="shared" si="78"/>
        <v>ERROR</v>
      </c>
      <c r="W1255" s="122" t="str">
        <f t="shared" si="79"/>
        <v>NO</v>
      </c>
      <c r="X1255" s="116"/>
      <c r="Y1255" s="105"/>
      <c r="Z1255" s="85"/>
    </row>
    <row r="1256" spans="1:26" x14ac:dyDescent="0.25">
      <c r="A1256" s="80"/>
      <c r="B1256" s="80"/>
      <c r="C1256" s="111"/>
      <c r="D1256" s="81"/>
      <c r="E1256" s="111"/>
      <c r="F1256" s="111"/>
      <c r="G1256" s="113"/>
      <c r="H1256" s="101"/>
      <c r="I1256" s="81"/>
      <c r="J1256" s="82"/>
      <c r="K1256" s="81"/>
      <c r="L1256" s="101" t="str">
        <f t="shared" si="76"/>
        <v>ERROR</v>
      </c>
      <c r="M1256" s="117"/>
      <c r="N1256" s="81"/>
      <c r="O1256" s="81"/>
      <c r="P1256" s="81"/>
      <c r="Q1256" s="80"/>
      <c r="R1256" s="81"/>
      <c r="S1256" s="106" t="str">
        <f>IF(OR(B1256="",$C$3="",$G$3=""),"ERROR",IF(AND(B1256='Dropdown Answer Key'!$B$12,OR(E1256="Lead",E1256="U, May have L",E1256="COM",E1256="")),"Lead",IF(AND(B1256='Dropdown Answer Key'!$B$12,OR(AND(E1256="GALV",H1256="Y"),AND(E1256="GALV",H1256="UN"),AND(E1256="GALV",H1256=""))),"GRR",IF(AND(B1256='Dropdown Answer Key'!$B$12,E1256="Unknown"),"Unknown SL",IF(AND(B1256='Dropdown Answer Key'!$B$13,OR(F1256="Lead",F1256="U, May have L",F1256="COM",F1256="")),"Lead",IF(AND(B1256='Dropdown Answer Key'!$B$13,OR(AND(F1256="GALV",H1256="Y"),AND(F1256="GALV",H1256="UN"),AND(F1256="GALV",H1256=""))),"GRR",IF(AND(B1256='Dropdown Answer Key'!$B$13,F1256="Unknown"),"Unknown SL",IF(AND(B1256='Dropdown Answer Key'!$B$14,OR(E1256="Lead",E1256="U, May have L",E1256="COM",E1256="")),"Lead",IF(AND(B1256='Dropdown Answer Key'!$B$14,OR(F1256="Lead",F1256="U, May have L",F1256="COM",F1256="")),"Lead",IF(AND(B1256='Dropdown Answer Key'!$B$14,OR(AND(E1256="GALV",H1256="Y"),AND(E1256="GALV",H1256="UN"),AND(E1256="GALV",H1256=""),AND(F1256="GALV",H1256="Y"),AND(F1256="GALV",H1256="UN"),AND(F1256="GALV",H1256=""),AND(F1256="GALV",I1256="Y"),AND(F1256="GALV",I1256="UN"),AND(F1256="GALV",I1256=""))),"GRR",IF(AND(B1256='Dropdown Answer Key'!$B$14,OR(E1256="Unknown",F1256="Unknown")),"Unknown SL","Non Lead")))))))))))</f>
        <v>ERROR</v>
      </c>
      <c r="T1256" s="83" t="str">
        <f>IF(OR(M1256="",Q1256="",S1256="ERROR"),"BLANK",IF((AND(M1256='Dropdown Answer Key'!$B$25,OR('Service Line Inventory'!S1256="Lead",S1256="Unknown SL"))),"Tier 1",IF(AND('Service Line Inventory'!M1256='Dropdown Answer Key'!$B$26,OR('Service Line Inventory'!S1256="Lead",S1256="Unknown SL")),"Tier 2",IF(AND('Service Line Inventory'!M1256='Dropdown Answer Key'!$B$27,OR('Service Line Inventory'!S1256="Lead",S1256="Unknown SL")),"Tier 2",IF('Service Line Inventory'!S1256="GRR","Tier 3",IF((AND('Service Line Inventory'!M1256='Dropdown Answer Key'!$B$25,'Service Line Inventory'!Q1256='Dropdown Answer Key'!$M$25,O1256='Dropdown Answer Key'!$G$27,'Service Line Inventory'!P1256='Dropdown Answer Key'!$J$27,S1256="Non Lead")),"Tier 4",IF((AND('Service Line Inventory'!M1256='Dropdown Answer Key'!$B$25,'Service Line Inventory'!Q1256='Dropdown Answer Key'!$M$25,O1256='Dropdown Answer Key'!$G$27,S1256="Non Lead")),"Tier 4",IF((AND('Service Line Inventory'!M1256='Dropdown Answer Key'!$B$25,'Service Line Inventory'!Q1256='Dropdown Answer Key'!$M$25,'Service Line Inventory'!P1256='Dropdown Answer Key'!$J$27,S1256="Non Lead")),"Tier 4","Tier 5"))))))))</f>
        <v>BLANK</v>
      </c>
      <c r="U1256" s="109" t="str">
        <f t="shared" si="77"/>
        <v>ERROR</v>
      </c>
      <c r="V1256" s="83" t="str">
        <f t="shared" si="78"/>
        <v>ERROR</v>
      </c>
      <c r="W1256" s="83" t="str">
        <f t="shared" si="79"/>
        <v>NO</v>
      </c>
      <c r="X1256" s="115"/>
      <c r="Y1256" s="84"/>
      <c r="Z1256" s="85"/>
    </row>
    <row r="1257" spans="1:26" x14ac:dyDescent="0.25">
      <c r="A1257" s="89"/>
      <c r="B1257" s="90"/>
      <c r="C1257" s="112"/>
      <c r="D1257" s="90"/>
      <c r="E1257" s="112"/>
      <c r="F1257" s="112"/>
      <c r="G1257" s="114"/>
      <c r="H1257" s="102"/>
      <c r="I1257" s="90"/>
      <c r="J1257" s="91"/>
      <c r="K1257" s="90"/>
      <c r="L1257" s="102" t="str">
        <f t="shared" si="76"/>
        <v>ERROR</v>
      </c>
      <c r="M1257" s="118"/>
      <c r="N1257" s="90"/>
      <c r="O1257" s="90"/>
      <c r="P1257" s="90"/>
      <c r="Q1257" s="89"/>
      <c r="R1257" s="90"/>
      <c r="S1257" s="121" t="str">
        <f>IF(OR(B1257="",$C$3="",$G$3=""),"ERROR",IF(AND(B1257='Dropdown Answer Key'!$B$12,OR(E1257="Lead",E1257="U, May have L",E1257="COM",E1257="")),"Lead",IF(AND(B1257='Dropdown Answer Key'!$B$12,OR(AND(E1257="GALV",H1257="Y"),AND(E1257="GALV",H1257="UN"),AND(E1257="GALV",H1257=""))),"GRR",IF(AND(B1257='Dropdown Answer Key'!$B$12,E1257="Unknown"),"Unknown SL",IF(AND(B1257='Dropdown Answer Key'!$B$13,OR(F1257="Lead",F1257="U, May have L",F1257="COM",F1257="")),"Lead",IF(AND(B1257='Dropdown Answer Key'!$B$13,OR(AND(F1257="GALV",H1257="Y"),AND(F1257="GALV",H1257="UN"),AND(F1257="GALV",H1257=""))),"GRR",IF(AND(B1257='Dropdown Answer Key'!$B$13,F1257="Unknown"),"Unknown SL",IF(AND(B1257='Dropdown Answer Key'!$B$14,OR(E1257="Lead",E1257="U, May have L",E1257="COM",E1257="")),"Lead",IF(AND(B1257='Dropdown Answer Key'!$B$14,OR(F1257="Lead",F1257="U, May have L",F1257="COM",F1257="")),"Lead",IF(AND(B1257='Dropdown Answer Key'!$B$14,OR(AND(E1257="GALV",H1257="Y"),AND(E1257="GALV",H1257="UN"),AND(E1257="GALV",H1257=""),AND(F1257="GALV",H1257="Y"),AND(F1257="GALV",H1257="UN"),AND(F1257="GALV",H1257=""),AND(F1257="GALV",I1257="Y"),AND(F1257="GALV",I1257="UN"),AND(F1257="GALV",I1257=""))),"GRR",IF(AND(B1257='Dropdown Answer Key'!$B$14,OR(E1257="Unknown",F1257="Unknown")),"Unknown SL","Non Lead")))))))))))</f>
        <v>ERROR</v>
      </c>
      <c r="T1257" s="122" t="str">
        <f>IF(OR(M1257="",Q1257="",S1257="ERROR"),"BLANK",IF((AND(M1257='Dropdown Answer Key'!$B$25,OR('Service Line Inventory'!S1257="Lead",S1257="Unknown SL"))),"Tier 1",IF(AND('Service Line Inventory'!M1257='Dropdown Answer Key'!$B$26,OR('Service Line Inventory'!S1257="Lead",S1257="Unknown SL")),"Tier 2",IF(AND('Service Line Inventory'!M1257='Dropdown Answer Key'!$B$27,OR('Service Line Inventory'!S1257="Lead",S1257="Unknown SL")),"Tier 2",IF('Service Line Inventory'!S1257="GRR","Tier 3",IF((AND('Service Line Inventory'!M1257='Dropdown Answer Key'!$B$25,'Service Line Inventory'!Q1257='Dropdown Answer Key'!$M$25,O1257='Dropdown Answer Key'!$G$27,'Service Line Inventory'!P1257='Dropdown Answer Key'!$J$27,S1257="Non Lead")),"Tier 4",IF((AND('Service Line Inventory'!M1257='Dropdown Answer Key'!$B$25,'Service Line Inventory'!Q1257='Dropdown Answer Key'!$M$25,O1257='Dropdown Answer Key'!$G$27,S1257="Non Lead")),"Tier 4",IF((AND('Service Line Inventory'!M1257='Dropdown Answer Key'!$B$25,'Service Line Inventory'!Q1257='Dropdown Answer Key'!$M$25,'Service Line Inventory'!P1257='Dropdown Answer Key'!$J$27,S1257="Non Lead")),"Tier 4","Tier 5"))))))))</f>
        <v>BLANK</v>
      </c>
      <c r="U1257" s="123" t="str">
        <f t="shared" si="77"/>
        <v>ERROR</v>
      </c>
      <c r="V1257" s="122" t="str">
        <f t="shared" si="78"/>
        <v>ERROR</v>
      </c>
      <c r="W1257" s="122" t="str">
        <f t="shared" si="79"/>
        <v>NO</v>
      </c>
      <c r="X1257" s="116"/>
      <c r="Y1257" s="105"/>
      <c r="Z1257" s="85"/>
    </row>
    <row r="1258" spans="1:26" x14ac:dyDescent="0.25">
      <c r="A1258" s="80"/>
      <c r="B1258" s="80"/>
      <c r="C1258" s="111"/>
      <c r="D1258" s="81"/>
      <c r="E1258" s="111"/>
      <c r="F1258" s="111"/>
      <c r="G1258" s="113"/>
      <c r="H1258" s="101"/>
      <c r="I1258" s="81"/>
      <c r="J1258" s="82"/>
      <c r="K1258" s="81"/>
      <c r="L1258" s="101" t="str">
        <f t="shared" si="76"/>
        <v>ERROR</v>
      </c>
      <c r="M1258" s="117"/>
      <c r="N1258" s="81"/>
      <c r="O1258" s="81"/>
      <c r="P1258" s="81"/>
      <c r="Q1258" s="80"/>
      <c r="R1258" s="81"/>
      <c r="S1258" s="106" t="str">
        <f>IF(OR(B1258="",$C$3="",$G$3=""),"ERROR",IF(AND(B1258='Dropdown Answer Key'!$B$12,OR(E1258="Lead",E1258="U, May have L",E1258="COM",E1258="")),"Lead",IF(AND(B1258='Dropdown Answer Key'!$B$12,OR(AND(E1258="GALV",H1258="Y"),AND(E1258="GALV",H1258="UN"),AND(E1258="GALV",H1258=""))),"GRR",IF(AND(B1258='Dropdown Answer Key'!$B$12,E1258="Unknown"),"Unknown SL",IF(AND(B1258='Dropdown Answer Key'!$B$13,OR(F1258="Lead",F1258="U, May have L",F1258="COM",F1258="")),"Lead",IF(AND(B1258='Dropdown Answer Key'!$B$13,OR(AND(F1258="GALV",H1258="Y"),AND(F1258="GALV",H1258="UN"),AND(F1258="GALV",H1258=""))),"GRR",IF(AND(B1258='Dropdown Answer Key'!$B$13,F1258="Unknown"),"Unknown SL",IF(AND(B1258='Dropdown Answer Key'!$B$14,OR(E1258="Lead",E1258="U, May have L",E1258="COM",E1258="")),"Lead",IF(AND(B1258='Dropdown Answer Key'!$B$14,OR(F1258="Lead",F1258="U, May have L",F1258="COM",F1258="")),"Lead",IF(AND(B1258='Dropdown Answer Key'!$B$14,OR(AND(E1258="GALV",H1258="Y"),AND(E1258="GALV",H1258="UN"),AND(E1258="GALV",H1258=""),AND(F1258="GALV",H1258="Y"),AND(F1258="GALV",H1258="UN"),AND(F1258="GALV",H1258=""),AND(F1258="GALV",I1258="Y"),AND(F1258="GALV",I1258="UN"),AND(F1258="GALV",I1258=""))),"GRR",IF(AND(B1258='Dropdown Answer Key'!$B$14,OR(E1258="Unknown",F1258="Unknown")),"Unknown SL","Non Lead")))))))))))</f>
        <v>ERROR</v>
      </c>
      <c r="T1258" s="83" t="str">
        <f>IF(OR(M1258="",Q1258="",S1258="ERROR"),"BLANK",IF((AND(M1258='Dropdown Answer Key'!$B$25,OR('Service Line Inventory'!S1258="Lead",S1258="Unknown SL"))),"Tier 1",IF(AND('Service Line Inventory'!M1258='Dropdown Answer Key'!$B$26,OR('Service Line Inventory'!S1258="Lead",S1258="Unknown SL")),"Tier 2",IF(AND('Service Line Inventory'!M1258='Dropdown Answer Key'!$B$27,OR('Service Line Inventory'!S1258="Lead",S1258="Unknown SL")),"Tier 2",IF('Service Line Inventory'!S1258="GRR","Tier 3",IF((AND('Service Line Inventory'!M1258='Dropdown Answer Key'!$B$25,'Service Line Inventory'!Q1258='Dropdown Answer Key'!$M$25,O1258='Dropdown Answer Key'!$G$27,'Service Line Inventory'!P1258='Dropdown Answer Key'!$J$27,S1258="Non Lead")),"Tier 4",IF((AND('Service Line Inventory'!M1258='Dropdown Answer Key'!$B$25,'Service Line Inventory'!Q1258='Dropdown Answer Key'!$M$25,O1258='Dropdown Answer Key'!$G$27,S1258="Non Lead")),"Tier 4",IF((AND('Service Line Inventory'!M1258='Dropdown Answer Key'!$B$25,'Service Line Inventory'!Q1258='Dropdown Answer Key'!$M$25,'Service Line Inventory'!P1258='Dropdown Answer Key'!$J$27,S1258="Non Lead")),"Tier 4","Tier 5"))))))))</f>
        <v>BLANK</v>
      </c>
      <c r="U1258" s="109" t="str">
        <f t="shared" si="77"/>
        <v>ERROR</v>
      </c>
      <c r="V1258" s="83" t="str">
        <f t="shared" si="78"/>
        <v>ERROR</v>
      </c>
      <c r="W1258" s="83" t="str">
        <f t="shared" si="79"/>
        <v>NO</v>
      </c>
      <c r="X1258" s="115"/>
      <c r="Y1258" s="84"/>
      <c r="Z1258" s="85"/>
    </row>
    <row r="1259" spans="1:26" x14ac:dyDescent="0.25">
      <c r="A1259" s="89"/>
      <c r="B1259" s="90"/>
      <c r="C1259" s="112"/>
      <c r="D1259" s="90"/>
      <c r="E1259" s="112"/>
      <c r="F1259" s="112"/>
      <c r="G1259" s="114"/>
      <c r="H1259" s="102"/>
      <c r="I1259" s="90"/>
      <c r="J1259" s="91"/>
      <c r="K1259" s="90"/>
      <c r="L1259" s="102" t="str">
        <f t="shared" si="76"/>
        <v>ERROR</v>
      </c>
      <c r="M1259" s="118"/>
      <c r="N1259" s="90"/>
      <c r="O1259" s="90"/>
      <c r="P1259" s="90"/>
      <c r="Q1259" s="89"/>
      <c r="R1259" s="90"/>
      <c r="S1259" s="121" t="str">
        <f>IF(OR(B1259="",$C$3="",$G$3=""),"ERROR",IF(AND(B1259='Dropdown Answer Key'!$B$12,OR(E1259="Lead",E1259="U, May have L",E1259="COM",E1259="")),"Lead",IF(AND(B1259='Dropdown Answer Key'!$B$12,OR(AND(E1259="GALV",H1259="Y"),AND(E1259="GALV",H1259="UN"),AND(E1259="GALV",H1259=""))),"GRR",IF(AND(B1259='Dropdown Answer Key'!$B$12,E1259="Unknown"),"Unknown SL",IF(AND(B1259='Dropdown Answer Key'!$B$13,OR(F1259="Lead",F1259="U, May have L",F1259="COM",F1259="")),"Lead",IF(AND(B1259='Dropdown Answer Key'!$B$13,OR(AND(F1259="GALV",H1259="Y"),AND(F1259="GALV",H1259="UN"),AND(F1259="GALV",H1259=""))),"GRR",IF(AND(B1259='Dropdown Answer Key'!$B$13,F1259="Unknown"),"Unknown SL",IF(AND(B1259='Dropdown Answer Key'!$B$14,OR(E1259="Lead",E1259="U, May have L",E1259="COM",E1259="")),"Lead",IF(AND(B1259='Dropdown Answer Key'!$B$14,OR(F1259="Lead",F1259="U, May have L",F1259="COM",F1259="")),"Lead",IF(AND(B1259='Dropdown Answer Key'!$B$14,OR(AND(E1259="GALV",H1259="Y"),AND(E1259="GALV",H1259="UN"),AND(E1259="GALV",H1259=""),AND(F1259="GALV",H1259="Y"),AND(F1259="GALV",H1259="UN"),AND(F1259="GALV",H1259=""),AND(F1259="GALV",I1259="Y"),AND(F1259="GALV",I1259="UN"),AND(F1259="GALV",I1259=""))),"GRR",IF(AND(B1259='Dropdown Answer Key'!$B$14,OR(E1259="Unknown",F1259="Unknown")),"Unknown SL","Non Lead")))))))))))</f>
        <v>ERROR</v>
      </c>
      <c r="T1259" s="122" t="str">
        <f>IF(OR(M1259="",Q1259="",S1259="ERROR"),"BLANK",IF((AND(M1259='Dropdown Answer Key'!$B$25,OR('Service Line Inventory'!S1259="Lead",S1259="Unknown SL"))),"Tier 1",IF(AND('Service Line Inventory'!M1259='Dropdown Answer Key'!$B$26,OR('Service Line Inventory'!S1259="Lead",S1259="Unknown SL")),"Tier 2",IF(AND('Service Line Inventory'!M1259='Dropdown Answer Key'!$B$27,OR('Service Line Inventory'!S1259="Lead",S1259="Unknown SL")),"Tier 2",IF('Service Line Inventory'!S1259="GRR","Tier 3",IF((AND('Service Line Inventory'!M1259='Dropdown Answer Key'!$B$25,'Service Line Inventory'!Q1259='Dropdown Answer Key'!$M$25,O1259='Dropdown Answer Key'!$G$27,'Service Line Inventory'!P1259='Dropdown Answer Key'!$J$27,S1259="Non Lead")),"Tier 4",IF((AND('Service Line Inventory'!M1259='Dropdown Answer Key'!$B$25,'Service Line Inventory'!Q1259='Dropdown Answer Key'!$M$25,O1259='Dropdown Answer Key'!$G$27,S1259="Non Lead")),"Tier 4",IF((AND('Service Line Inventory'!M1259='Dropdown Answer Key'!$B$25,'Service Line Inventory'!Q1259='Dropdown Answer Key'!$M$25,'Service Line Inventory'!P1259='Dropdown Answer Key'!$J$27,S1259="Non Lead")),"Tier 4","Tier 5"))))))))</f>
        <v>BLANK</v>
      </c>
      <c r="U1259" s="123" t="str">
        <f t="shared" si="77"/>
        <v>ERROR</v>
      </c>
      <c r="V1259" s="122" t="str">
        <f t="shared" si="78"/>
        <v>ERROR</v>
      </c>
      <c r="W1259" s="122" t="str">
        <f t="shared" si="79"/>
        <v>NO</v>
      </c>
      <c r="X1259" s="116"/>
      <c r="Y1259" s="105"/>
      <c r="Z1259" s="85"/>
    </row>
    <row r="1260" spans="1:26" x14ac:dyDescent="0.25">
      <c r="A1260" s="80"/>
      <c r="B1260" s="80"/>
      <c r="C1260" s="111"/>
      <c r="D1260" s="81"/>
      <c r="E1260" s="111"/>
      <c r="F1260" s="111"/>
      <c r="G1260" s="113"/>
      <c r="H1260" s="101"/>
      <c r="I1260" s="81"/>
      <c r="J1260" s="82"/>
      <c r="K1260" s="81"/>
      <c r="L1260" s="101" t="str">
        <f t="shared" si="76"/>
        <v>ERROR</v>
      </c>
      <c r="M1260" s="117"/>
      <c r="N1260" s="81"/>
      <c r="O1260" s="81"/>
      <c r="P1260" s="81"/>
      <c r="Q1260" s="80"/>
      <c r="R1260" s="81"/>
      <c r="S1260" s="106" t="str">
        <f>IF(OR(B1260="",$C$3="",$G$3=""),"ERROR",IF(AND(B1260='Dropdown Answer Key'!$B$12,OR(E1260="Lead",E1260="U, May have L",E1260="COM",E1260="")),"Lead",IF(AND(B1260='Dropdown Answer Key'!$B$12,OR(AND(E1260="GALV",H1260="Y"),AND(E1260="GALV",H1260="UN"),AND(E1260="GALV",H1260=""))),"GRR",IF(AND(B1260='Dropdown Answer Key'!$B$12,E1260="Unknown"),"Unknown SL",IF(AND(B1260='Dropdown Answer Key'!$B$13,OR(F1260="Lead",F1260="U, May have L",F1260="COM",F1260="")),"Lead",IF(AND(B1260='Dropdown Answer Key'!$B$13,OR(AND(F1260="GALV",H1260="Y"),AND(F1260="GALV",H1260="UN"),AND(F1260="GALV",H1260=""))),"GRR",IF(AND(B1260='Dropdown Answer Key'!$B$13,F1260="Unknown"),"Unknown SL",IF(AND(B1260='Dropdown Answer Key'!$B$14,OR(E1260="Lead",E1260="U, May have L",E1260="COM",E1260="")),"Lead",IF(AND(B1260='Dropdown Answer Key'!$B$14,OR(F1260="Lead",F1260="U, May have L",F1260="COM",F1260="")),"Lead",IF(AND(B1260='Dropdown Answer Key'!$B$14,OR(AND(E1260="GALV",H1260="Y"),AND(E1260="GALV",H1260="UN"),AND(E1260="GALV",H1260=""),AND(F1260="GALV",H1260="Y"),AND(F1260="GALV",H1260="UN"),AND(F1260="GALV",H1260=""),AND(F1260="GALV",I1260="Y"),AND(F1260="GALV",I1260="UN"),AND(F1260="GALV",I1260=""))),"GRR",IF(AND(B1260='Dropdown Answer Key'!$B$14,OR(E1260="Unknown",F1260="Unknown")),"Unknown SL","Non Lead")))))))))))</f>
        <v>ERROR</v>
      </c>
      <c r="T1260" s="83" t="str">
        <f>IF(OR(M1260="",Q1260="",S1260="ERROR"),"BLANK",IF((AND(M1260='Dropdown Answer Key'!$B$25,OR('Service Line Inventory'!S1260="Lead",S1260="Unknown SL"))),"Tier 1",IF(AND('Service Line Inventory'!M1260='Dropdown Answer Key'!$B$26,OR('Service Line Inventory'!S1260="Lead",S1260="Unknown SL")),"Tier 2",IF(AND('Service Line Inventory'!M1260='Dropdown Answer Key'!$B$27,OR('Service Line Inventory'!S1260="Lead",S1260="Unknown SL")),"Tier 2",IF('Service Line Inventory'!S1260="GRR","Tier 3",IF((AND('Service Line Inventory'!M1260='Dropdown Answer Key'!$B$25,'Service Line Inventory'!Q1260='Dropdown Answer Key'!$M$25,O1260='Dropdown Answer Key'!$G$27,'Service Line Inventory'!P1260='Dropdown Answer Key'!$J$27,S1260="Non Lead")),"Tier 4",IF((AND('Service Line Inventory'!M1260='Dropdown Answer Key'!$B$25,'Service Line Inventory'!Q1260='Dropdown Answer Key'!$M$25,O1260='Dropdown Answer Key'!$G$27,S1260="Non Lead")),"Tier 4",IF((AND('Service Line Inventory'!M1260='Dropdown Answer Key'!$B$25,'Service Line Inventory'!Q1260='Dropdown Answer Key'!$M$25,'Service Line Inventory'!P1260='Dropdown Answer Key'!$J$27,S1260="Non Lead")),"Tier 4","Tier 5"))))))))</f>
        <v>BLANK</v>
      </c>
      <c r="U1260" s="109" t="str">
        <f t="shared" si="77"/>
        <v>ERROR</v>
      </c>
      <c r="V1260" s="83" t="str">
        <f t="shared" si="78"/>
        <v>ERROR</v>
      </c>
      <c r="W1260" s="83" t="str">
        <f t="shared" si="79"/>
        <v>NO</v>
      </c>
      <c r="X1260" s="115"/>
      <c r="Y1260" s="84"/>
      <c r="Z1260" s="85"/>
    </row>
    <row r="1261" spans="1:26" x14ac:dyDescent="0.25">
      <c r="A1261" s="89"/>
      <c r="B1261" s="90"/>
      <c r="C1261" s="112"/>
      <c r="D1261" s="90"/>
      <c r="E1261" s="112"/>
      <c r="F1261" s="112"/>
      <c r="G1261" s="114"/>
      <c r="H1261" s="102"/>
      <c r="I1261" s="90"/>
      <c r="J1261" s="91"/>
      <c r="K1261" s="90"/>
      <c r="L1261" s="102" t="str">
        <f t="shared" si="76"/>
        <v>ERROR</v>
      </c>
      <c r="M1261" s="118"/>
      <c r="N1261" s="90"/>
      <c r="O1261" s="90"/>
      <c r="P1261" s="90"/>
      <c r="Q1261" s="89"/>
      <c r="R1261" s="90"/>
      <c r="S1261" s="121" t="str">
        <f>IF(OR(B1261="",$C$3="",$G$3=""),"ERROR",IF(AND(B1261='Dropdown Answer Key'!$B$12,OR(E1261="Lead",E1261="U, May have L",E1261="COM",E1261="")),"Lead",IF(AND(B1261='Dropdown Answer Key'!$B$12,OR(AND(E1261="GALV",H1261="Y"),AND(E1261="GALV",H1261="UN"),AND(E1261="GALV",H1261=""))),"GRR",IF(AND(B1261='Dropdown Answer Key'!$B$12,E1261="Unknown"),"Unknown SL",IF(AND(B1261='Dropdown Answer Key'!$B$13,OR(F1261="Lead",F1261="U, May have L",F1261="COM",F1261="")),"Lead",IF(AND(B1261='Dropdown Answer Key'!$B$13,OR(AND(F1261="GALV",H1261="Y"),AND(F1261="GALV",H1261="UN"),AND(F1261="GALV",H1261=""))),"GRR",IF(AND(B1261='Dropdown Answer Key'!$B$13,F1261="Unknown"),"Unknown SL",IF(AND(B1261='Dropdown Answer Key'!$B$14,OR(E1261="Lead",E1261="U, May have L",E1261="COM",E1261="")),"Lead",IF(AND(B1261='Dropdown Answer Key'!$B$14,OR(F1261="Lead",F1261="U, May have L",F1261="COM",F1261="")),"Lead",IF(AND(B1261='Dropdown Answer Key'!$B$14,OR(AND(E1261="GALV",H1261="Y"),AND(E1261="GALV",H1261="UN"),AND(E1261="GALV",H1261=""),AND(F1261="GALV",H1261="Y"),AND(F1261="GALV",H1261="UN"),AND(F1261="GALV",H1261=""),AND(F1261="GALV",I1261="Y"),AND(F1261="GALV",I1261="UN"),AND(F1261="GALV",I1261=""))),"GRR",IF(AND(B1261='Dropdown Answer Key'!$B$14,OR(E1261="Unknown",F1261="Unknown")),"Unknown SL","Non Lead")))))))))))</f>
        <v>ERROR</v>
      </c>
      <c r="T1261" s="122" t="str">
        <f>IF(OR(M1261="",Q1261="",S1261="ERROR"),"BLANK",IF((AND(M1261='Dropdown Answer Key'!$B$25,OR('Service Line Inventory'!S1261="Lead",S1261="Unknown SL"))),"Tier 1",IF(AND('Service Line Inventory'!M1261='Dropdown Answer Key'!$B$26,OR('Service Line Inventory'!S1261="Lead",S1261="Unknown SL")),"Tier 2",IF(AND('Service Line Inventory'!M1261='Dropdown Answer Key'!$B$27,OR('Service Line Inventory'!S1261="Lead",S1261="Unknown SL")),"Tier 2",IF('Service Line Inventory'!S1261="GRR","Tier 3",IF((AND('Service Line Inventory'!M1261='Dropdown Answer Key'!$B$25,'Service Line Inventory'!Q1261='Dropdown Answer Key'!$M$25,O1261='Dropdown Answer Key'!$G$27,'Service Line Inventory'!P1261='Dropdown Answer Key'!$J$27,S1261="Non Lead")),"Tier 4",IF((AND('Service Line Inventory'!M1261='Dropdown Answer Key'!$B$25,'Service Line Inventory'!Q1261='Dropdown Answer Key'!$M$25,O1261='Dropdown Answer Key'!$G$27,S1261="Non Lead")),"Tier 4",IF((AND('Service Line Inventory'!M1261='Dropdown Answer Key'!$B$25,'Service Line Inventory'!Q1261='Dropdown Answer Key'!$M$25,'Service Line Inventory'!P1261='Dropdown Answer Key'!$J$27,S1261="Non Lead")),"Tier 4","Tier 5"))))))))</f>
        <v>BLANK</v>
      </c>
      <c r="U1261" s="123" t="str">
        <f t="shared" si="77"/>
        <v>ERROR</v>
      </c>
      <c r="V1261" s="122" t="str">
        <f t="shared" si="78"/>
        <v>ERROR</v>
      </c>
      <c r="W1261" s="122" t="str">
        <f t="shared" si="79"/>
        <v>NO</v>
      </c>
      <c r="X1261" s="116"/>
      <c r="Y1261" s="105"/>
      <c r="Z1261" s="85"/>
    </row>
    <row r="1262" spans="1:26" x14ac:dyDescent="0.25">
      <c r="A1262" s="80"/>
      <c r="B1262" s="80"/>
      <c r="C1262" s="111"/>
      <c r="D1262" s="81"/>
      <c r="E1262" s="111"/>
      <c r="F1262" s="111"/>
      <c r="G1262" s="113"/>
      <c r="H1262" s="101"/>
      <c r="I1262" s="81"/>
      <c r="J1262" s="82"/>
      <c r="K1262" s="81"/>
      <c r="L1262" s="101" t="str">
        <f t="shared" si="76"/>
        <v>ERROR</v>
      </c>
      <c r="M1262" s="117"/>
      <c r="N1262" s="81"/>
      <c r="O1262" s="81"/>
      <c r="P1262" s="81"/>
      <c r="Q1262" s="80"/>
      <c r="R1262" s="81"/>
      <c r="S1262" s="106" t="str">
        <f>IF(OR(B1262="",$C$3="",$G$3=""),"ERROR",IF(AND(B1262='Dropdown Answer Key'!$B$12,OR(E1262="Lead",E1262="U, May have L",E1262="COM",E1262="")),"Lead",IF(AND(B1262='Dropdown Answer Key'!$B$12,OR(AND(E1262="GALV",H1262="Y"),AND(E1262="GALV",H1262="UN"),AND(E1262="GALV",H1262=""))),"GRR",IF(AND(B1262='Dropdown Answer Key'!$B$12,E1262="Unknown"),"Unknown SL",IF(AND(B1262='Dropdown Answer Key'!$B$13,OR(F1262="Lead",F1262="U, May have L",F1262="COM",F1262="")),"Lead",IF(AND(B1262='Dropdown Answer Key'!$B$13,OR(AND(F1262="GALV",H1262="Y"),AND(F1262="GALV",H1262="UN"),AND(F1262="GALV",H1262=""))),"GRR",IF(AND(B1262='Dropdown Answer Key'!$B$13,F1262="Unknown"),"Unknown SL",IF(AND(B1262='Dropdown Answer Key'!$B$14,OR(E1262="Lead",E1262="U, May have L",E1262="COM",E1262="")),"Lead",IF(AND(B1262='Dropdown Answer Key'!$B$14,OR(F1262="Lead",F1262="U, May have L",F1262="COM",F1262="")),"Lead",IF(AND(B1262='Dropdown Answer Key'!$B$14,OR(AND(E1262="GALV",H1262="Y"),AND(E1262="GALV",H1262="UN"),AND(E1262="GALV",H1262=""),AND(F1262="GALV",H1262="Y"),AND(F1262="GALV",H1262="UN"),AND(F1262="GALV",H1262=""),AND(F1262="GALV",I1262="Y"),AND(F1262="GALV",I1262="UN"),AND(F1262="GALV",I1262=""))),"GRR",IF(AND(B1262='Dropdown Answer Key'!$B$14,OR(E1262="Unknown",F1262="Unknown")),"Unknown SL","Non Lead")))))))))))</f>
        <v>ERROR</v>
      </c>
      <c r="T1262" s="83" t="str">
        <f>IF(OR(M1262="",Q1262="",S1262="ERROR"),"BLANK",IF((AND(M1262='Dropdown Answer Key'!$B$25,OR('Service Line Inventory'!S1262="Lead",S1262="Unknown SL"))),"Tier 1",IF(AND('Service Line Inventory'!M1262='Dropdown Answer Key'!$B$26,OR('Service Line Inventory'!S1262="Lead",S1262="Unknown SL")),"Tier 2",IF(AND('Service Line Inventory'!M1262='Dropdown Answer Key'!$B$27,OR('Service Line Inventory'!S1262="Lead",S1262="Unknown SL")),"Tier 2",IF('Service Line Inventory'!S1262="GRR","Tier 3",IF((AND('Service Line Inventory'!M1262='Dropdown Answer Key'!$B$25,'Service Line Inventory'!Q1262='Dropdown Answer Key'!$M$25,O1262='Dropdown Answer Key'!$G$27,'Service Line Inventory'!P1262='Dropdown Answer Key'!$J$27,S1262="Non Lead")),"Tier 4",IF((AND('Service Line Inventory'!M1262='Dropdown Answer Key'!$B$25,'Service Line Inventory'!Q1262='Dropdown Answer Key'!$M$25,O1262='Dropdown Answer Key'!$G$27,S1262="Non Lead")),"Tier 4",IF((AND('Service Line Inventory'!M1262='Dropdown Answer Key'!$B$25,'Service Line Inventory'!Q1262='Dropdown Answer Key'!$M$25,'Service Line Inventory'!P1262='Dropdown Answer Key'!$J$27,S1262="Non Lead")),"Tier 4","Tier 5"))))))))</f>
        <v>BLANK</v>
      </c>
      <c r="U1262" s="109" t="str">
        <f t="shared" si="77"/>
        <v>ERROR</v>
      </c>
      <c r="V1262" s="83" t="str">
        <f t="shared" si="78"/>
        <v>ERROR</v>
      </c>
      <c r="W1262" s="83" t="str">
        <f t="shared" si="79"/>
        <v>NO</v>
      </c>
      <c r="X1262" s="115"/>
      <c r="Y1262" s="84"/>
      <c r="Z1262" s="85"/>
    </row>
    <row r="1263" spans="1:26" x14ac:dyDescent="0.25">
      <c r="A1263" s="89"/>
      <c r="B1263" s="90"/>
      <c r="C1263" s="112"/>
      <c r="D1263" s="90"/>
      <c r="E1263" s="112"/>
      <c r="F1263" s="112"/>
      <c r="G1263" s="114"/>
      <c r="H1263" s="102"/>
      <c r="I1263" s="90"/>
      <c r="J1263" s="91"/>
      <c r="K1263" s="90"/>
      <c r="L1263" s="102" t="str">
        <f t="shared" si="76"/>
        <v>ERROR</v>
      </c>
      <c r="M1263" s="118"/>
      <c r="N1263" s="90"/>
      <c r="O1263" s="90"/>
      <c r="P1263" s="90"/>
      <c r="Q1263" s="89"/>
      <c r="R1263" s="90"/>
      <c r="S1263" s="121" t="str">
        <f>IF(OR(B1263="",$C$3="",$G$3=""),"ERROR",IF(AND(B1263='Dropdown Answer Key'!$B$12,OR(E1263="Lead",E1263="U, May have L",E1263="COM",E1263="")),"Lead",IF(AND(B1263='Dropdown Answer Key'!$B$12,OR(AND(E1263="GALV",H1263="Y"),AND(E1263="GALV",H1263="UN"),AND(E1263="GALV",H1263=""))),"GRR",IF(AND(B1263='Dropdown Answer Key'!$B$12,E1263="Unknown"),"Unknown SL",IF(AND(B1263='Dropdown Answer Key'!$B$13,OR(F1263="Lead",F1263="U, May have L",F1263="COM",F1263="")),"Lead",IF(AND(B1263='Dropdown Answer Key'!$B$13,OR(AND(F1263="GALV",H1263="Y"),AND(F1263="GALV",H1263="UN"),AND(F1263="GALV",H1263=""))),"GRR",IF(AND(B1263='Dropdown Answer Key'!$B$13,F1263="Unknown"),"Unknown SL",IF(AND(B1263='Dropdown Answer Key'!$B$14,OR(E1263="Lead",E1263="U, May have L",E1263="COM",E1263="")),"Lead",IF(AND(B1263='Dropdown Answer Key'!$B$14,OR(F1263="Lead",F1263="U, May have L",F1263="COM",F1263="")),"Lead",IF(AND(B1263='Dropdown Answer Key'!$B$14,OR(AND(E1263="GALV",H1263="Y"),AND(E1263="GALV",H1263="UN"),AND(E1263="GALV",H1263=""),AND(F1263="GALV",H1263="Y"),AND(F1263="GALV",H1263="UN"),AND(F1263="GALV",H1263=""),AND(F1263="GALV",I1263="Y"),AND(F1263="GALV",I1263="UN"),AND(F1263="GALV",I1263=""))),"GRR",IF(AND(B1263='Dropdown Answer Key'!$B$14,OR(E1263="Unknown",F1263="Unknown")),"Unknown SL","Non Lead")))))))))))</f>
        <v>ERROR</v>
      </c>
      <c r="T1263" s="122" t="str">
        <f>IF(OR(M1263="",Q1263="",S1263="ERROR"),"BLANK",IF((AND(M1263='Dropdown Answer Key'!$B$25,OR('Service Line Inventory'!S1263="Lead",S1263="Unknown SL"))),"Tier 1",IF(AND('Service Line Inventory'!M1263='Dropdown Answer Key'!$B$26,OR('Service Line Inventory'!S1263="Lead",S1263="Unknown SL")),"Tier 2",IF(AND('Service Line Inventory'!M1263='Dropdown Answer Key'!$B$27,OR('Service Line Inventory'!S1263="Lead",S1263="Unknown SL")),"Tier 2",IF('Service Line Inventory'!S1263="GRR","Tier 3",IF((AND('Service Line Inventory'!M1263='Dropdown Answer Key'!$B$25,'Service Line Inventory'!Q1263='Dropdown Answer Key'!$M$25,O1263='Dropdown Answer Key'!$G$27,'Service Line Inventory'!P1263='Dropdown Answer Key'!$J$27,S1263="Non Lead")),"Tier 4",IF((AND('Service Line Inventory'!M1263='Dropdown Answer Key'!$B$25,'Service Line Inventory'!Q1263='Dropdown Answer Key'!$M$25,O1263='Dropdown Answer Key'!$G$27,S1263="Non Lead")),"Tier 4",IF((AND('Service Line Inventory'!M1263='Dropdown Answer Key'!$B$25,'Service Line Inventory'!Q1263='Dropdown Answer Key'!$M$25,'Service Line Inventory'!P1263='Dropdown Answer Key'!$J$27,S1263="Non Lead")),"Tier 4","Tier 5"))))))))</f>
        <v>BLANK</v>
      </c>
      <c r="U1263" s="123" t="str">
        <f t="shared" si="77"/>
        <v>ERROR</v>
      </c>
      <c r="V1263" s="122" t="str">
        <f t="shared" si="78"/>
        <v>ERROR</v>
      </c>
      <c r="W1263" s="122" t="str">
        <f t="shared" si="79"/>
        <v>NO</v>
      </c>
      <c r="X1263" s="116"/>
      <c r="Y1263" s="105"/>
      <c r="Z1263" s="85"/>
    </row>
    <row r="1264" spans="1:26" x14ac:dyDescent="0.25">
      <c r="A1264" s="80"/>
      <c r="B1264" s="80"/>
      <c r="C1264" s="111"/>
      <c r="D1264" s="81"/>
      <c r="E1264" s="111"/>
      <c r="F1264" s="111"/>
      <c r="G1264" s="113"/>
      <c r="H1264" s="101"/>
      <c r="I1264" s="81"/>
      <c r="J1264" s="82"/>
      <c r="K1264" s="81"/>
      <c r="L1264" s="101" t="str">
        <f t="shared" si="76"/>
        <v>ERROR</v>
      </c>
      <c r="M1264" s="117"/>
      <c r="N1264" s="81"/>
      <c r="O1264" s="81"/>
      <c r="P1264" s="81"/>
      <c r="Q1264" s="80"/>
      <c r="R1264" s="81"/>
      <c r="S1264" s="106" t="str">
        <f>IF(OR(B1264="",$C$3="",$G$3=""),"ERROR",IF(AND(B1264='Dropdown Answer Key'!$B$12,OR(E1264="Lead",E1264="U, May have L",E1264="COM",E1264="")),"Lead",IF(AND(B1264='Dropdown Answer Key'!$B$12,OR(AND(E1264="GALV",H1264="Y"),AND(E1264="GALV",H1264="UN"),AND(E1264="GALV",H1264=""))),"GRR",IF(AND(B1264='Dropdown Answer Key'!$B$12,E1264="Unknown"),"Unknown SL",IF(AND(B1264='Dropdown Answer Key'!$B$13,OR(F1264="Lead",F1264="U, May have L",F1264="COM",F1264="")),"Lead",IF(AND(B1264='Dropdown Answer Key'!$B$13,OR(AND(F1264="GALV",H1264="Y"),AND(F1264="GALV",H1264="UN"),AND(F1264="GALV",H1264=""))),"GRR",IF(AND(B1264='Dropdown Answer Key'!$B$13,F1264="Unknown"),"Unknown SL",IF(AND(B1264='Dropdown Answer Key'!$B$14,OR(E1264="Lead",E1264="U, May have L",E1264="COM",E1264="")),"Lead",IF(AND(B1264='Dropdown Answer Key'!$B$14,OR(F1264="Lead",F1264="U, May have L",F1264="COM",F1264="")),"Lead",IF(AND(B1264='Dropdown Answer Key'!$B$14,OR(AND(E1264="GALV",H1264="Y"),AND(E1264="GALV",H1264="UN"),AND(E1264="GALV",H1264=""),AND(F1264="GALV",H1264="Y"),AND(F1264="GALV",H1264="UN"),AND(F1264="GALV",H1264=""),AND(F1264="GALV",I1264="Y"),AND(F1264="GALV",I1264="UN"),AND(F1264="GALV",I1264=""))),"GRR",IF(AND(B1264='Dropdown Answer Key'!$B$14,OR(E1264="Unknown",F1264="Unknown")),"Unknown SL","Non Lead")))))))))))</f>
        <v>ERROR</v>
      </c>
      <c r="T1264" s="83" t="str">
        <f>IF(OR(M1264="",Q1264="",S1264="ERROR"),"BLANK",IF((AND(M1264='Dropdown Answer Key'!$B$25,OR('Service Line Inventory'!S1264="Lead",S1264="Unknown SL"))),"Tier 1",IF(AND('Service Line Inventory'!M1264='Dropdown Answer Key'!$B$26,OR('Service Line Inventory'!S1264="Lead",S1264="Unknown SL")),"Tier 2",IF(AND('Service Line Inventory'!M1264='Dropdown Answer Key'!$B$27,OR('Service Line Inventory'!S1264="Lead",S1264="Unknown SL")),"Tier 2",IF('Service Line Inventory'!S1264="GRR","Tier 3",IF((AND('Service Line Inventory'!M1264='Dropdown Answer Key'!$B$25,'Service Line Inventory'!Q1264='Dropdown Answer Key'!$M$25,O1264='Dropdown Answer Key'!$G$27,'Service Line Inventory'!P1264='Dropdown Answer Key'!$J$27,S1264="Non Lead")),"Tier 4",IF((AND('Service Line Inventory'!M1264='Dropdown Answer Key'!$B$25,'Service Line Inventory'!Q1264='Dropdown Answer Key'!$M$25,O1264='Dropdown Answer Key'!$G$27,S1264="Non Lead")),"Tier 4",IF((AND('Service Line Inventory'!M1264='Dropdown Answer Key'!$B$25,'Service Line Inventory'!Q1264='Dropdown Answer Key'!$M$25,'Service Line Inventory'!P1264='Dropdown Answer Key'!$J$27,S1264="Non Lead")),"Tier 4","Tier 5"))))))))</f>
        <v>BLANK</v>
      </c>
      <c r="U1264" s="109" t="str">
        <f t="shared" si="77"/>
        <v>ERROR</v>
      </c>
      <c r="V1264" s="83" t="str">
        <f t="shared" si="78"/>
        <v>ERROR</v>
      </c>
      <c r="W1264" s="83" t="str">
        <f t="shared" si="79"/>
        <v>NO</v>
      </c>
      <c r="X1264" s="115"/>
      <c r="Y1264" s="84"/>
      <c r="Z1264" s="85"/>
    </row>
    <row r="1265" spans="1:26" x14ac:dyDescent="0.25">
      <c r="A1265" s="89"/>
      <c r="B1265" s="90"/>
      <c r="C1265" s="112"/>
      <c r="D1265" s="90"/>
      <c r="E1265" s="112"/>
      <c r="F1265" s="112"/>
      <c r="G1265" s="114"/>
      <c r="H1265" s="102"/>
      <c r="I1265" s="90"/>
      <c r="J1265" s="91"/>
      <c r="K1265" s="90"/>
      <c r="L1265" s="102" t="str">
        <f t="shared" si="76"/>
        <v>ERROR</v>
      </c>
      <c r="M1265" s="118"/>
      <c r="N1265" s="90"/>
      <c r="O1265" s="90"/>
      <c r="P1265" s="90"/>
      <c r="Q1265" s="89"/>
      <c r="R1265" s="90"/>
      <c r="S1265" s="121" t="str">
        <f>IF(OR(B1265="",$C$3="",$G$3=""),"ERROR",IF(AND(B1265='Dropdown Answer Key'!$B$12,OR(E1265="Lead",E1265="U, May have L",E1265="COM",E1265="")),"Lead",IF(AND(B1265='Dropdown Answer Key'!$B$12,OR(AND(E1265="GALV",H1265="Y"),AND(E1265="GALV",H1265="UN"),AND(E1265="GALV",H1265=""))),"GRR",IF(AND(B1265='Dropdown Answer Key'!$B$12,E1265="Unknown"),"Unknown SL",IF(AND(B1265='Dropdown Answer Key'!$B$13,OR(F1265="Lead",F1265="U, May have L",F1265="COM",F1265="")),"Lead",IF(AND(B1265='Dropdown Answer Key'!$B$13,OR(AND(F1265="GALV",H1265="Y"),AND(F1265="GALV",H1265="UN"),AND(F1265="GALV",H1265=""))),"GRR",IF(AND(B1265='Dropdown Answer Key'!$B$13,F1265="Unknown"),"Unknown SL",IF(AND(B1265='Dropdown Answer Key'!$B$14,OR(E1265="Lead",E1265="U, May have L",E1265="COM",E1265="")),"Lead",IF(AND(B1265='Dropdown Answer Key'!$B$14,OR(F1265="Lead",F1265="U, May have L",F1265="COM",F1265="")),"Lead",IF(AND(B1265='Dropdown Answer Key'!$B$14,OR(AND(E1265="GALV",H1265="Y"),AND(E1265="GALV",H1265="UN"),AND(E1265="GALV",H1265=""),AND(F1265="GALV",H1265="Y"),AND(F1265="GALV",H1265="UN"),AND(F1265="GALV",H1265=""),AND(F1265="GALV",I1265="Y"),AND(F1265="GALV",I1265="UN"),AND(F1265="GALV",I1265=""))),"GRR",IF(AND(B1265='Dropdown Answer Key'!$B$14,OR(E1265="Unknown",F1265="Unknown")),"Unknown SL","Non Lead")))))))))))</f>
        <v>ERROR</v>
      </c>
      <c r="T1265" s="122" t="str">
        <f>IF(OR(M1265="",Q1265="",S1265="ERROR"),"BLANK",IF((AND(M1265='Dropdown Answer Key'!$B$25,OR('Service Line Inventory'!S1265="Lead",S1265="Unknown SL"))),"Tier 1",IF(AND('Service Line Inventory'!M1265='Dropdown Answer Key'!$B$26,OR('Service Line Inventory'!S1265="Lead",S1265="Unknown SL")),"Tier 2",IF(AND('Service Line Inventory'!M1265='Dropdown Answer Key'!$B$27,OR('Service Line Inventory'!S1265="Lead",S1265="Unknown SL")),"Tier 2",IF('Service Line Inventory'!S1265="GRR","Tier 3",IF((AND('Service Line Inventory'!M1265='Dropdown Answer Key'!$B$25,'Service Line Inventory'!Q1265='Dropdown Answer Key'!$M$25,O1265='Dropdown Answer Key'!$G$27,'Service Line Inventory'!P1265='Dropdown Answer Key'!$J$27,S1265="Non Lead")),"Tier 4",IF((AND('Service Line Inventory'!M1265='Dropdown Answer Key'!$B$25,'Service Line Inventory'!Q1265='Dropdown Answer Key'!$M$25,O1265='Dropdown Answer Key'!$G$27,S1265="Non Lead")),"Tier 4",IF((AND('Service Line Inventory'!M1265='Dropdown Answer Key'!$B$25,'Service Line Inventory'!Q1265='Dropdown Answer Key'!$M$25,'Service Line Inventory'!P1265='Dropdown Answer Key'!$J$27,S1265="Non Lead")),"Tier 4","Tier 5"))))))))</f>
        <v>BLANK</v>
      </c>
      <c r="U1265" s="123" t="str">
        <f t="shared" si="77"/>
        <v>ERROR</v>
      </c>
      <c r="V1265" s="122" t="str">
        <f t="shared" si="78"/>
        <v>ERROR</v>
      </c>
      <c r="W1265" s="122" t="str">
        <f t="shared" si="79"/>
        <v>NO</v>
      </c>
      <c r="X1265" s="116"/>
      <c r="Y1265" s="105"/>
      <c r="Z1265" s="85"/>
    </row>
    <row r="1266" spans="1:26" x14ac:dyDescent="0.25">
      <c r="A1266" s="80"/>
      <c r="B1266" s="80"/>
      <c r="C1266" s="111"/>
      <c r="D1266" s="81"/>
      <c r="E1266" s="111"/>
      <c r="F1266" s="111"/>
      <c r="G1266" s="113"/>
      <c r="H1266" s="101"/>
      <c r="I1266" s="81"/>
      <c r="J1266" s="82"/>
      <c r="K1266" s="81"/>
      <c r="L1266" s="101" t="str">
        <f t="shared" si="76"/>
        <v>ERROR</v>
      </c>
      <c r="M1266" s="117"/>
      <c r="N1266" s="81"/>
      <c r="O1266" s="81"/>
      <c r="P1266" s="81"/>
      <c r="Q1266" s="80"/>
      <c r="R1266" s="81"/>
      <c r="S1266" s="106" t="str">
        <f>IF(OR(B1266="",$C$3="",$G$3=""),"ERROR",IF(AND(B1266='Dropdown Answer Key'!$B$12,OR(E1266="Lead",E1266="U, May have L",E1266="COM",E1266="")),"Lead",IF(AND(B1266='Dropdown Answer Key'!$B$12,OR(AND(E1266="GALV",H1266="Y"),AND(E1266="GALV",H1266="UN"),AND(E1266="GALV",H1266=""))),"GRR",IF(AND(B1266='Dropdown Answer Key'!$B$12,E1266="Unknown"),"Unknown SL",IF(AND(B1266='Dropdown Answer Key'!$B$13,OR(F1266="Lead",F1266="U, May have L",F1266="COM",F1266="")),"Lead",IF(AND(B1266='Dropdown Answer Key'!$B$13,OR(AND(F1266="GALV",H1266="Y"),AND(F1266="GALV",H1266="UN"),AND(F1266="GALV",H1266=""))),"GRR",IF(AND(B1266='Dropdown Answer Key'!$B$13,F1266="Unknown"),"Unknown SL",IF(AND(B1266='Dropdown Answer Key'!$B$14,OR(E1266="Lead",E1266="U, May have L",E1266="COM",E1266="")),"Lead",IF(AND(B1266='Dropdown Answer Key'!$B$14,OR(F1266="Lead",F1266="U, May have L",F1266="COM",F1266="")),"Lead",IF(AND(B1266='Dropdown Answer Key'!$B$14,OR(AND(E1266="GALV",H1266="Y"),AND(E1266="GALV",H1266="UN"),AND(E1266="GALV",H1266=""),AND(F1266="GALV",H1266="Y"),AND(F1266="GALV",H1266="UN"),AND(F1266="GALV",H1266=""),AND(F1266="GALV",I1266="Y"),AND(F1266="GALV",I1266="UN"),AND(F1266="GALV",I1266=""))),"GRR",IF(AND(B1266='Dropdown Answer Key'!$B$14,OR(E1266="Unknown",F1266="Unknown")),"Unknown SL","Non Lead")))))))))))</f>
        <v>ERROR</v>
      </c>
      <c r="T1266" s="83" t="str">
        <f>IF(OR(M1266="",Q1266="",S1266="ERROR"),"BLANK",IF((AND(M1266='Dropdown Answer Key'!$B$25,OR('Service Line Inventory'!S1266="Lead",S1266="Unknown SL"))),"Tier 1",IF(AND('Service Line Inventory'!M1266='Dropdown Answer Key'!$B$26,OR('Service Line Inventory'!S1266="Lead",S1266="Unknown SL")),"Tier 2",IF(AND('Service Line Inventory'!M1266='Dropdown Answer Key'!$B$27,OR('Service Line Inventory'!S1266="Lead",S1266="Unknown SL")),"Tier 2",IF('Service Line Inventory'!S1266="GRR","Tier 3",IF((AND('Service Line Inventory'!M1266='Dropdown Answer Key'!$B$25,'Service Line Inventory'!Q1266='Dropdown Answer Key'!$M$25,O1266='Dropdown Answer Key'!$G$27,'Service Line Inventory'!P1266='Dropdown Answer Key'!$J$27,S1266="Non Lead")),"Tier 4",IF((AND('Service Line Inventory'!M1266='Dropdown Answer Key'!$B$25,'Service Line Inventory'!Q1266='Dropdown Answer Key'!$M$25,O1266='Dropdown Answer Key'!$G$27,S1266="Non Lead")),"Tier 4",IF((AND('Service Line Inventory'!M1266='Dropdown Answer Key'!$B$25,'Service Line Inventory'!Q1266='Dropdown Answer Key'!$M$25,'Service Line Inventory'!P1266='Dropdown Answer Key'!$J$27,S1266="Non Lead")),"Tier 4","Tier 5"))))))))</f>
        <v>BLANK</v>
      </c>
      <c r="U1266" s="109" t="str">
        <f t="shared" si="77"/>
        <v>ERROR</v>
      </c>
      <c r="V1266" s="83" t="str">
        <f t="shared" si="78"/>
        <v>ERROR</v>
      </c>
      <c r="W1266" s="83" t="str">
        <f t="shared" si="79"/>
        <v>NO</v>
      </c>
      <c r="X1266" s="115"/>
      <c r="Y1266" s="84"/>
      <c r="Z1266" s="85"/>
    </row>
    <row r="1267" spans="1:26" x14ac:dyDescent="0.25">
      <c r="A1267" s="89"/>
      <c r="B1267" s="90"/>
      <c r="C1267" s="112"/>
      <c r="D1267" s="90"/>
      <c r="E1267" s="112"/>
      <c r="F1267" s="112"/>
      <c r="G1267" s="114"/>
      <c r="H1267" s="102"/>
      <c r="I1267" s="90"/>
      <c r="J1267" s="91"/>
      <c r="K1267" s="90"/>
      <c r="L1267" s="102" t="str">
        <f t="shared" si="76"/>
        <v>ERROR</v>
      </c>
      <c r="M1267" s="118"/>
      <c r="N1267" s="90"/>
      <c r="O1267" s="90"/>
      <c r="P1267" s="90"/>
      <c r="Q1267" s="89"/>
      <c r="R1267" s="90"/>
      <c r="S1267" s="121" t="str">
        <f>IF(OR(B1267="",$C$3="",$G$3=""),"ERROR",IF(AND(B1267='Dropdown Answer Key'!$B$12,OR(E1267="Lead",E1267="U, May have L",E1267="COM",E1267="")),"Lead",IF(AND(B1267='Dropdown Answer Key'!$B$12,OR(AND(E1267="GALV",H1267="Y"),AND(E1267="GALV",H1267="UN"),AND(E1267="GALV",H1267=""))),"GRR",IF(AND(B1267='Dropdown Answer Key'!$B$12,E1267="Unknown"),"Unknown SL",IF(AND(B1267='Dropdown Answer Key'!$B$13,OR(F1267="Lead",F1267="U, May have L",F1267="COM",F1267="")),"Lead",IF(AND(B1267='Dropdown Answer Key'!$B$13,OR(AND(F1267="GALV",H1267="Y"),AND(F1267="GALV",H1267="UN"),AND(F1267="GALV",H1267=""))),"GRR",IF(AND(B1267='Dropdown Answer Key'!$B$13,F1267="Unknown"),"Unknown SL",IF(AND(B1267='Dropdown Answer Key'!$B$14,OR(E1267="Lead",E1267="U, May have L",E1267="COM",E1267="")),"Lead",IF(AND(B1267='Dropdown Answer Key'!$B$14,OR(F1267="Lead",F1267="U, May have L",F1267="COM",F1267="")),"Lead",IF(AND(B1267='Dropdown Answer Key'!$B$14,OR(AND(E1267="GALV",H1267="Y"),AND(E1267="GALV",H1267="UN"),AND(E1267="GALV",H1267=""),AND(F1267="GALV",H1267="Y"),AND(F1267="GALV",H1267="UN"),AND(F1267="GALV",H1267=""),AND(F1267="GALV",I1267="Y"),AND(F1267="GALV",I1267="UN"),AND(F1267="GALV",I1267=""))),"GRR",IF(AND(B1267='Dropdown Answer Key'!$B$14,OR(E1267="Unknown",F1267="Unknown")),"Unknown SL","Non Lead")))))))))))</f>
        <v>ERROR</v>
      </c>
      <c r="T1267" s="122" t="str">
        <f>IF(OR(M1267="",Q1267="",S1267="ERROR"),"BLANK",IF((AND(M1267='Dropdown Answer Key'!$B$25,OR('Service Line Inventory'!S1267="Lead",S1267="Unknown SL"))),"Tier 1",IF(AND('Service Line Inventory'!M1267='Dropdown Answer Key'!$B$26,OR('Service Line Inventory'!S1267="Lead",S1267="Unknown SL")),"Tier 2",IF(AND('Service Line Inventory'!M1267='Dropdown Answer Key'!$B$27,OR('Service Line Inventory'!S1267="Lead",S1267="Unknown SL")),"Tier 2",IF('Service Line Inventory'!S1267="GRR","Tier 3",IF((AND('Service Line Inventory'!M1267='Dropdown Answer Key'!$B$25,'Service Line Inventory'!Q1267='Dropdown Answer Key'!$M$25,O1267='Dropdown Answer Key'!$G$27,'Service Line Inventory'!P1267='Dropdown Answer Key'!$J$27,S1267="Non Lead")),"Tier 4",IF((AND('Service Line Inventory'!M1267='Dropdown Answer Key'!$B$25,'Service Line Inventory'!Q1267='Dropdown Answer Key'!$M$25,O1267='Dropdown Answer Key'!$G$27,S1267="Non Lead")),"Tier 4",IF((AND('Service Line Inventory'!M1267='Dropdown Answer Key'!$B$25,'Service Line Inventory'!Q1267='Dropdown Answer Key'!$M$25,'Service Line Inventory'!P1267='Dropdown Answer Key'!$J$27,S1267="Non Lead")),"Tier 4","Tier 5"))))))))</f>
        <v>BLANK</v>
      </c>
      <c r="U1267" s="123" t="str">
        <f t="shared" si="77"/>
        <v>ERROR</v>
      </c>
      <c r="V1267" s="122" t="str">
        <f t="shared" si="78"/>
        <v>ERROR</v>
      </c>
      <c r="W1267" s="122" t="str">
        <f t="shared" si="79"/>
        <v>NO</v>
      </c>
      <c r="X1267" s="116"/>
      <c r="Y1267" s="105"/>
      <c r="Z1267" s="85"/>
    </row>
    <row r="1268" spans="1:26" x14ac:dyDescent="0.25">
      <c r="A1268" s="80"/>
      <c r="B1268" s="80"/>
      <c r="C1268" s="111"/>
      <c r="D1268" s="81"/>
      <c r="E1268" s="111"/>
      <c r="F1268" s="111"/>
      <c r="G1268" s="113"/>
      <c r="H1268" s="101"/>
      <c r="I1268" s="81"/>
      <c r="J1268" s="82"/>
      <c r="K1268" s="81"/>
      <c r="L1268" s="101" t="str">
        <f t="shared" si="76"/>
        <v>ERROR</v>
      </c>
      <c r="M1268" s="117"/>
      <c r="N1268" s="81"/>
      <c r="O1268" s="81"/>
      <c r="P1268" s="81"/>
      <c r="Q1268" s="80"/>
      <c r="R1268" s="81"/>
      <c r="S1268" s="106" t="str">
        <f>IF(OR(B1268="",$C$3="",$G$3=""),"ERROR",IF(AND(B1268='Dropdown Answer Key'!$B$12,OR(E1268="Lead",E1268="U, May have L",E1268="COM",E1268="")),"Lead",IF(AND(B1268='Dropdown Answer Key'!$B$12,OR(AND(E1268="GALV",H1268="Y"),AND(E1268="GALV",H1268="UN"),AND(E1268="GALV",H1268=""))),"GRR",IF(AND(B1268='Dropdown Answer Key'!$B$12,E1268="Unknown"),"Unknown SL",IF(AND(B1268='Dropdown Answer Key'!$B$13,OR(F1268="Lead",F1268="U, May have L",F1268="COM",F1268="")),"Lead",IF(AND(B1268='Dropdown Answer Key'!$B$13,OR(AND(F1268="GALV",H1268="Y"),AND(F1268="GALV",H1268="UN"),AND(F1268="GALV",H1268=""))),"GRR",IF(AND(B1268='Dropdown Answer Key'!$B$13,F1268="Unknown"),"Unknown SL",IF(AND(B1268='Dropdown Answer Key'!$B$14,OR(E1268="Lead",E1268="U, May have L",E1268="COM",E1268="")),"Lead",IF(AND(B1268='Dropdown Answer Key'!$B$14,OR(F1268="Lead",F1268="U, May have L",F1268="COM",F1268="")),"Lead",IF(AND(B1268='Dropdown Answer Key'!$B$14,OR(AND(E1268="GALV",H1268="Y"),AND(E1268="GALV",H1268="UN"),AND(E1268="GALV",H1268=""),AND(F1268="GALV",H1268="Y"),AND(F1268="GALV",H1268="UN"),AND(F1268="GALV",H1268=""),AND(F1268="GALV",I1268="Y"),AND(F1268="GALV",I1268="UN"),AND(F1268="GALV",I1268=""))),"GRR",IF(AND(B1268='Dropdown Answer Key'!$B$14,OR(E1268="Unknown",F1268="Unknown")),"Unknown SL","Non Lead")))))))))))</f>
        <v>ERROR</v>
      </c>
      <c r="T1268" s="83" t="str">
        <f>IF(OR(M1268="",Q1268="",S1268="ERROR"),"BLANK",IF((AND(M1268='Dropdown Answer Key'!$B$25,OR('Service Line Inventory'!S1268="Lead",S1268="Unknown SL"))),"Tier 1",IF(AND('Service Line Inventory'!M1268='Dropdown Answer Key'!$B$26,OR('Service Line Inventory'!S1268="Lead",S1268="Unknown SL")),"Tier 2",IF(AND('Service Line Inventory'!M1268='Dropdown Answer Key'!$B$27,OR('Service Line Inventory'!S1268="Lead",S1268="Unknown SL")),"Tier 2",IF('Service Line Inventory'!S1268="GRR","Tier 3",IF((AND('Service Line Inventory'!M1268='Dropdown Answer Key'!$B$25,'Service Line Inventory'!Q1268='Dropdown Answer Key'!$M$25,O1268='Dropdown Answer Key'!$G$27,'Service Line Inventory'!P1268='Dropdown Answer Key'!$J$27,S1268="Non Lead")),"Tier 4",IF((AND('Service Line Inventory'!M1268='Dropdown Answer Key'!$B$25,'Service Line Inventory'!Q1268='Dropdown Answer Key'!$M$25,O1268='Dropdown Answer Key'!$G$27,S1268="Non Lead")),"Tier 4",IF((AND('Service Line Inventory'!M1268='Dropdown Answer Key'!$B$25,'Service Line Inventory'!Q1268='Dropdown Answer Key'!$M$25,'Service Line Inventory'!P1268='Dropdown Answer Key'!$J$27,S1268="Non Lead")),"Tier 4","Tier 5"))))))))</f>
        <v>BLANK</v>
      </c>
      <c r="U1268" s="109" t="str">
        <f t="shared" si="77"/>
        <v>ERROR</v>
      </c>
      <c r="V1268" s="83" t="str">
        <f t="shared" si="78"/>
        <v>ERROR</v>
      </c>
      <c r="W1268" s="83" t="str">
        <f t="shared" si="79"/>
        <v>NO</v>
      </c>
      <c r="X1268" s="115"/>
      <c r="Y1268" s="84"/>
      <c r="Z1268" s="85"/>
    </row>
    <row r="1269" spans="1:26" x14ac:dyDescent="0.25">
      <c r="A1269" s="89"/>
      <c r="B1269" s="90"/>
      <c r="C1269" s="112"/>
      <c r="D1269" s="90"/>
      <c r="E1269" s="112"/>
      <c r="F1269" s="112"/>
      <c r="G1269" s="114"/>
      <c r="H1269" s="102"/>
      <c r="I1269" s="90"/>
      <c r="J1269" s="91"/>
      <c r="K1269" s="90"/>
      <c r="L1269" s="102" t="str">
        <f t="shared" si="76"/>
        <v>ERROR</v>
      </c>
      <c r="M1269" s="118"/>
      <c r="N1269" s="90"/>
      <c r="O1269" s="90"/>
      <c r="P1269" s="90"/>
      <c r="Q1269" s="89"/>
      <c r="R1269" s="90"/>
      <c r="S1269" s="121" t="str">
        <f>IF(OR(B1269="",$C$3="",$G$3=""),"ERROR",IF(AND(B1269='Dropdown Answer Key'!$B$12,OR(E1269="Lead",E1269="U, May have L",E1269="COM",E1269="")),"Lead",IF(AND(B1269='Dropdown Answer Key'!$B$12,OR(AND(E1269="GALV",H1269="Y"),AND(E1269="GALV",H1269="UN"),AND(E1269="GALV",H1269=""))),"GRR",IF(AND(B1269='Dropdown Answer Key'!$B$12,E1269="Unknown"),"Unknown SL",IF(AND(B1269='Dropdown Answer Key'!$B$13,OR(F1269="Lead",F1269="U, May have L",F1269="COM",F1269="")),"Lead",IF(AND(B1269='Dropdown Answer Key'!$B$13,OR(AND(F1269="GALV",H1269="Y"),AND(F1269="GALV",H1269="UN"),AND(F1269="GALV",H1269=""))),"GRR",IF(AND(B1269='Dropdown Answer Key'!$B$13,F1269="Unknown"),"Unknown SL",IF(AND(B1269='Dropdown Answer Key'!$B$14,OR(E1269="Lead",E1269="U, May have L",E1269="COM",E1269="")),"Lead",IF(AND(B1269='Dropdown Answer Key'!$B$14,OR(F1269="Lead",F1269="U, May have L",F1269="COM",F1269="")),"Lead",IF(AND(B1269='Dropdown Answer Key'!$B$14,OR(AND(E1269="GALV",H1269="Y"),AND(E1269="GALV",H1269="UN"),AND(E1269="GALV",H1269=""),AND(F1269="GALV",H1269="Y"),AND(F1269="GALV",H1269="UN"),AND(F1269="GALV",H1269=""),AND(F1269="GALV",I1269="Y"),AND(F1269="GALV",I1269="UN"),AND(F1269="GALV",I1269=""))),"GRR",IF(AND(B1269='Dropdown Answer Key'!$B$14,OR(E1269="Unknown",F1269="Unknown")),"Unknown SL","Non Lead")))))))))))</f>
        <v>ERROR</v>
      </c>
      <c r="T1269" s="122" t="str">
        <f>IF(OR(M1269="",Q1269="",S1269="ERROR"),"BLANK",IF((AND(M1269='Dropdown Answer Key'!$B$25,OR('Service Line Inventory'!S1269="Lead",S1269="Unknown SL"))),"Tier 1",IF(AND('Service Line Inventory'!M1269='Dropdown Answer Key'!$B$26,OR('Service Line Inventory'!S1269="Lead",S1269="Unknown SL")),"Tier 2",IF(AND('Service Line Inventory'!M1269='Dropdown Answer Key'!$B$27,OR('Service Line Inventory'!S1269="Lead",S1269="Unknown SL")),"Tier 2",IF('Service Line Inventory'!S1269="GRR","Tier 3",IF((AND('Service Line Inventory'!M1269='Dropdown Answer Key'!$B$25,'Service Line Inventory'!Q1269='Dropdown Answer Key'!$M$25,O1269='Dropdown Answer Key'!$G$27,'Service Line Inventory'!P1269='Dropdown Answer Key'!$J$27,S1269="Non Lead")),"Tier 4",IF((AND('Service Line Inventory'!M1269='Dropdown Answer Key'!$B$25,'Service Line Inventory'!Q1269='Dropdown Answer Key'!$M$25,O1269='Dropdown Answer Key'!$G$27,S1269="Non Lead")),"Tier 4",IF((AND('Service Line Inventory'!M1269='Dropdown Answer Key'!$B$25,'Service Line Inventory'!Q1269='Dropdown Answer Key'!$M$25,'Service Line Inventory'!P1269='Dropdown Answer Key'!$J$27,S1269="Non Lead")),"Tier 4","Tier 5"))))))))</f>
        <v>BLANK</v>
      </c>
      <c r="U1269" s="123" t="str">
        <f t="shared" si="77"/>
        <v>ERROR</v>
      </c>
      <c r="V1269" s="122" t="str">
        <f t="shared" si="78"/>
        <v>ERROR</v>
      </c>
      <c r="W1269" s="122" t="str">
        <f t="shared" si="79"/>
        <v>NO</v>
      </c>
      <c r="X1269" s="116"/>
      <c r="Y1269" s="105"/>
      <c r="Z1269" s="85"/>
    </row>
    <row r="1270" spans="1:26" x14ac:dyDescent="0.25">
      <c r="A1270" s="80"/>
      <c r="B1270" s="80"/>
      <c r="C1270" s="111"/>
      <c r="D1270" s="81"/>
      <c r="E1270" s="111"/>
      <c r="F1270" s="111"/>
      <c r="G1270" s="113"/>
      <c r="H1270" s="101"/>
      <c r="I1270" s="81"/>
      <c r="J1270" s="82"/>
      <c r="K1270" s="81"/>
      <c r="L1270" s="101" t="str">
        <f t="shared" si="76"/>
        <v>ERROR</v>
      </c>
      <c r="M1270" s="117"/>
      <c r="N1270" s="81"/>
      <c r="O1270" s="81"/>
      <c r="P1270" s="81"/>
      <c r="Q1270" s="80"/>
      <c r="R1270" s="81"/>
      <c r="S1270" s="106" t="str">
        <f>IF(OR(B1270="",$C$3="",$G$3=""),"ERROR",IF(AND(B1270='Dropdown Answer Key'!$B$12,OR(E1270="Lead",E1270="U, May have L",E1270="COM",E1270="")),"Lead",IF(AND(B1270='Dropdown Answer Key'!$B$12,OR(AND(E1270="GALV",H1270="Y"),AND(E1270="GALV",H1270="UN"),AND(E1270="GALV",H1270=""))),"GRR",IF(AND(B1270='Dropdown Answer Key'!$B$12,E1270="Unknown"),"Unknown SL",IF(AND(B1270='Dropdown Answer Key'!$B$13,OR(F1270="Lead",F1270="U, May have L",F1270="COM",F1270="")),"Lead",IF(AND(B1270='Dropdown Answer Key'!$B$13,OR(AND(F1270="GALV",H1270="Y"),AND(F1270="GALV",H1270="UN"),AND(F1270="GALV",H1270=""))),"GRR",IF(AND(B1270='Dropdown Answer Key'!$B$13,F1270="Unknown"),"Unknown SL",IF(AND(B1270='Dropdown Answer Key'!$B$14,OR(E1270="Lead",E1270="U, May have L",E1270="COM",E1270="")),"Lead",IF(AND(B1270='Dropdown Answer Key'!$B$14,OR(F1270="Lead",F1270="U, May have L",F1270="COM",F1270="")),"Lead",IF(AND(B1270='Dropdown Answer Key'!$B$14,OR(AND(E1270="GALV",H1270="Y"),AND(E1270="GALV",H1270="UN"),AND(E1270="GALV",H1270=""),AND(F1270="GALV",H1270="Y"),AND(F1270="GALV",H1270="UN"),AND(F1270="GALV",H1270=""),AND(F1270="GALV",I1270="Y"),AND(F1270="GALV",I1270="UN"),AND(F1270="GALV",I1270=""))),"GRR",IF(AND(B1270='Dropdown Answer Key'!$B$14,OR(E1270="Unknown",F1270="Unknown")),"Unknown SL","Non Lead")))))))))))</f>
        <v>ERROR</v>
      </c>
      <c r="T1270" s="83" t="str">
        <f>IF(OR(M1270="",Q1270="",S1270="ERROR"),"BLANK",IF((AND(M1270='Dropdown Answer Key'!$B$25,OR('Service Line Inventory'!S1270="Lead",S1270="Unknown SL"))),"Tier 1",IF(AND('Service Line Inventory'!M1270='Dropdown Answer Key'!$B$26,OR('Service Line Inventory'!S1270="Lead",S1270="Unknown SL")),"Tier 2",IF(AND('Service Line Inventory'!M1270='Dropdown Answer Key'!$B$27,OR('Service Line Inventory'!S1270="Lead",S1270="Unknown SL")),"Tier 2",IF('Service Line Inventory'!S1270="GRR","Tier 3",IF((AND('Service Line Inventory'!M1270='Dropdown Answer Key'!$B$25,'Service Line Inventory'!Q1270='Dropdown Answer Key'!$M$25,O1270='Dropdown Answer Key'!$G$27,'Service Line Inventory'!P1270='Dropdown Answer Key'!$J$27,S1270="Non Lead")),"Tier 4",IF((AND('Service Line Inventory'!M1270='Dropdown Answer Key'!$B$25,'Service Line Inventory'!Q1270='Dropdown Answer Key'!$M$25,O1270='Dropdown Answer Key'!$G$27,S1270="Non Lead")),"Tier 4",IF((AND('Service Line Inventory'!M1270='Dropdown Answer Key'!$B$25,'Service Line Inventory'!Q1270='Dropdown Answer Key'!$M$25,'Service Line Inventory'!P1270='Dropdown Answer Key'!$J$27,S1270="Non Lead")),"Tier 4","Tier 5"))))))))</f>
        <v>BLANK</v>
      </c>
      <c r="U1270" s="109" t="str">
        <f t="shared" si="77"/>
        <v>ERROR</v>
      </c>
      <c r="V1270" s="83" t="str">
        <f t="shared" si="78"/>
        <v>ERROR</v>
      </c>
      <c r="W1270" s="83" t="str">
        <f t="shared" si="79"/>
        <v>NO</v>
      </c>
      <c r="X1270" s="115"/>
      <c r="Y1270" s="84"/>
      <c r="Z1270" s="85"/>
    </row>
    <row r="1271" spans="1:26" x14ac:dyDescent="0.25">
      <c r="A1271" s="89"/>
      <c r="B1271" s="90"/>
      <c r="C1271" s="112"/>
      <c r="D1271" s="90"/>
      <c r="E1271" s="112"/>
      <c r="F1271" s="112"/>
      <c r="G1271" s="114"/>
      <c r="H1271" s="102"/>
      <c r="I1271" s="90"/>
      <c r="J1271" s="91"/>
      <c r="K1271" s="90"/>
      <c r="L1271" s="102" t="str">
        <f t="shared" si="76"/>
        <v>ERROR</v>
      </c>
      <c r="M1271" s="118"/>
      <c r="N1271" s="90"/>
      <c r="O1271" s="90"/>
      <c r="P1271" s="90"/>
      <c r="Q1271" s="89"/>
      <c r="R1271" s="90"/>
      <c r="S1271" s="121" t="str">
        <f>IF(OR(B1271="",$C$3="",$G$3=""),"ERROR",IF(AND(B1271='Dropdown Answer Key'!$B$12,OR(E1271="Lead",E1271="U, May have L",E1271="COM",E1271="")),"Lead",IF(AND(B1271='Dropdown Answer Key'!$B$12,OR(AND(E1271="GALV",H1271="Y"),AND(E1271="GALV",H1271="UN"),AND(E1271="GALV",H1271=""))),"GRR",IF(AND(B1271='Dropdown Answer Key'!$B$12,E1271="Unknown"),"Unknown SL",IF(AND(B1271='Dropdown Answer Key'!$B$13,OR(F1271="Lead",F1271="U, May have L",F1271="COM",F1271="")),"Lead",IF(AND(B1271='Dropdown Answer Key'!$B$13,OR(AND(F1271="GALV",H1271="Y"),AND(F1271="GALV",H1271="UN"),AND(F1271="GALV",H1271=""))),"GRR",IF(AND(B1271='Dropdown Answer Key'!$B$13,F1271="Unknown"),"Unknown SL",IF(AND(B1271='Dropdown Answer Key'!$B$14,OR(E1271="Lead",E1271="U, May have L",E1271="COM",E1271="")),"Lead",IF(AND(B1271='Dropdown Answer Key'!$B$14,OR(F1271="Lead",F1271="U, May have L",F1271="COM",F1271="")),"Lead",IF(AND(B1271='Dropdown Answer Key'!$B$14,OR(AND(E1271="GALV",H1271="Y"),AND(E1271="GALV",H1271="UN"),AND(E1271="GALV",H1271=""),AND(F1271="GALV",H1271="Y"),AND(F1271="GALV",H1271="UN"),AND(F1271="GALV",H1271=""),AND(F1271="GALV",I1271="Y"),AND(F1271="GALV",I1271="UN"),AND(F1271="GALV",I1271=""))),"GRR",IF(AND(B1271='Dropdown Answer Key'!$B$14,OR(E1271="Unknown",F1271="Unknown")),"Unknown SL","Non Lead")))))))))))</f>
        <v>ERROR</v>
      </c>
      <c r="T1271" s="122" t="str">
        <f>IF(OR(M1271="",Q1271="",S1271="ERROR"),"BLANK",IF((AND(M1271='Dropdown Answer Key'!$B$25,OR('Service Line Inventory'!S1271="Lead",S1271="Unknown SL"))),"Tier 1",IF(AND('Service Line Inventory'!M1271='Dropdown Answer Key'!$B$26,OR('Service Line Inventory'!S1271="Lead",S1271="Unknown SL")),"Tier 2",IF(AND('Service Line Inventory'!M1271='Dropdown Answer Key'!$B$27,OR('Service Line Inventory'!S1271="Lead",S1271="Unknown SL")),"Tier 2",IF('Service Line Inventory'!S1271="GRR","Tier 3",IF((AND('Service Line Inventory'!M1271='Dropdown Answer Key'!$B$25,'Service Line Inventory'!Q1271='Dropdown Answer Key'!$M$25,O1271='Dropdown Answer Key'!$G$27,'Service Line Inventory'!P1271='Dropdown Answer Key'!$J$27,S1271="Non Lead")),"Tier 4",IF((AND('Service Line Inventory'!M1271='Dropdown Answer Key'!$B$25,'Service Line Inventory'!Q1271='Dropdown Answer Key'!$M$25,O1271='Dropdown Answer Key'!$G$27,S1271="Non Lead")),"Tier 4",IF((AND('Service Line Inventory'!M1271='Dropdown Answer Key'!$B$25,'Service Line Inventory'!Q1271='Dropdown Answer Key'!$M$25,'Service Line Inventory'!P1271='Dropdown Answer Key'!$J$27,S1271="Non Lead")),"Tier 4","Tier 5"))))))))</f>
        <v>BLANK</v>
      </c>
      <c r="U1271" s="123" t="str">
        <f t="shared" si="77"/>
        <v>ERROR</v>
      </c>
      <c r="V1271" s="122" t="str">
        <f t="shared" si="78"/>
        <v>ERROR</v>
      </c>
      <c r="W1271" s="122" t="str">
        <f t="shared" si="79"/>
        <v>NO</v>
      </c>
      <c r="X1271" s="116"/>
      <c r="Y1271" s="105"/>
      <c r="Z1271" s="85"/>
    </row>
    <row r="1272" spans="1:26" x14ac:dyDescent="0.25">
      <c r="A1272" s="80"/>
      <c r="B1272" s="80"/>
      <c r="C1272" s="111"/>
      <c r="D1272" s="81"/>
      <c r="E1272" s="111"/>
      <c r="F1272" s="111"/>
      <c r="G1272" s="113"/>
      <c r="H1272" s="101"/>
      <c r="I1272" s="81"/>
      <c r="J1272" s="82"/>
      <c r="K1272" s="81"/>
      <c r="L1272" s="101" t="str">
        <f t="shared" si="76"/>
        <v>ERROR</v>
      </c>
      <c r="M1272" s="117"/>
      <c r="N1272" s="81"/>
      <c r="O1272" s="81"/>
      <c r="P1272" s="81"/>
      <c r="Q1272" s="80"/>
      <c r="R1272" s="81"/>
      <c r="S1272" s="106" t="str">
        <f>IF(OR(B1272="",$C$3="",$G$3=""),"ERROR",IF(AND(B1272='Dropdown Answer Key'!$B$12,OR(E1272="Lead",E1272="U, May have L",E1272="COM",E1272="")),"Lead",IF(AND(B1272='Dropdown Answer Key'!$B$12,OR(AND(E1272="GALV",H1272="Y"),AND(E1272="GALV",H1272="UN"),AND(E1272="GALV",H1272=""))),"GRR",IF(AND(B1272='Dropdown Answer Key'!$B$12,E1272="Unknown"),"Unknown SL",IF(AND(B1272='Dropdown Answer Key'!$B$13,OR(F1272="Lead",F1272="U, May have L",F1272="COM",F1272="")),"Lead",IF(AND(B1272='Dropdown Answer Key'!$B$13,OR(AND(F1272="GALV",H1272="Y"),AND(F1272="GALV",H1272="UN"),AND(F1272="GALV",H1272=""))),"GRR",IF(AND(B1272='Dropdown Answer Key'!$B$13,F1272="Unknown"),"Unknown SL",IF(AND(B1272='Dropdown Answer Key'!$B$14,OR(E1272="Lead",E1272="U, May have L",E1272="COM",E1272="")),"Lead",IF(AND(B1272='Dropdown Answer Key'!$B$14,OR(F1272="Lead",F1272="U, May have L",F1272="COM",F1272="")),"Lead",IF(AND(B1272='Dropdown Answer Key'!$B$14,OR(AND(E1272="GALV",H1272="Y"),AND(E1272="GALV",H1272="UN"),AND(E1272="GALV",H1272=""),AND(F1272="GALV",H1272="Y"),AND(F1272="GALV",H1272="UN"),AND(F1272="GALV",H1272=""),AND(F1272="GALV",I1272="Y"),AND(F1272="GALV",I1272="UN"),AND(F1272="GALV",I1272=""))),"GRR",IF(AND(B1272='Dropdown Answer Key'!$B$14,OR(E1272="Unknown",F1272="Unknown")),"Unknown SL","Non Lead")))))))))))</f>
        <v>ERROR</v>
      </c>
      <c r="T1272" s="83" t="str">
        <f>IF(OR(M1272="",Q1272="",S1272="ERROR"),"BLANK",IF((AND(M1272='Dropdown Answer Key'!$B$25,OR('Service Line Inventory'!S1272="Lead",S1272="Unknown SL"))),"Tier 1",IF(AND('Service Line Inventory'!M1272='Dropdown Answer Key'!$B$26,OR('Service Line Inventory'!S1272="Lead",S1272="Unknown SL")),"Tier 2",IF(AND('Service Line Inventory'!M1272='Dropdown Answer Key'!$B$27,OR('Service Line Inventory'!S1272="Lead",S1272="Unknown SL")),"Tier 2",IF('Service Line Inventory'!S1272="GRR","Tier 3",IF((AND('Service Line Inventory'!M1272='Dropdown Answer Key'!$B$25,'Service Line Inventory'!Q1272='Dropdown Answer Key'!$M$25,O1272='Dropdown Answer Key'!$G$27,'Service Line Inventory'!P1272='Dropdown Answer Key'!$J$27,S1272="Non Lead")),"Tier 4",IF((AND('Service Line Inventory'!M1272='Dropdown Answer Key'!$B$25,'Service Line Inventory'!Q1272='Dropdown Answer Key'!$M$25,O1272='Dropdown Answer Key'!$G$27,S1272="Non Lead")),"Tier 4",IF((AND('Service Line Inventory'!M1272='Dropdown Answer Key'!$B$25,'Service Line Inventory'!Q1272='Dropdown Answer Key'!$M$25,'Service Line Inventory'!P1272='Dropdown Answer Key'!$J$27,S1272="Non Lead")),"Tier 4","Tier 5"))))))))</f>
        <v>BLANK</v>
      </c>
      <c r="U1272" s="109" t="str">
        <f t="shared" si="77"/>
        <v>ERROR</v>
      </c>
      <c r="V1272" s="83" t="str">
        <f t="shared" si="78"/>
        <v>ERROR</v>
      </c>
      <c r="W1272" s="83" t="str">
        <f t="shared" si="79"/>
        <v>NO</v>
      </c>
      <c r="X1272" s="115"/>
      <c r="Y1272" s="84"/>
      <c r="Z1272" s="85"/>
    </row>
    <row r="1273" spans="1:26" x14ac:dyDescent="0.25">
      <c r="A1273" s="89"/>
      <c r="B1273" s="90"/>
      <c r="C1273" s="112"/>
      <c r="D1273" s="90"/>
      <c r="E1273" s="112"/>
      <c r="F1273" s="112"/>
      <c r="G1273" s="114"/>
      <c r="H1273" s="102"/>
      <c r="I1273" s="90"/>
      <c r="J1273" s="91"/>
      <c r="K1273" s="90"/>
      <c r="L1273" s="102" t="str">
        <f t="shared" si="76"/>
        <v>ERROR</v>
      </c>
      <c r="M1273" s="118"/>
      <c r="N1273" s="90"/>
      <c r="O1273" s="90"/>
      <c r="P1273" s="90"/>
      <c r="Q1273" s="89"/>
      <c r="R1273" s="90"/>
      <c r="S1273" s="121" t="str">
        <f>IF(OR(B1273="",$C$3="",$G$3=""),"ERROR",IF(AND(B1273='Dropdown Answer Key'!$B$12,OR(E1273="Lead",E1273="U, May have L",E1273="COM",E1273="")),"Lead",IF(AND(B1273='Dropdown Answer Key'!$B$12,OR(AND(E1273="GALV",H1273="Y"),AND(E1273="GALV",H1273="UN"),AND(E1273="GALV",H1273=""))),"GRR",IF(AND(B1273='Dropdown Answer Key'!$B$12,E1273="Unknown"),"Unknown SL",IF(AND(B1273='Dropdown Answer Key'!$B$13,OR(F1273="Lead",F1273="U, May have L",F1273="COM",F1273="")),"Lead",IF(AND(B1273='Dropdown Answer Key'!$B$13,OR(AND(F1273="GALV",H1273="Y"),AND(F1273="GALV",H1273="UN"),AND(F1273="GALV",H1273=""))),"GRR",IF(AND(B1273='Dropdown Answer Key'!$B$13,F1273="Unknown"),"Unknown SL",IF(AND(B1273='Dropdown Answer Key'!$B$14,OR(E1273="Lead",E1273="U, May have L",E1273="COM",E1273="")),"Lead",IF(AND(B1273='Dropdown Answer Key'!$B$14,OR(F1273="Lead",F1273="U, May have L",F1273="COM",F1273="")),"Lead",IF(AND(B1273='Dropdown Answer Key'!$B$14,OR(AND(E1273="GALV",H1273="Y"),AND(E1273="GALV",H1273="UN"),AND(E1273="GALV",H1273=""),AND(F1273="GALV",H1273="Y"),AND(F1273="GALV",H1273="UN"),AND(F1273="GALV",H1273=""),AND(F1273="GALV",I1273="Y"),AND(F1273="GALV",I1273="UN"),AND(F1273="GALV",I1273=""))),"GRR",IF(AND(B1273='Dropdown Answer Key'!$B$14,OR(E1273="Unknown",F1273="Unknown")),"Unknown SL","Non Lead")))))))))))</f>
        <v>ERROR</v>
      </c>
      <c r="T1273" s="122" t="str">
        <f>IF(OR(M1273="",Q1273="",S1273="ERROR"),"BLANK",IF((AND(M1273='Dropdown Answer Key'!$B$25,OR('Service Line Inventory'!S1273="Lead",S1273="Unknown SL"))),"Tier 1",IF(AND('Service Line Inventory'!M1273='Dropdown Answer Key'!$B$26,OR('Service Line Inventory'!S1273="Lead",S1273="Unknown SL")),"Tier 2",IF(AND('Service Line Inventory'!M1273='Dropdown Answer Key'!$B$27,OR('Service Line Inventory'!S1273="Lead",S1273="Unknown SL")),"Tier 2",IF('Service Line Inventory'!S1273="GRR","Tier 3",IF((AND('Service Line Inventory'!M1273='Dropdown Answer Key'!$B$25,'Service Line Inventory'!Q1273='Dropdown Answer Key'!$M$25,O1273='Dropdown Answer Key'!$G$27,'Service Line Inventory'!P1273='Dropdown Answer Key'!$J$27,S1273="Non Lead")),"Tier 4",IF((AND('Service Line Inventory'!M1273='Dropdown Answer Key'!$B$25,'Service Line Inventory'!Q1273='Dropdown Answer Key'!$M$25,O1273='Dropdown Answer Key'!$G$27,S1273="Non Lead")),"Tier 4",IF((AND('Service Line Inventory'!M1273='Dropdown Answer Key'!$B$25,'Service Line Inventory'!Q1273='Dropdown Answer Key'!$M$25,'Service Line Inventory'!P1273='Dropdown Answer Key'!$J$27,S1273="Non Lead")),"Tier 4","Tier 5"))))))))</f>
        <v>BLANK</v>
      </c>
      <c r="U1273" s="123" t="str">
        <f t="shared" si="77"/>
        <v>ERROR</v>
      </c>
      <c r="V1273" s="122" t="str">
        <f t="shared" si="78"/>
        <v>ERROR</v>
      </c>
      <c r="W1273" s="122" t="str">
        <f t="shared" si="79"/>
        <v>NO</v>
      </c>
      <c r="X1273" s="116"/>
      <c r="Y1273" s="105"/>
      <c r="Z1273" s="85"/>
    </row>
    <row r="1274" spans="1:26" x14ac:dyDescent="0.25">
      <c r="A1274" s="80"/>
      <c r="B1274" s="80"/>
      <c r="C1274" s="111"/>
      <c r="D1274" s="81"/>
      <c r="E1274" s="111"/>
      <c r="F1274" s="111"/>
      <c r="G1274" s="113"/>
      <c r="H1274" s="101"/>
      <c r="I1274" s="81"/>
      <c r="J1274" s="82"/>
      <c r="K1274" s="81"/>
      <c r="L1274" s="101" t="str">
        <f t="shared" si="76"/>
        <v>ERROR</v>
      </c>
      <c r="M1274" s="117"/>
      <c r="N1274" s="81"/>
      <c r="O1274" s="81"/>
      <c r="P1274" s="81"/>
      <c r="Q1274" s="80"/>
      <c r="R1274" s="81"/>
      <c r="S1274" s="106" t="str">
        <f>IF(OR(B1274="",$C$3="",$G$3=""),"ERROR",IF(AND(B1274='Dropdown Answer Key'!$B$12,OR(E1274="Lead",E1274="U, May have L",E1274="COM",E1274="")),"Lead",IF(AND(B1274='Dropdown Answer Key'!$B$12,OR(AND(E1274="GALV",H1274="Y"),AND(E1274="GALV",H1274="UN"),AND(E1274="GALV",H1274=""))),"GRR",IF(AND(B1274='Dropdown Answer Key'!$B$12,E1274="Unknown"),"Unknown SL",IF(AND(B1274='Dropdown Answer Key'!$B$13,OR(F1274="Lead",F1274="U, May have L",F1274="COM",F1274="")),"Lead",IF(AND(B1274='Dropdown Answer Key'!$B$13,OR(AND(F1274="GALV",H1274="Y"),AND(F1274="GALV",H1274="UN"),AND(F1274="GALV",H1274=""))),"GRR",IF(AND(B1274='Dropdown Answer Key'!$B$13,F1274="Unknown"),"Unknown SL",IF(AND(B1274='Dropdown Answer Key'!$B$14,OR(E1274="Lead",E1274="U, May have L",E1274="COM",E1274="")),"Lead",IF(AND(B1274='Dropdown Answer Key'!$B$14,OR(F1274="Lead",F1274="U, May have L",F1274="COM",F1274="")),"Lead",IF(AND(B1274='Dropdown Answer Key'!$B$14,OR(AND(E1274="GALV",H1274="Y"),AND(E1274="GALV",H1274="UN"),AND(E1274="GALV",H1274=""),AND(F1274="GALV",H1274="Y"),AND(F1274="GALV",H1274="UN"),AND(F1274="GALV",H1274=""),AND(F1274="GALV",I1274="Y"),AND(F1274="GALV",I1274="UN"),AND(F1274="GALV",I1274=""))),"GRR",IF(AND(B1274='Dropdown Answer Key'!$B$14,OR(E1274="Unknown",F1274="Unknown")),"Unknown SL","Non Lead")))))))))))</f>
        <v>ERROR</v>
      </c>
      <c r="T1274" s="83" t="str">
        <f>IF(OR(M1274="",Q1274="",S1274="ERROR"),"BLANK",IF((AND(M1274='Dropdown Answer Key'!$B$25,OR('Service Line Inventory'!S1274="Lead",S1274="Unknown SL"))),"Tier 1",IF(AND('Service Line Inventory'!M1274='Dropdown Answer Key'!$B$26,OR('Service Line Inventory'!S1274="Lead",S1274="Unknown SL")),"Tier 2",IF(AND('Service Line Inventory'!M1274='Dropdown Answer Key'!$B$27,OR('Service Line Inventory'!S1274="Lead",S1274="Unknown SL")),"Tier 2",IF('Service Line Inventory'!S1274="GRR","Tier 3",IF((AND('Service Line Inventory'!M1274='Dropdown Answer Key'!$B$25,'Service Line Inventory'!Q1274='Dropdown Answer Key'!$M$25,O1274='Dropdown Answer Key'!$G$27,'Service Line Inventory'!P1274='Dropdown Answer Key'!$J$27,S1274="Non Lead")),"Tier 4",IF((AND('Service Line Inventory'!M1274='Dropdown Answer Key'!$B$25,'Service Line Inventory'!Q1274='Dropdown Answer Key'!$M$25,O1274='Dropdown Answer Key'!$G$27,S1274="Non Lead")),"Tier 4",IF((AND('Service Line Inventory'!M1274='Dropdown Answer Key'!$B$25,'Service Line Inventory'!Q1274='Dropdown Answer Key'!$M$25,'Service Line Inventory'!P1274='Dropdown Answer Key'!$J$27,S1274="Non Lead")),"Tier 4","Tier 5"))))))))</f>
        <v>BLANK</v>
      </c>
      <c r="U1274" s="109" t="str">
        <f t="shared" si="77"/>
        <v>ERROR</v>
      </c>
      <c r="V1274" s="83" t="str">
        <f t="shared" si="78"/>
        <v>ERROR</v>
      </c>
      <c r="W1274" s="83" t="str">
        <f t="shared" si="79"/>
        <v>NO</v>
      </c>
      <c r="X1274" s="115"/>
      <c r="Y1274" s="84"/>
      <c r="Z1274" s="85"/>
    </row>
    <row r="1275" spans="1:26" x14ac:dyDescent="0.25">
      <c r="A1275" s="89"/>
      <c r="B1275" s="90"/>
      <c r="C1275" s="112"/>
      <c r="D1275" s="90"/>
      <c r="E1275" s="112"/>
      <c r="F1275" s="112"/>
      <c r="G1275" s="114"/>
      <c r="H1275" s="102"/>
      <c r="I1275" s="90"/>
      <c r="J1275" s="91"/>
      <c r="K1275" s="90"/>
      <c r="L1275" s="102" t="str">
        <f t="shared" si="76"/>
        <v>ERROR</v>
      </c>
      <c r="M1275" s="118"/>
      <c r="N1275" s="90"/>
      <c r="O1275" s="90"/>
      <c r="P1275" s="90"/>
      <c r="Q1275" s="89"/>
      <c r="R1275" s="90"/>
      <c r="S1275" s="121" t="str">
        <f>IF(OR(B1275="",$C$3="",$G$3=""),"ERROR",IF(AND(B1275='Dropdown Answer Key'!$B$12,OR(E1275="Lead",E1275="U, May have L",E1275="COM",E1275="")),"Lead",IF(AND(B1275='Dropdown Answer Key'!$B$12,OR(AND(E1275="GALV",H1275="Y"),AND(E1275="GALV",H1275="UN"),AND(E1275="GALV",H1275=""))),"GRR",IF(AND(B1275='Dropdown Answer Key'!$B$12,E1275="Unknown"),"Unknown SL",IF(AND(B1275='Dropdown Answer Key'!$B$13,OR(F1275="Lead",F1275="U, May have L",F1275="COM",F1275="")),"Lead",IF(AND(B1275='Dropdown Answer Key'!$B$13,OR(AND(F1275="GALV",H1275="Y"),AND(F1275="GALV",H1275="UN"),AND(F1275="GALV",H1275=""))),"GRR",IF(AND(B1275='Dropdown Answer Key'!$B$13,F1275="Unknown"),"Unknown SL",IF(AND(B1275='Dropdown Answer Key'!$B$14,OR(E1275="Lead",E1275="U, May have L",E1275="COM",E1275="")),"Lead",IF(AND(B1275='Dropdown Answer Key'!$B$14,OR(F1275="Lead",F1275="U, May have L",F1275="COM",F1275="")),"Lead",IF(AND(B1275='Dropdown Answer Key'!$B$14,OR(AND(E1275="GALV",H1275="Y"),AND(E1275="GALV",H1275="UN"),AND(E1275="GALV",H1275=""),AND(F1275="GALV",H1275="Y"),AND(F1275="GALV",H1275="UN"),AND(F1275="GALV",H1275=""),AND(F1275="GALV",I1275="Y"),AND(F1275="GALV",I1275="UN"),AND(F1275="GALV",I1275=""))),"GRR",IF(AND(B1275='Dropdown Answer Key'!$B$14,OR(E1275="Unknown",F1275="Unknown")),"Unknown SL","Non Lead")))))))))))</f>
        <v>ERROR</v>
      </c>
      <c r="T1275" s="122" t="str">
        <f>IF(OR(M1275="",Q1275="",S1275="ERROR"),"BLANK",IF((AND(M1275='Dropdown Answer Key'!$B$25,OR('Service Line Inventory'!S1275="Lead",S1275="Unknown SL"))),"Tier 1",IF(AND('Service Line Inventory'!M1275='Dropdown Answer Key'!$B$26,OR('Service Line Inventory'!S1275="Lead",S1275="Unknown SL")),"Tier 2",IF(AND('Service Line Inventory'!M1275='Dropdown Answer Key'!$B$27,OR('Service Line Inventory'!S1275="Lead",S1275="Unknown SL")),"Tier 2",IF('Service Line Inventory'!S1275="GRR","Tier 3",IF((AND('Service Line Inventory'!M1275='Dropdown Answer Key'!$B$25,'Service Line Inventory'!Q1275='Dropdown Answer Key'!$M$25,O1275='Dropdown Answer Key'!$G$27,'Service Line Inventory'!P1275='Dropdown Answer Key'!$J$27,S1275="Non Lead")),"Tier 4",IF((AND('Service Line Inventory'!M1275='Dropdown Answer Key'!$B$25,'Service Line Inventory'!Q1275='Dropdown Answer Key'!$M$25,O1275='Dropdown Answer Key'!$G$27,S1275="Non Lead")),"Tier 4",IF((AND('Service Line Inventory'!M1275='Dropdown Answer Key'!$B$25,'Service Line Inventory'!Q1275='Dropdown Answer Key'!$M$25,'Service Line Inventory'!P1275='Dropdown Answer Key'!$J$27,S1275="Non Lead")),"Tier 4","Tier 5"))))))))</f>
        <v>BLANK</v>
      </c>
      <c r="U1275" s="123" t="str">
        <f t="shared" si="77"/>
        <v>ERROR</v>
      </c>
      <c r="V1275" s="122" t="str">
        <f t="shared" si="78"/>
        <v>ERROR</v>
      </c>
      <c r="W1275" s="122" t="str">
        <f t="shared" si="79"/>
        <v>NO</v>
      </c>
      <c r="X1275" s="116"/>
      <c r="Y1275" s="105"/>
      <c r="Z1275" s="85"/>
    </row>
    <row r="1276" spans="1:26" x14ac:dyDescent="0.25">
      <c r="A1276" s="80"/>
      <c r="B1276" s="80"/>
      <c r="C1276" s="111"/>
      <c r="D1276" s="81"/>
      <c r="E1276" s="111"/>
      <c r="F1276" s="111"/>
      <c r="G1276" s="113"/>
      <c r="H1276" s="101"/>
      <c r="I1276" s="81"/>
      <c r="J1276" s="82"/>
      <c r="K1276" s="81"/>
      <c r="L1276" s="101" t="str">
        <f t="shared" si="76"/>
        <v>ERROR</v>
      </c>
      <c r="M1276" s="117"/>
      <c r="N1276" s="81"/>
      <c r="O1276" s="81"/>
      <c r="P1276" s="81"/>
      <c r="Q1276" s="80"/>
      <c r="R1276" s="81"/>
      <c r="S1276" s="106" t="str">
        <f>IF(OR(B1276="",$C$3="",$G$3=""),"ERROR",IF(AND(B1276='Dropdown Answer Key'!$B$12,OR(E1276="Lead",E1276="U, May have L",E1276="COM",E1276="")),"Lead",IF(AND(B1276='Dropdown Answer Key'!$B$12,OR(AND(E1276="GALV",H1276="Y"),AND(E1276="GALV",H1276="UN"),AND(E1276="GALV",H1276=""))),"GRR",IF(AND(B1276='Dropdown Answer Key'!$B$12,E1276="Unknown"),"Unknown SL",IF(AND(B1276='Dropdown Answer Key'!$B$13,OR(F1276="Lead",F1276="U, May have L",F1276="COM",F1276="")),"Lead",IF(AND(B1276='Dropdown Answer Key'!$B$13,OR(AND(F1276="GALV",H1276="Y"),AND(F1276="GALV",H1276="UN"),AND(F1276="GALV",H1276=""))),"GRR",IF(AND(B1276='Dropdown Answer Key'!$B$13,F1276="Unknown"),"Unknown SL",IF(AND(B1276='Dropdown Answer Key'!$B$14,OR(E1276="Lead",E1276="U, May have L",E1276="COM",E1276="")),"Lead",IF(AND(B1276='Dropdown Answer Key'!$B$14,OR(F1276="Lead",F1276="U, May have L",F1276="COM",F1276="")),"Lead",IF(AND(B1276='Dropdown Answer Key'!$B$14,OR(AND(E1276="GALV",H1276="Y"),AND(E1276="GALV",H1276="UN"),AND(E1276="GALV",H1276=""),AND(F1276="GALV",H1276="Y"),AND(F1276="GALV",H1276="UN"),AND(F1276="GALV",H1276=""),AND(F1276="GALV",I1276="Y"),AND(F1276="GALV",I1276="UN"),AND(F1276="GALV",I1276=""))),"GRR",IF(AND(B1276='Dropdown Answer Key'!$B$14,OR(E1276="Unknown",F1276="Unknown")),"Unknown SL","Non Lead")))))))))))</f>
        <v>ERROR</v>
      </c>
      <c r="T1276" s="83" t="str">
        <f>IF(OR(M1276="",Q1276="",S1276="ERROR"),"BLANK",IF((AND(M1276='Dropdown Answer Key'!$B$25,OR('Service Line Inventory'!S1276="Lead",S1276="Unknown SL"))),"Tier 1",IF(AND('Service Line Inventory'!M1276='Dropdown Answer Key'!$B$26,OR('Service Line Inventory'!S1276="Lead",S1276="Unknown SL")),"Tier 2",IF(AND('Service Line Inventory'!M1276='Dropdown Answer Key'!$B$27,OR('Service Line Inventory'!S1276="Lead",S1276="Unknown SL")),"Tier 2",IF('Service Line Inventory'!S1276="GRR","Tier 3",IF((AND('Service Line Inventory'!M1276='Dropdown Answer Key'!$B$25,'Service Line Inventory'!Q1276='Dropdown Answer Key'!$M$25,O1276='Dropdown Answer Key'!$G$27,'Service Line Inventory'!P1276='Dropdown Answer Key'!$J$27,S1276="Non Lead")),"Tier 4",IF((AND('Service Line Inventory'!M1276='Dropdown Answer Key'!$B$25,'Service Line Inventory'!Q1276='Dropdown Answer Key'!$M$25,O1276='Dropdown Answer Key'!$G$27,S1276="Non Lead")),"Tier 4",IF((AND('Service Line Inventory'!M1276='Dropdown Answer Key'!$B$25,'Service Line Inventory'!Q1276='Dropdown Answer Key'!$M$25,'Service Line Inventory'!P1276='Dropdown Answer Key'!$J$27,S1276="Non Lead")),"Tier 4","Tier 5"))))))))</f>
        <v>BLANK</v>
      </c>
      <c r="U1276" s="109" t="str">
        <f t="shared" si="77"/>
        <v>ERROR</v>
      </c>
      <c r="V1276" s="83" t="str">
        <f t="shared" si="78"/>
        <v>ERROR</v>
      </c>
      <c r="W1276" s="83" t="str">
        <f t="shared" si="79"/>
        <v>NO</v>
      </c>
      <c r="X1276" s="115"/>
      <c r="Y1276" s="84"/>
      <c r="Z1276" s="85"/>
    </row>
    <row r="1277" spans="1:26" x14ac:dyDescent="0.25">
      <c r="A1277" s="89"/>
      <c r="B1277" s="90"/>
      <c r="C1277" s="112"/>
      <c r="D1277" s="90"/>
      <c r="E1277" s="112"/>
      <c r="F1277" s="112"/>
      <c r="G1277" s="114"/>
      <c r="H1277" s="102"/>
      <c r="I1277" s="90"/>
      <c r="J1277" s="91"/>
      <c r="K1277" s="90"/>
      <c r="L1277" s="102" t="str">
        <f t="shared" si="76"/>
        <v>ERROR</v>
      </c>
      <c r="M1277" s="118"/>
      <c r="N1277" s="90"/>
      <c r="O1277" s="90"/>
      <c r="P1277" s="90"/>
      <c r="Q1277" s="89"/>
      <c r="R1277" s="90"/>
      <c r="S1277" s="121" t="str">
        <f>IF(OR(B1277="",$C$3="",$G$3=""),"ERROR",IF(AND(B1277='Dropdown Answer Key'!$B$12,OR(E1277="Lead",E1277="U, May have L",E1277="COM",E1277="")),"Lead",IF(AND(B1277='Dropdown Answer Key'!$B$12,OR(AND(E1277="GALV",H1277="Y"),AND(E1277="GALV",H1277="UN"),AND(E1277="GALV",H1277=""))),"GRR",IF(AND(B1277='Dropdown Answer Key'!$B$12,E1277="Unknown"),"Unknown SL",IF(AND(B1277='Dropdown Answer Key'!$B$13,OR(F1277="Lead",F1277="U, May have L",F1277="COM",F1277="")),"Lead",IF(AND(B1277='Dropdown Answer Key'!$B$13,OR(AND(F1277="GALV",H1277="Y"),AND(F1277="GALV",H1277="UN"),AND(F1277="GALV",H1277=""))),"GRR",IF(AND(B1277='Dropdown Answer Key'!$B$13,F1277="Unknown"),"Unknown SL",IF(AND(B1277='Dropdown Answer Key'!$B$14,OR(E1277="Lead",E1277="U, May have L",E1277="COM",E1277="")),"Lead",IF(AND(B1277='Dropdown Answer Key'!$B$14,OR(F1277="Lead",F1277="U, May have L",F1277="COM",F1277="")),"Lead",IF(AND(B1277='Dropdown Answer Key'!$B$14,OR(AND(E1277="GALV",H1277="Y"),AND(E1277="GALV",H1277="UN"),AND(E1277="GALV",H1277=""),AND(F1277="GALV",H1277="Y"),AND(F1277="GALV",H1277="UN"),AND(F1277="GALV",H1277=""),AND(F1277="GALV",I1277="Y"),AND(F1277="GALV",I1277="UN"),AND(F1277="GALV",I1277=""))),"GRR",IF(AND(B1277='Dropdown Answer Key'!$B$14,OR(E1277="Unknown",F1277="Unknown")),"Unknown SL","Non Lead")))))))))))</f>
        <v>ERROR</v>
      </c>
      <c r="T1277" s="122" t="str">
        <f>IF(OR(M1277="",Q1277="",S1277="ERROR"),"BLANK",IF((AND(M1277='Dropdown Answer Key'!$B$25,OR('Service Line Inventory'!S1277="Lead",S1277="Unknown SL"))),"Tier 1",IF(AND('Service Line Inventory'!M1277='Dropdown Answer Key'!$B$26,OR('Service Line Inventory'!S1277="Lead",S1277="Unknown SL")),"Tier 2",IF(AND('Service Line Inventory'!M1277='Dropdown Answer Key'!$B$27,OR('Service Line Inventory'!S1277="Lead",S1277="Unknown SL")),"Tier 2",IF('Service Line Inventory'!S1277="GRR","Tier 3",IF((AND('Service Line Inventory'!M1277='Dropdown Answer Key'!$B$25,'Service Line Inventory'!Q1277='Dropdown Answer Key'!$M$25,O1277='Dropdown Answer Key'!$G$27,'Service Line Inventory'!P1277='Dropdown Answer Key'!$J$27,S1277="Non Lead")),"Tier 4",IF((AND('Service Line Inventory'!M1277='Dropdown Answer Key'!$B$25,'Service Line Inventory'!Q1277='Dropdown Answer Key'!$M$25,O1277='Dropdown Answer Key'!$G$27,S1277="Non Lead")),"Tier 4",IF((AND('Service Line Inventory'!M1277='Dropdown Answer Key'!$B$25,'Service Line Inventory'!Q1277='Dropdown Answer Key'!$M$25,'Service Line Inventory'!P1277='Dropdown Answer Key'!$J$27,S1277="Non Lead")),"Tier 4","Tier 5"))))))))</f>
        <v>BLANK</v>
      </c>
      <c r="U1277" s="123" t="str">
        <f t="shared" si="77"/>
        <v>ERROR</v>
      </c>
      <c r="V1277" s="122" t="str">
        <f t="shared" si="78"/>
        <v>ERROR</v>
      </c>
      <c r="W1277" s="122" t="str">
        <f t="shared" si="79"/>
        <v>NO</v>
      </c>
      <c r="X1277" s="116"/>
      <c r="Y1277" s="105"/>
      <c r="Z1277" s="85"/>
    </row>
    <row r="1278" spans="1:26" x14ac:dyDescent="0.25">
      <c r="A1278" s="80"/>
      <c r="B1278" s="80"/>
      <c r="C1278" s="111"/>
      <c r="D1278" s="81"/>
      <c r="E1278" s="111"/>
      <c r="F1278" s="111"/>
      <c r="G1278" s="113"/>
      <c r="H1278" s="101"/>
      <c r="I1278" s="81"/>
      <c r="J1278" s="82"/>
      <c r="K1278" s="81"/>
      <c r="L1278" s="101" t="str">
        <f t="shared" si="76"/>
        <v>ERROR</v>
      </c>
      <c r="M1278" s="117"/>
      <c r="N1278" s="81"/>
      <c r="O1278" s="81"/>
      <c r="P1278" s="81"/>
      <c r="Q1278" s="80"/>
      <c r="R1278" s="81"/>
      <c r="S1278" s="106" t="str">
        <f>IF(OR(B1278="",$C$3="",$G$3=""),"ERROR",IF(AND(B1278='Dropdown Answer Key'!$B$12,OR(E1278="Lead",E1278="U, May have L",E1278="COM",E1278="")),"Lead",IF(AND(B1278='Dropdown Answer Key'!$B$12,OR(AND(E1278="GALV",H1278="Y"),AND(E1278="GALV",H1278="UN"),AND(E1278="GALV",H1278=""))),"GRR",IF(AND(B1278='Dropdown Answer Key'!$B$12,E1278="Unknown"),"Unknown SL",IF(AND(B1278='Dropdown Answer Key'!$B$13,OR(F1278="Lead",F1278="U, May have L",F1278="COM",F1278="")),"Lead",IF(AND(B1278='Dropdown Answer Key'!$B$13,OR(AND(F1278="GALV",H1278="Y"),AND(F1278="GALV",H1278="UN"),AND(F1278="GALV",H1278=""))),"GRR",IF(AND(B1278='Dropdown Answer Key'!$B$13,F1278="Unknown"),"Unknown SL",IF(AND(B1278='Dropdown Answer Key'!$B$14,OR(E1278="Lead",E1278="U, May have L",E1278="COM",E1278="")),"Lead",IF(AND(B1278='Dropdown Answer Key'!$B$14,OR(F1278="Lead",F1278="U, May have L",F1278="COM",F1278="")),"Lead",IF(AND(B1278='Dropdown Answer Key'!$B$14,OR(AND(E1278="GALV",H1278="Y"),AND(E1278="GALV",H1278="UN"),AND(E1278="GALV",H1278=""),AND(F1278="GALV",H1278="Y"),AND(F1278="GALV",H1278="UN"),AND(F1278="GALV",H1278=""),AND(F1278="GALV",I1278="Y"),AND(F1278="GALV",I1278="UN"),AND(F1278="GALV",I1278=""))),"GRR",IF(AND(B1278='Dropdown Answer Key'!$B$14,OR(E1278="Unknown",F1278="Unknown")),"Unknown SL","Non Lead")))))))))))</f>
        <v>ERROR</v>
      </c>
      <c r="T1278" s="83" t="str">
        <f>IF(OR(M1278="",Q1278="",S1278="ERROR"),"BLANK",IF((AND(M1278='Dropdown Answer Key'!$B$25,OR('Service Line Inventory'!S1278="Lead",S1278="Unknown SL"))),"Tier 1",IF(AND('Service Line Inventory'!M1278='Dropdown Answer Key'!$B$26,OR('Service Line Inventory'!S1278="Lead",S1278="Unknown SL")),"Tier 2",IF(AND('Service Line Inventory'!M1278='Dropdown Answer Key'!$B$27,OR('Service Line Inventory'!S1278="Lead",S1278="Unknown SL")),"Tier 2",IF('Service Line Inventory'!S1278="GRR","Tier 3",IF((AND('Service Line Inventory'!M1278='Dropdown Answer Key'!$B$25,'Service Line Inventory'!Q1278='Dropdown Answer Key'!$M$25,O1278='Dropdown Answer Key'!$G$27,'Service Line Inventory'!P1278='Dropdown Answer Key'!$J$27,S1278="Non Lead")),"Tier 4",IF((AND('Service Line Inventory'!M1278='Dropdown Answer Key'!$B$25,'Service Line Inventory'!Q1278='Dropdown Answer Key'!$M$25,O1278='Dropdown Answer Key'!$G$27,S1278="Non Lead")),"Tier 4",IF((AND('Service Line Inventory'!M1278='Dropdown Answer Key'!$B$25,'Service Line Inventory'!Q1278='Dropdown Answer Key'!$M$25,'Service Line Inventory'!P1278='Dropdown Answer Key'!$J$27,S1278="Non Lead")),"Tier 4","Tier 5"))))))))</f>
        <v>BLANK</v>
      </c>
      <c r="U1278" s="109" t="str">
        <f t="shared" si="77"/>
        <v>ERROR</v>
      </c>
      <c r="V1278" s="83" t="str">
        <f t="shared" si="78"/>
        <v>ERROR</v>
      </c>
      <c r="W1278" s="83" t="str">
        <f t="shared" si="79"/>
        <v>NO</v>
      </c>
      <c r="X1278" s="115"/>
      <c r="Y1278" s="84"/>
      <c r="Z1278" s="85"/>
    </row>
    <row r="1279" spans="1:26" x14ac:dyDescent="0.25">
      <c r="A1279" s="89"/>
      <c r="B1279" s="90"/>
      <c r="C1279" s="112"/>
      <c r="D1279" s="90"/>
      <c r="E1279" s="112"/>
      <c r="F1279" s="112"/>
      <c r="G1279" s="114"/>
      <c r="H1279" s="102"/>
      <c r="I1279" s="90"/>
      <c r="J1279" s="91"/>
      <c r="K1279" s="90"/>
      <c r="L1279" s="102" t="str">
        <f t="shared" si="76"/>
        <v>ERROR</v>
      </c>
      <c r="M1279" s="118"/>
      <c r="N1279" s="90"/>
      <c r="O1279" s="90"/>
      <c r="P1279" s="90"/>
      <c r="Q1279" s="89"/>
      <c r="R1279" s="90"/>
      <c r="S1279" s="121" t="str">
        <f>IF(OR(B1279="",$C$3="",$G$3=""),"ERROR",IF(AND(B1279='Dropdown Answer Key'!$B$12,OR(E1279="Lead",E1279="U, May have L",E1279="COM",E1279="")),"Lead",IF(AND(B1279='Dropdown Answer Key'!$B$12,OR(AND(E1279="GALV",H1279="Y"),AND(E1279="GALV",H1279="UN"),AND(E1279="GALV",H1279=""))),"GRR",IF(AND(B1279='Dropdown Answer Key'!$B$12,E1279="Unknown"),"Unknown SL",IF(AND(B1279='Dropdown Answer Key'!$B$13,OR(F1279="Lead",F1279="U, May have L",F1279="COM",F1279="")),"Lead",IF(AND(B1279='Dropdown Answer Key'!$B$13,OR(AND(F1279="GALV",H1279="Y"),AND(F1279="GALV",H1279="UN"),AND(F1279="GALV",H1279=""))),"GRR",IF(AND(B1279='Dropdown Answer Key'!$B$13,F1279="Unknown"),"Unknown SL",IF(AND(B1279='Dropdown Answer Key'!$B$14,OR(E1279="Lead",E1279="U, May have L",E1279="COM",E1279="")),"Lead",IF(AND(B1279='Dropdown Answer Key'!$B$14,OR(F1279="Lead",F1279="U, May have L",F1279="COM",F1279="")),"Lead",IF(AND(B1279='Dropdown Answer Key'!$B$14,OR(AND(E1279="GALV",H1279="Y"),AND(E1279="GALV",H1279="UN"),AND(E1279="GALV",H1279=""),AND(F1279="GALV",H1279="Y"),AND(F1279="GALV",H1279="UN"),AND(F1279="GALV",H1279=""),AND(F1279="GALV",I1279="Y"),AND(F1279="GALV",I1279="UN"),AND(F1279="GALV",I1279=""))),"GRR",IF(AND(B1279='Dropdown Answer Key'!$B$14,OR(E1279="Unknown",F1279="Unknown")),"Unknown SL","Non Lead")))))))))))</f>
        <v>ERROR</v>
      </c>
      <c r="T1279" s="122" t="str">
        <f>IF(OR(M1279="",Q1279="",S1279="ERROR"),"BLANK",IF((AND(M1279='Dropdown Answer Key'!$B$25,OR('Service Line Inventory'!S1279="Lead",S1279="Unknown SL"))),"Tier 1",IF(AND('Service Line Inventory'!M1279='Dropdown Answer Key'!$B$26,OR('Service Line Inventory'!S1279="Lead",S1279="Unknown SL")),"Tier 2",IF(AND('Service Line Inventory'!M1279='Dropdown Answer Key'!$B$27,OR('Service Line Inventory'!S1279="Lead",S1279="Unknown SL")),"Tier 2",IF('Service Line Inventory'!S1279="GRR","Tier 3",IF((AND('Service Line Inventory'!M1279='Dropdown Answer Key'!$B$25,'Service Line Inventory'!Q1279='Dropdown Answer Key'!$M$25,O1279='Dropdown Answer Key'!$G$27,'Service Line Inventory'!P1279='Dropdown Answer Key'!$J$27,S1279="Non Lead")),"Tier 4",IF((AND('Service Line Inventory'!M1279='Dropdown Answer Key'!$B$25,'Service Line Inventory'!Q1279='Dropdown Answer Key'!$M$25,O1279='Dropdown Answer Key'!$G$27,S1279="Non Lead")),"Tier 4",IF((AND('Service Line Inventory'!M1279='Dropdown Answer Key'!$B$25,'Service Line Inventory'!Q1279='Dropdown Answer Key'!$M$25,'Service Line Inventory'!P1279='Dropdown Answer Key'!$J$27,S1279="Non Lead")),"Tier 4","Tier 5"))))))))</f>
        <v>BLANK</v>
      </c>
      <c r="U1279" s="123" t="str">
        <f t="shared" si="77"/>
        <v>ERROR</v>
      </c>
      <c r="V1279" s="122" t="str">
        <f t="shared" si="78"/>
        <v>ERROR</v>
      </c>
      <c r="W1279" s="122" t="str">
        <f t="shared" si="79"/>
        <v>NO</v>
      </c>
      <c r="X1279" s="116"/>
      <c r="Y1279" s="105"/>
      <c r="Z1279" s="85"/>
    </row>
    <row r="1280" spans="1:26" x14ac:dyDescent="0.25">
      <c r="A1280" s="80"/>
      <c r="B1280" s="80"/>
      <c r="C1280" s="111"/>
      <c r="D1280" s="81"/>
      <c r="E1280" s="111"/>
      <c r="F1280" s="111"/>
      <c r="G1280" s="113"/>
      <c r="H1280" s="101"/>
      <c r="I1280" s="81"/>
      <c r="J1280" s="82"/>
      <c r="K1280" s="81"/>
      <c r="L1280" s="101" t="str">
        <f t="shared" si="76"/>
        <v>ERROR</v>
      </c>
      <c r="M1280" s="117"/>
      <c r="N1280" s="81"/>
      <c r="O1280" s="81"/>
      <c r="P1280" s="81"/>
      <c r="Q1280" s="80"/>
      <c r="R1280" s="81"/>
      <c r="S1280" s="106" t="str">
        <f>IF(OR(B1280="",$C$3="",$G$3=""),"ERROR",IF(AND(B1280='Dropdown Answer Key'!$B$12,OR(E1280="Lead",E1280="U, May have L",E1280="COM",E1280="")),"Lead",IF(AND(B1280='Dropdown Answer Key'!$B$12,OR(AND(E1280="GALV",H1280="Y"),AND(E1280="GALV",H1280="UN"),AND(E1280="GALV",H1280=""))),"GRR",IF(AND(B1280='Dropdown Answer Key'!$B$12,E1280="Unknown"),"Unknown SL",IF(AND(B1280='Dropdown Answer Key'!$B$13,OR(F1280="Lead",F1280="U, May have L",F1280="COM",F1280="")),"Lead",IF(AND(B1280='Dropdown Answer Key'!$B$13,OR(AND(F1280="GALV",H1280="Y"),AND(F1280="GALV",H1280="UN"),AND(F1280="GALV",H1280=""))),"GRR",IF(AND(B1280='Dropdown Answer Key'!$B$13,F1280="Unknown"),"Unknown SL",IF(AND(B1280='Dropdown Answer Key'!$B$14,OR(E1280="Lead",E1280="U, May have L",E1280="COM",E1280="")),"Lead",IF(AND(B1280='Dropdown Answer Key'!$B$14,OR(F1280="Lead",F1280="U, May have L",F1280="COM",F1280="")),"Lead",IF(AND(B1280='Dropdown Answer Key'!$B$14,OR(AND(E1280="GALV",H1280="Y"),AND(E1280="GALV",H1280="UN"),AND(E1280="GALV",H1280=""),AND(F1280="GALV",H1280="Y"),AND(F1280="GALV",H1280="UN"),AND(F1280="GALV",H1280=""),AND(F1280="GALV",I1280="Y"),AND(F1280="GALV",I1280="UN"),AND(F1280="GALV",I1280=""))),"GRR",IF(AND(B1280='Dropdown Answer Key'!$B$14,OR(E1280="Unknown",F1280="Unknown")),"Unknown SL","Non Lead")))))))))))</f>
        <v>ERROR</v>
      </c>
      <c r="T1280" s="83" t="str">
        <f>IF(OR(M1280="",Q1280="",S1280="ERROR"),"BLANK",IF((AND(M1280='Dropdown Answer Key'!$B$25,OR('Service Line Inventory'!S1280="Lead",S1280="Unknown SL"))),"Tier 1",IF(AND('Service Line Inventory'!M1280='Dropdown Answer Key'!$B$26,OR('Service Line Inventory'!S1280="Lead",S1280="Unknown SL")),"Tier 2",IF(AND('Service Line Inventory'!M1280='Dropdown Answer Key'!$B$27,OR('Service Line Inventory'!S1280="Lead",S1280="Unknown SL")),"Tier 2",IF('Service Line Inventory'!S1280="GRR","Tier 3",IF((AND('Service Line Inventory'!M1280='Dropdown Answer Key'!$B$25,'Service Line Inventory'!Q1280='Dropdown Answer Key'!$M$25,O1280='Dropdown Answer Key'!$G$27,'Service Line Inventory'!P1280='Dropdown Answer Key'!$J$27,S1280="Non Lead")),"Tier 4",IF((AND('Service Line Inventory'!M1280='Dropdown Answer Key'!$B$25,'Service Line Inventory'!Q1280='Dropdown Answer Key'!$M$25,O1280='Dropdown Answer Key'!$G$27,S1280="Non Lead")),"Tier 4",IF((AND('Service Line Inventory'!M1280='Dropdown Answer Key'!$B$25,'Service Line Inventory'!Q1280='Dropdown Answer Key'!$M$25,'Service Line Inventory'!P1280='Dropdown Answer Key'!$J$27,S1280="Non Lead")),"Tier 4","Tier 5"))))))))</f>
        <v>BLANK</v>
      </c>
      <c r="U1280" s="109" t="str">
        <f t="shared" si="77"/>
        <v>ERROR</v>
      </c>
      <c r="V1280" s="83" t="str">
        <f t="shared" si="78"/>
        <v>ERROR</v>
      </c>
      <c r="W1280" s="83" t="str">
        <f t="shared" si="79"/>
        <v>NO</v>
      </c>
      <c r="X1280" s="115"/>
      <c r="Y1280" s="84"/>
      <c r="Z1280" s="85"/>
    </row>
    <row r="1281" spans="1:26" x14ac:dyDescent="0.25">
      <c r="A1281" s="89"/>
      <c r="B1281" s="90"/>
      <c r="C1281" s="112"/>
      <c r="D1281" s="90"/>
      <c r="E1281" s="112"/>
      <c r="F1281" s="112"/>
      <c r="G1281" s="114"/>
      <c r="H1281" s="102"/>
      <c r="I1281" s="90"/>
      <c r="J1281" s="91"/>
      <c r="K1281" s="90"/>
      <c r="L1281" s="102" t="str">
        <f t="shared" si="76"/>
        <v>ERROR</v>
      </c>
      <c r="M1281" s="118"/>
      <c r="N1281" s="90"/>
      <c r="O1281" s="90"/>
      <c r="P1281" s="90"/>
      <c r="Q1281" s="89"/>
      <c r="R1281" s="90"/>
      <c r="S1281" s="121" t="str">
        <f>IF(OR(B1281="",$C$3="",$G$3=""),"ERROR",IF(AND(B1281='Dropdown Answer Key'!$B$12,OR(E1281="Lead",E1281="U, May have L",E1281="COM",E1281="")),"Lead",IF(AND(B1281='Dropdown Answer Key'!$B$12,OR(AND(E1281="GALV",H1281="Y"),AND(E1281="GALV",H1281="UN"),AND(E1281="GALV",H1281=""))),"GRR",IF(AND(B1281='Dropdown Answer Key'!$B$12,E1281="Unknown"),"Unknown SL",IF(AND(B1281='Dropdown Answer Key'!$B$13,OR(F1281="Lead",F1281="U, May have L",F1281="COM",F1281="")),"Lead",IF(AND(B1281='Dropdown Answer Key'!$B$13,OR(AND(F1281="GALV",H1281="Y"),AND(F1281="GALV",H1281="UN"),AND(F1281="GALV",H1281=""))),"GRR",IF(AND(B1281='Dropdown Answer Key'!$B$13,F1281="Unknown"),"Unknown SL",IF(AND(B1281='Dropdown Answer Key'!$B$14,OR(E1281="Lead",E1281="U, May have L",E1281="COM",E1281="")),"Lead",IF(AND(B1281='Dropdown Answer Key'!$B$14,OR(F1281="Lead",F1281="U, May have L",F1281="COM",F1281="")),"Lead",IF(AND(B1281='Dropdown Answer Key'!$B$14,OR(AND(E1281="GALV",H1281="Y"),AND(E1281="GALV",H1281="UN"),AND(E1281="GALV",H1281=""),AND(F1281="GALV",H1281="Y"),AND(F1281="GALV",H1281="UN"),AND(F1281="GALV",H1281=""),AND(F1281="GALV",I1281="Y"),AND(F1281="GALV",I1281="UN"),AND(F1281="GALV",I1281=""))),"GRR",IF(AND(B1281='Dropdown Answer Key'!$B$14,OR(E1281="Unknown",F1281="Unknown")),"Unknown SL","Non Lead")))))))))))</f>
        <v>ERROR</v>
      </c>
      <c r="T1281" s="122" t="str">
        <f>IF(OR(M1281="",Q1281="",S1281="ERROR"),"BLANK",IF((AND(M1281='Dropdown Answer Key'!$B$25,OR('Service Line Inventory'!S1281="Lead",S1281="Unknown SL"))),"Tier 1",IF(AND('Service Line Inventory'!M1281='Dropdown Answer Key'!$B$26,OR('Service Line Inventory'!S1281="Lead",S1281="Unknown SL")),"Tier 2",IF(AND('Service Line Inventory'!M1281='Dropdown Answer Key'!$B$27,OR('Service Line Inventory'!S1281="Lead",S1281="Unknown SL")),"Tier 2",IF('Service Line Inventory'!S1281="GRR","Tier 3",IF((AND('Service Line Inventory'!M1281='Dropdown Answer Key'!$B$25,'Service Line Inventory'!Q1281='Dropdown Answer Key'!$M$25,O1281='Dropdown Answer Key'!$G$27,'Service Line Inventory'!P1281='Dropdown Answer Key'!$J$27,S1281="Non Lead")),"Tier 4",IF((AND('Service Line Inventory'!M1281='Dropdown Answer Key'!$B$25,'Service Line Inventory'!Q1281='Dropdown Answer Key'!$M$25,O1281='Dropdown Answer Key'!$G$27,S1281="Non Lead")),"Tier 4",IF((AND('Service Line Inventory'!M1281='Dropdown Answer Key'!$B$25,'Service Line Inventory'!Q1281='Dropdown Answer Key'!$M$25,'Service Line Inventory'!P1281='Dropdown Answer Key'!$J$27,S1281="Non Lead")),"Tier 4","Tier 5"))))))))</f>
        <v>BLANK</v>
      </c>
      <c r="U1281" s="123" t="str">
        <f t="shared" si="77"/>
        <v>ERROR</v>
      </c>
      <c r="V1281" s="122" t="str">
        <f t="shared" si="78"/>
        <v>ERROR</v>
      </c>
      <c r="W1281" s="122" t="str">
        <f t="shared" si="79"/>
        <v>NO</v>
      </c>
      <c r="X1281" s="116"/>
      <c r="Y1281" s="105"/>
      <c r="Z1281" s="85"/>
    </row>
    <row r="1282" spans="1:26" x14ac:dyDescent="0.25">
      <c r="A1282" s="80"/>
      <c r="B1282" s="80"/>
      <c r="C1282" s="111"/>
      <c r="D1282" s="81"/>
      <c r="E1282" s="111"/>
      <c r="F1282" s="111"/>
      <c r="G1282" s="113"/>
      <c r="H1282" s="101"/>
      <c r="I1282" s="81"/>
      <c r="J1282" s="82"/>
      <c r="K1282" s="81"/>
      <c r="L1282" s="101" t="str">
        <f t="shared" si="76"/>
        <v>ERROR</v>
      </c>
      <c r="M1282" s="117"/>
      <c r="N1282" s="81"/>
      <c r="O1282" s="81"/>
      <c r="P1282" s="81"/>
      <c r="Q1282" s="80"/>
      <c r="R1282" s="81"/>
      <c r="S1282" s="106" t="str">
        <f>IF(OR(B1282="",$C$3="",$G$3=""),"ERROR",IF(AND(B1282='Dropdown Answer Key'!$B$12,OR(E1282="Lead",E1282="U, May have L",E1282="COM",E1282="")),"Lead",IF(AND(B1282='Dropdown Answer Key'!$B$12,OR(AND(E1282="GALV",H1282="Y"),AND(E1282="GALV",H1282="UN"),AND(E1282="GALV",H1282=""))),"GRR",IF(AND(B1282='Dropdown Answer Key'!$B$12,E1282="Unknown"),"Unknown SL",IF(AND(B1282='Dropdown Answer Key'!$B$13,OR(F1282="Lead",F1282="U, May have L",F1282="COM",F1282="")),"Lead",IF(AND(B1282='Dropdown Answer Key'!$B$13,OR(AND(F1282="GALV",H1282="Y"),AND(F1282="GALV",H1282="UN"),AND(F1282="GALV",H1282=""))),"GRR",IF(AND(B1282='Dropdown Answer Key'!$B$13,F1282="Unknown"),"Unknown SL",IF(AND(B1282='Dropdown Answer Key'!$B$14,OR(E1282="Lead",E1282="U, May have L",E1282="COM",E1282="")),"Lead",IF(AND(B1282='Dropdown Answer Key'!$B$14,OR(F1282="Lead",F1282="U, May have L",F1282="COM",F1282="")),"Lead",IF(AND(B1282='Dropdown Answer Key'!$B$14,OR(AND(E1282="GALV",H1282="Y"),AND(E1282="GALV",H1282="UN"),AND(E1282="GALV",H1282=""),AND(F1282="GALV",H1282="Y"),AND(F1282="GALV",H1282="UN"),AND(F1282="GALV",H1282=""),AND(F1282="GALV",I1282="Y"),AND(F1282="GALV",I1282="UN"),AND(F1282="GALV",I1282=""))),"GRR",IF(AND(B1282='Dropdown Answer Key'!$B$14,OR(E1282="Unknown",F1282="Unknown")),"Unknown SL","Non Lead")))))))))))</f>
        <v>ERROR</v>
      </c>
      <c r="T1282" s="83" t="str">
        <f>IF(OR(M1282="",Q1282="",S1282="ERROR"),"BLANK",IF((AND(M1282='Dropdown Answer Key'!$B$25,OR('Service Line Inventory'!S1282="Lead",S1282="Unknown SL"))),"Tier 1",IF(AND('Service Line Inventory'!M1282='Dropdown Answer Key'!$B$26,OR('Service Line Inventory'!S1282="Lead",S1282="Unknown SL")),"Tier 2",IF(AND('Service Line Inventory'!M1282='Dropdown Answer Key'!$B$27,OR('Service Line Inventory'!S1282="Lead",S1282="Unknown SL")),"Tier 2",IF('Service Line Inventory'!S1282="GRR","Tier 3",IF((AND('Service Line Inventory'!M1282='Dropdown Answer Key'!$B$25,'Service Line Inventory'!Q1282='Dropdown Answer Key'!$M$25,O1282='Dropdown Answer Key'!$G$27,'Service Line Inventory'!P1282='Dropdown Answer Key'!$J$27,S1282="Non Lead")),"Tier 4",IF((AND('Service Line Inventory'!M1282='Dropdown Answer Key'!$B$25,'Service Line Inventory'!Q1282='Dropdown Answer Key'!$M$25,O1282='Dropdown Answer Key'!$G$27,S1282="Non Lead")),"Tier 4",IF((AND('Service Line Inventory'!M1282='Dropdown Answer Key'!$B$25,'Service Line Inventory'!Q1282='Dropdown Answer Key'!$M$25,'Service Line Inventory'!P1282='Dropdown Answer Key'!$J$27,S1282="Non Lead")),"Tier 4","Tier 5"))))))))</f>
        <v>BLANK</v>
      </c>
      <c r="U1282" s="109" t="str">
        <f t="shared" si="77"/>
        <v>ERROR</v>
      </c>
      <c r="V1282" s="83" t="str">
        <f t="shared" si="78"/>
        <v>ERROR</v>
      </c>
      <c r="W1282" s="83" t="str">
        <f t="shared" si="79"/>
        <v>NO</v>
      </c>
      <c r="X1282" s="115"/>
      <c r="Y1282" s="84"/>
      <c r="Z1282" s="85"/>
    </row>
    <row r="1283" spans="1:26" x14ac:dyDescent="0.25">
      <c r="A1283" s="89"/>
      <c r="B1283" s="90"/>
      <c r="C1283" s="112"/>
      <c r="D1283" s="90"/>
      <c r="E1283" s="112"/>
      <c r="F1283" s="112"/>
      <c r="G1283" s="114"/>
      <c r="H1283" s="102"/>
      <c r="I1283" s="90"/>
      <c r="J1283" s="91"/>
      <c r="K1283" s="90"/>
      <c r="L1283" s="102" t="str">
        <f t="shared" si="76"/>
        <v>ERROR</v>
      </c>
      <c r="M1283" s="118"/>
      <c r="N1283" s="90"/>
      <c r="O1283" s="90"/>
      <c r="P1283" s="90"/>
      <c r="Q1283" s="89"/>
      <c r="R1283" s="90"/>
      <c r="S1283" s="121" t="str">
        <f>IF(OR(B1283="",$C$3="",$G$3=""),"ERROR",IF(AND(B1283='Dropdown Answer Key'!$B$12,OR(E1283="Lead",E1283="U, May have L",E1283="COM",E1283="")),"Lead",IF(AND(B1283='Dropdown Answer Key'!$B$12,OR(AND(E1283="GALV",H1283="Y"),AND(E1283="GALV",H1283="UN"),AND(E1283="GALV",H1283=""))),"GRR",IF(AND(B1283='Dropdown Answer Key'!$B$12,E1283="Unknown"),"Unknown SL",IF(AND(B1283='Dropdown Answer Key'!$B$13,OR(F1283="Lead",F1283="U, May have L",F1283="COM",F1283="")),"Lead",IF(AND(B1283='Dropdown Answer Key'!$B$13,OR(AND(F1283="GALV",H1283="Y"),AND(F1283="GALV",H1283="UN"),AND(F1283="GALV",H1283=""))),"GRR",IF(AND(B1283='Dropdown Answer Key'!$B$13,F1283="Unknown"),"Unknown SL",IF(AND(B1283='Dropdown Answer Key'!$B$14,OR(E1283="Lead",E1283="U, May have L",E1283="COM",E1283="")),"Lead",IF(AND(B1283='Dropdown Answer Key'!$B$14,OR(F1283="Lead",F1283="U, May have L",F1283="COM",F1283="")),"Lead",IF(AND(B1283='Dropdown Answer Key'!$B$14,OR(AND(E1283="GALV",H1283="Y"),AND(E1283="GALV",H1283="UN"),AND(E1283="GALV",H1283=""),AND(F1283="GALV",H1283="Y"),AND(F1283="GALV",H1283="UN"),AND(F1283="GALV",H1283=""),AND(F1283="GALV",I1283="Y"),AND(F1283="GALV",I1283="UN"),AND(F1283="GALV",I1283=""))),"GRR",IF(AND(B1283='Dropdown Answer Key'!$B$14,OR(E1283="Unknown",F1283="Unknown")),"Unknown SL","Non Lead")))))))))))</f>
        <v>ERROR</v>
      </c>
      <c r="T1283" s="122" t="str">
        <f>IF(OR(M1283="",Q1283="",S1283="ERROR"),"BLANK",IF((AND(M1283='Dropdown Answer Key'!$B$25,OR('Service Line Inventory'!S1283="Lead",S1283="Unknown SL"))),"Tier 1",IF(AND('Service Line Inventory'!M1283='Dropdown Answer Key'!$B$26,OR('Service Line Inventory'!S1283="Lead",S1283="Unknown SL")),"Tier 2",IF(AND('Service Line Inventory'!M1283='Dropdown Answer Key'!$B$27,OR('Service Line Inventory'!S1283="Lead",S1283="Unknown SL")),"Tier 2",IF('Service Line Inventory'!S1283="GRR","Tier 3",IF((AND('Service Line Inventory'!M1283='Dropdown Answer Key'!$B$25,'Service Line Inventory'!Q1283='Dropdown Answer Key'!$M$25,O1283='Dropdown Answer Key'!$G$27,'Service Line Inventory'!P1283='Dropdown Answer Key'!$J$27,S1283="Non Lead")),"Tier 4",IF((AND('Service Line Inventory'!M1283='Dropdown Answer Key'!$B$25,'Service Line Inventory'!Q1283='Dropdown Answer Key'!$M$25,O1283='Dropdown Answer Key'!$G$27,S1283="Non Lead")),"Tier 4",IF((AND('Service Line Inventory'!M1283='Dropdown Answer Key'!$B$25,'Service Line Inventory'!Q1283='Dropdown Answer Key'!$M$25,'Service Line Inventory'!P1283='Dropdown Answer Key'!$J$27,S1283="Non Lead")),"Tier 4","Tier 5"))))))))</f>
        <v>BLANK</v>
      </c>
      <c r="U1283" s="123" t="str">
        <f t="shared" si="77"/>
        <v>ERROR</v>
      </c>
      <c r="V1283" s="122" t="str">
        <f t="shared" si="78"/>
        <v>ERROR</v>
      </c>
      <c r="W1283" s="122" t="str">
        <f t="shared" si="79"/>
        <v>NO</v>
      </c>
      <c r="X1283" s="116"/>
      <c r="Y1283" s="105"/>
      <c r="Z1283" s="85"/>
    </row>
    <row r="1284" spans="1:26" x14ac:dyDescent="0.25">
      <c r="A1284" s="80"/>
      <c r="B1284" s="80"/>
      <c r="C1284" s="111"/>
      <c r="D1284" s="81"/>
      <c r="E1284" s="111"/>
      <c r="F1284" s="111"/>
      <c r="G1284" s="113"/>
      <c r="H1284" s="101"/>
      <c r="I1284" s="81"/>
      <c r="J1284" s="82"/>
      <c r="K1284" s="81"/>
      <c r="L1284" s="101" t="str">
        <f t="shared" si="76"/>
        <v>ERROR</v>
      </c>
      <c r="M1284" s="117"/>
      <c r="N1284" s="81"/>
      <c r="O1284" s="81"/>
      <c r="P1284" s="81"/>
      <c r="Q1284" s="80"/>
      <c r="R1284" s="81"/>
      <c r="S1284" s="106" t="str">
        <f>IF(OR(B1284="",$C$3="",$G$3=""),"ERROR",IF(AND(B1284='Dropdown Answer Key'!$B$12,OR(E1284="Lead",E1284="U, May have L",E1284="COM",E1284="")),"Lead",IF(AND(B1284='Dropdown Answer Key'!$B$12,OR(AND(E1284="GALV",H1284="Y"),AND(E1284="GALV",H1284="UN"),AND(E1284="GALV",H1284=""))),"GRR",IF(AND(B1284='Dropdown Answer Key'!$B$12,E1284="Unknown"),"Unknown SL",IF(AND(B1284='Dropdown Answer Key'!$B$13,OR(F1284="Lead",F1284="U, May have L",F1284="COM",F1284="")),"Lead",IF(AND(B1284='Dropdown Answer Key'!$B$13,OR(AND(F1284="GALV",H1284="Y"),AND(F1284="GALV",H1284="UN"),AND(F1284="GALV",H1284=""))),"GRR",IF(AND(B1284='Dropdown Answer Key'!$B$13,F1284="Unknown"),"Unknown SL",IF(AND(B1284='Dropdown Answer Key'!$B$14,OR(E1284="Lead",E1284="U, May have L",E1284="COM",E1284="")),"Lead",IF(AND(B1284='Dropdown Answer Key'!$B$14,OR(F1284="Lead",F1284="U, May have L",F1284="COM",F1284="")),"Lead",IF(AND(B1284='Dropdown Answer Key'!$B$14,OR(AND(E1284="GALV",H1284="Y"),AND(E1284="GALV",H1284="UN"),AND(E1284="GALV",H1284=""),AND(F1284="GALV",H1284="Y"),AND(F1284="GALV",H1284="UN"),AND(F1284="GALV",H1284=""),AND(F1284="GALV",I1284="Y"),AND(F1284="GALV",I1284="UN"),AND(F1284="GALV",I1284=""))),"GRR",IF(AND(B1284='Dropdown Answer Key'!$B$14,OR(E1284="Unknown",F1284="Unknown")),"Unknown SL","Non Lead")))))))))))</f>
        <v>ERROR</v>
      </c>
      <c r="T1284" s="83" t="str">
        <f>IF(OR(M1284="",Q1284="",S1284="ERROR"),"BLANK",IF((AND(M1284='Dropdown Answer Key'!$B$25,OR('Service Line Inventory'!S1284="Lead",S1284="Unknown SL"))),"Tier 1",IF(AND('Service Line Inventory'!M1284='Dropdown Answer Key'!$B$26,OR('Service Line Inventory'!S1284="Lead",S1284="Unknown SL")),"Tier 2",IF(AND('Service Line Inventory'!M1284='Dropdown Answer Key'!$B$27,OR('Service Line Inventory'!S1284="Lead",S1284="Unknown SL")),"Tier 2",IF('Service Line Inventory'!S1284="GRR","Tier 3",IF((AND('Service Line Inventory'!M1284='Dropdown Answer Key'!$B$25,'Service Line Inventory'!Q1284='Dropdown Answer Key'!$M$25,O1284='Dropdown Answer Key'!$G$27,'Service Line Inventory'!P1284='Dropdown Answer Key'!$J$27,S1284="Non Lead")),"Tier 4",IF((AND('Service Line Inventory'!M1284='Dropdown Answer Key'!$B$25,'Service Line Inventory'!Q1284='Dropdown Answer Key'!$M$25,O1284='Dropdown Answer Key'!$G$27,S1284="Non Lead")),"Tier 4",IF((AND('Service Line Inventory'!M1284='Dropdown Answer Key'!$B$25,'Service Line Inventory'!Q1284='Dropdown Answer Key'!$M$25,'Service Line Inventory'!P1284='Dropdown Answer Key'!$J$27,S1284="Non Lead")),"Tier 4","Tier 5"))))))))</f>
        <v>BLANK</v>
      </c>
      <c r="U1284" s="109" t="str">
        <f t="shared" si="77"/>
        <v>ERROR</v>
      </c>
      <c r="V1284" s="83" t="str">
        <f t="shared" si="78"/>
        <v>ERROR</v>
      </c>
      <c r="W1284" s="83" t="str">
        <f t="shared" si="79"/>
        <v>NO</v>
      </c>
      <c r="X1284" s="115"/>
      <c r="Y1284" s="84"/>
      <c r="Z1284" s="85"/>
    </row>
    <row r="1285" spans="1:26" x14ac:dyDescent="0.25">
      <c r="A1285" s="89"/>
      <c r="B1285" s="90"/>
      <c r="C1285" s="112"/>
      <c r="D1285" s="90"/>
      <c r="E1285" s="112"/>
      <c r="F1285" s="112"/>
      <c r="G1285" s="114"/>
      <c r="H1285" s="102"/>
      <c r="I1285" s="90"/>
      <c r="J1285" s="91"/>
      <c r="K1285" s="90"/>
      <c r="L1285" s="102" t="str">
        <f t="shared" si="76"/>
        <v>ERROR</v>
      </c>
      <c r="M1285" s="118"/>
      <c r="N1285" s="90"/>
      <c r="O1285" s="90"/>
      <c r="P1285" s="90"/>
      <c r="Q1285" s="89"/>
      <c r="R1285" s="90"/>
      <c r="S1285" s="121" t="str">
        <f>IF(OR(B1285="",$C$3="",$G$3=""),"ERROR",IF(AND(B1285='Dropdown Answer Key'!$B$12,OR(E1285="Lead",E1285="U, May have L",E1285="COM",E1285="")),"Lead",IF(AND(B1285='Dropdown Answer Key'!$B$12,OR(AND(E1285="GALV",H1285="Y"),AND(E1285="GALV",H1285="UN"),AND(E1285="GALV",H1285=""))),"GRR",IF(AND(B1285='Dropdown Answer Key'!$B$12,E1285="Unknown"),"Unknown SL",IF(AND(B1285='Dropdown Answer Key'!$B$13,OR(F1285="Lead",F1285="U, May have L",F1285="COM",F1285="")),"Lead",IF(AND(B1285='Dropdown Answer Key'!$B$13,OR(AND(F1285="GALV",H1285="Y"),AND(F1285="GALV",H1285="UN"),AND(F1285="GALV",H1285=""))),"GRR",IF(AND(B1285='Dropdown Answer Key'!$B$13,F1285="Unknown"),"Unknown SL",IF(AND(B1285='Dropdown Answer Key'!$B$14,OR(E1285="Lead",E1285="U, May have L",E1285="COM",E1285="")),"Lead",IF(AND(B1285='Dropdown Answer Key'!$B$14,OR(F1285="Lead",F1285="U, May have L",F1285="COM",F1285="")),"Lead",IF(AND(B1285='Dropdown Answer Key'!$B$14,OR(AND(E1285="GALV",H1285="Y"),AND(E1285="GALV",H1285="UN"),AND(E1285="GALV",H1285=""),AND(F1285="GALV",H1285="Y"),AND(F1285="GALV",H1285="UN"),AND(F1285="GALV",H1285=""),AND(F1285="GALV",I1285="Y"),AND(F1285="GALV",I1285="UN"),AND(F1285="GALV",I1285=""))),"GRR",IF(AND(B1285='Dropdown Answer Key'!$B$14,OR(E1285="Unknown",F1285="Unknown")),"Unknown SL","Non Lead")))))))))))</f>
        <v>ERROR</v>
      </c>
      <c r="T1285" s="122" t="str">
        <f>IF(OR(M1285="",Q1285="",S1285="ERROR"),"BLANK",IF((AND(M1285='Dropdown Answer Key'!$B$25,OR('Service Line Inventory'!S1285="Lead",S1285="Unknown SL"))),"Tier 1",IF(AND('Service Line Inventory'!M1285='Dropdown Answer Key'!$B$26,OR('Service Line Inventory'!S1285="Lead",S1285="Unknown SL")),"Tier 2",IF(AND('Service Line Inventory'!M1285='Dropdown Answer Key'!$B$27,OR('Service Line Inventory'!S1285="Lead",S1285="Unknown SL")),"Tier 2",IF('Service Line Inventory'!S1285="GRR","Tier 3",IF((AND('Service Line Inventory'!M1285='Dropdown Answer Key'!$B$25,'Service Line Inventory'!Q1285='Dropdown Answer Key'!$M$25,O1285='Dropdown Answer Key'!$G$27,'Service Line Inventory'!P1285='Dropdown Answer Key'!$J$27,S1285="Non Lead")),"Tier 4",IF((AND('Service Line Inventory'!M1285='Dropdown Answer Key'!$B$25,'Service Line Inventory'!Q1285='Dropdown Answer Key'!$M$25,O1285='Dropdown Answer Key'!$G$27,S1285="Non Lead")),"Tier 4",IF((AND('Service Line Inventory'!M1285='Dropdown Answer Key'!$B$25,'Service Line Inventory'!Q1285='Dropdown Answer Key'!$M$25,'Service Line Inventory'!P1285='Dropdown Answer Key'!$J$27,S1285="Non Lead")),"Tier 4","Tier 5"))))))))</f>
        <v>BLANK</v>
      </c>
      <c r="U1285" s="123" t="str">
        <f t="shared" si="77"/>
        <v>ERROR</v>
      </c>
      <c r="V1285" s="122" t="str">
        <f t="shared" si="78"/>
        <v>ERROR</v>
      </c>
      <c r="W1285" s="122" t="str">
        <f t="shared" si="79"/>
        <v>NO</v>
      </c>
      <c r="X1285" s="116"/>
      <c r="Y1285" s="105"/>
      <c r="Z1285" s="85"/>
    </row>
    <row r="1286" spans="1:26" x14ac:dyDescent="0.25">
      <c r="A1286" s="80"/>
      <c r="B1286" s="80"/>
      <c r="C1286" s="111"/>
      <c r="D1286" s="81"/>
      <c r="E1286" s="111"/>
      <c r="F1286" s="111"/>
      <c r="G1286" s="113"/>
      <c r="H1286" s="101"/>
      <c r="I1286" s="81"/>
      <c r="J1286" s="82"/>
      <c r="K1286" s="81"/>
      <c r="L1286" s="101" t="str">
        <f t="shared" si="76"/>
        <v>ERROR</v>
      </c>
      <c r="M1286" s="117"/>
      <c r="N1286" s="81"/>
      <c r="O1286" s="81"/>
      <c r="P1286" s="81"/>
      <c r="Q1286" s="80"/>
      <c r="R1286" s="81"/>
      <c r="S1286" s="106" t="str">
        <f>IF(OR(B1286="",$C$3="",$G$3=""),"ERROR",IF(AND(B1286='Dropdown Answer Key'!$B$12,OR(E1286="Lead",E1286="U, May have L",E1286="COM",E1286="")),"Lead",IF(AND(B1286='Dropdown Answer Key'!$B$12,OR(AND(E1286="GALV",H1286="Y"),AND(E1286="GALV",H1286="UN"),AND(E1286="GALV",H1286=""))),"GRR",IF(AND(B1286='Dropdown Answer Key'!$B$12,E1286="Unknown"),"Unknown SL",IF(AND(B1286='Dropdown Answer Key'!$B$13,OR(F1286="Lead",F1286="U, May have L",F1286="COM",F1286="")),"Lead",IF(AND(B1286='Dropdown Answer Key'!$B$13,OR(AND(F1286="GALV",H1286="Y"),AND(F1286="GALV",H1286="UN"),AND(F1286="GALV",H1286=""))),"GRR",IF(AND(B1286='Dropdown Answer Key'!$B$13,F1286="Unknown"),"Unknown SL",IF(AND(B1286='Dropdown Answer Key'!$B$14,OR(E1286="Lead",E1286="U, May have L",E1286="COM",E1286="")),"Lead",IF(AND(B1286='Dropdown Answer Key'!$B$14,OR(F1286="Lead",F1286="U, May have L",F1286="COM",F1286="")),"Lead",IF(AND(B1286='Dropdown Answer Key'!$B$14,OR(AND(E1286="GALV",H1286="Y"),AND(E1286="GALV",H1286="UN"),AND(E1286="GALV",H1286=""),AND(F1286="GALV",H1286="Y"),AND(F1286="GALV",H1286="UN"),AND(F1286="GALV",H1286=""),AND(F1286="GALV",I1286="Y"),AND(F1286="GALV",I1286="UN"),AND(F1286="GALV",I1286=""))),"GRR",IF(AND(B1286='Dropdown Answer Key'!$B$14,OR(E1286="Unknown",F1286="Unknown")),"Unknown SL","Non Lead")))))))))))</f>
        <v>ERROR</v>
      </c>
      <c r="T1286" s="83" t="str">
        <f>IF(OR(M1286="",Q1286="",S1286="ERROR"),"BLANK",IF((AND(M1286='Dropdown Answer Key'!$B$25,OR('Service Line Inventory'!S1286="Lead",S1286="Unknown SL"))),"Tier 1",IF(AND('Service Line Inventory'!M1286='Dropdown Answer Key'!$B$26,OR('Service Line Inventory'!S1286="Lead",S1286="Unknown SL")),"Tier 2",IF(AND('Service Line Inventory'!M1286='Dropdown Answer Key'!$B$27,OR('Service Line Inventory'!S1286="Lead",S1286="Unknown SL")),"Tier 2",IF('Service Line Inventory'!S1286="GRR","Tier 3",IF((AND('Service Line Inventory'!M1286='Dropdown Answer Key'!$B$25,'Service Line Inventory'!Q1286='Dropdown Answer Key'!$M$25,O1286='Dropdown Answer Key'!$G$27,'Service Line Inventory'!P1286='Dropdown Answer Key'!$J$27,S1286="Non Lead")),"Tier 4",IF((AND('Service Line Inventory'!M1286='Dropdown Answer Key'!$B$25,'Service Line Inventory'!Q1286='Dropdown Answer Key'!$M$25,O1286='Dropdown Answer Key'!$G$27,S1286="Non Lead")),"Tier 4",IF((AND('Service Line Inventory'!M1286='Dropdown Answer Key'!$B$25,'Service Line Inventory'!Q1286='Dropdown Answer Key'!$M$25,'Service Line Inventory'!P1286='Dropdown Answer Key'!$J$27,S1286="Non Lead")),"Tier 4","Tier 5"))))))))</f>
        <v>BLANK</v>
      </c>
      <c r="U1286" s="109" t="str">
        <f t="shared" si="77"/>
        <v>ERROR</v>
      </c>
      <c r="V1286" s="83" t="str">
        <f t="shared" si="78"/>
        <v>ERROR</v>
      </c>
      <c r="W1286" s="83" t="str">
        <f t="shared" si="79"/>
        <v>NO</v>
      </c>
      <c r="X1286" s="115"/>
      <c r="Y1286" s="84"/>
      <c r="Z1286" s="85"/>
    </row>
    <row r="1287" spans="1:26" x14ac:dyDescent="0.25">
      <c r="A1287" s="89"/>
      <c r="B1287" s="90"/>
      <c r="C1287" s="112"/>
      <c r="D1287" s="90"/>
      <c r="E1287" s="112"/>
      <c r="F1287" s="112"/>
      <c r="G1287" s="114"/>
      <c r="H1287" s="102"/>
      <c r="I1287" s="90"/>
      <c r="J1287" s="91"/>
      <c r="K1287" s="90"/>
      <c r="L1287" s="102" t="str">
        <f t="shared" si="76"/>
        <v>ERROR</v>
      </c>
      <c r="M1287" s="118"/>
      <c r="N1287" s="90"/>
      <c r="O1287" s="90"/>
      <c r="P1287" s="90"/>
      <c r="Q1287" s="89"/>
      <c r="R1287" s="90"/>
      <c r="S1287" s="121" t="str">
        <f>IF(OR(B1287="",$C$3="",$G$3=""),"ERROR",IF(AND(B1287='Dropdown Answer Key'!$B$12,OR(E1287="Lead",E1287="U, May have L",E1287="COM",E1287="")),"Lead",IF(AND(B1287='Dropdown Answer Key'!$B$12,OR(AND(E1287="GALV",H1287="Y"),AND(E1287="GALV",H1287="UN"),AND(E1287="GALV",H1287=""))),"GRR",IF(AND(B1287='Dropdown Answer Key'!$B$12,E1287="Unknown"),"Unknown SL",IF(AND(B1287='Dropdown Answer Key'!$B$13,OR(F1287="Lead",F1287="U, May have L",F1287="COM",F1287="")),"Lead",IF(AND(B1287='Dropdown Answer Key'!$B$13,OR(AND(F1287="GALV",H1287="Y"),AND(F1287="GALV",H1287="UN"),AND(F1287="GALV",H1287=""))),"GRR",IF(AND(B1287='Dropdown Answer Key'!$B$13,F1287="Unknown"),"Unknown SL",IF(AND(B1287='Dropdown Answer Key'!$B$14,OR(E1287="Lead",E1287="U, May have L",E1287="COM",E1287="")),"Lead",IF(AND(B1287='Dropdown Answer Key'!$B$14,OR(F1287="Lead",F1287="U, May have L",F1287="COM",F1287="")),"Lead",IF(AND(B1287='Dropdown Answer Key'!$B$14,OR(AND(E1287="GALV",H1287="Y"),AND(E1287="GALV",H1287="UN"),AND(E1287="GALV",H1287=""),AND(F1287="GALV",H1287="Y"),AND(F1287="GALV",H1287="UN"),AND(F1287="GALV",H1287=""),AND(F1287="GALV",I1287="Y"),AND(F1287="GALV",I1287="UN"),AND(F1287="GALV",I1287=""))),"GRR",IF(AND(B1287='Dropdown Answer Key'!$B$14,OR(E1287="Unknown",F1287="Unknown")),"Unknown SL","Non Lead")))))))))))</f>
        <v>ERROR</v>
      </c>
      <c r="T1287" s="122" t="str">
        <f>IF(OR(M1287="",Q1287="",S1287="ERROR"),"BLANK",IF((AND(M1287='Dropdown Answer Key'!$B$25,OR('Service Line Inventory'!S1287="Lead",S1287="Unknown SL"))),"Tier 1",IF(AND('Service Line Inventory'!M1287='Dropdown Answer Key'!$B$26,OR('Service Line Inventory'!S1287="Lead",S1287="Unknown SL")),"Tier 2",IF(AND('Service Line Inventory'!M1287='Dropdown Answer Key'!$B$27,OR('Service Line Inventory'!S1287="Lead",S1287="Unknown SL")),"Tier 2",IF('Service Line Inventory'!S1287="GRR","Tier 3",IF((AND('Service Line Inventory'!M1287='Dropdown Answer Key'!$B$25,'Service Line Inventory'!Q1287='Dropdown Answer Key'!$M$25,O1287='Dropdown Answer Key'!$G$27,'Service Line Inventory'!P1287='Dropdown Answer Key'!$J$27,S1287="Non Lead")),"Tier 4",IF((AND('Service Line Inventory'!M1287='Dropdown Answer Key'!$B$25,'Service Line Inventory'!Q1287='Dropdown Answer Key'!$M$25,O1287='Dropdown Answer Key'!$G$27,S1287="Non Lead")),"Tier 4",IF((AND('Service Line Inventory'!M1287='Dropdown Answer Key'!$B$25,'Service Line Inventory'!Q1287='Dropdown Answer Key'!$M$25,'Service Line Inventory'!P1287='Dropdown Answer Key'!$J$27,S1287="Non Lead")),"Tier 4","Tier 5"))))))))</f>
        <v>BLANK</v>
      </c>
      <c r="U1287" s="123" t="str">
        <f t="shared" si="77"/>
        <v>ERROR</v>
      </c>
      <c r="V1287" s="122" t="str">
        <f t="shared" si="78"/>
        <v>ERROR</v>
      </c>
      <c r="W1287" s="122" t="str">
        <f t="shared" si="79"/>
        <v>NO</v>
      </c>
      <c r="X1287" s="116"/>
      <c r="Y1287" s="105"/>
      <c r="Z1287" s="85"/>
    </row>
    <row r="1288" spans="1:26" x14ac:dyDescent="0.25">
      <c r="A1288" s="80"/>
      <c r="B1288" s="80"/>
      <c r="C1288" s="111"/>
      <c r="D1288" s="81"/>
      <c r="E1288" s="111"/>
      <c r="F1288" s="111"/>
      <c r="G1288" s="113"/>
      <c r="H1288" s="101"/>
      <c r="I1288" s="81"/>
      <c r="J1288" s="82"/>
      <c r="K1288" s="81"/>
      <c r="L1288" s="101" t="str">
        <f t="shared" ref="L1288:L1351" si="80">S1288</f>
        <v>ERROR</v>
      </c>
      <c r="M1288" s="117"/>
      <c r="N1288" s="81"/>
      <c r="O1288" s="81"/>
      <c r="P1288" s="81"/>
      <c r="Q1288" s="80"/>
      <c r="R1288" s="81"/>
      <c r="S1288" s="106" t="str">
        <f>IF(OR(B1288="",$C$3="",$G$3=""),"ERROR",IF(AND(B1288='Dropdown Answer Key'!$B$12,OR(E1288="Lead",E1288="U, May have L",E1288="COM",E1288="")),"Lead",IF(AND(B1288='Dropdown Answer Key'!$B$12,OR(AND(E1288="GALV",H1288="Y"),AND(E1288="GALV",H1288="UN"),AND(E1288="GALV",H1288=""))),"GRR",IF(AND(B1288='Dropdown Answer Key'!$B$12,E1288="Unknown"),"Unknown SL",IF(AND(B1288='Dropdown Answer Key'!$B$13,OR(F1288="Lead",F1288="U, May have L",F1288="COM",F1288="")),"Lead",IF(AND(B1288='Dropdown Answer Key'!$B$13,OR(AND(F1288="GALV",H1288="Y"),AND(F1288="GALV",H1288="UN"),AND(F1288="GALV",H1288=""))),"GRR",IF(AND(B1288='Dropdown Answer Key'!$B$13,F1288="Unknown"),"Unknown SL",IF(AND(B1288='Dropdown Answer Key'!$B$14,OR(E1288="Lead",E1288="U, May have L",E1288="COM",E1288="")),"Lead",IF(AND(B1288='Dropdown Answer Key'!$B$14,OR(F1288="Lead",F1288="U, May have L",F1288="COM",F1288="")),"Lead",IF(AND(B1288='Dropdown Answer Key'!$B$14,OR(AND(E1288="GALV",H1288="Y"),AND(E1288="GALV",H1288="UN"),AND(E1288="GALV",H1288=""),AND(F1288="GALV",H1288="Y"),AND(F1288="GALV",H1288="UN"),AND(F1288="GALV",H1288=""),AND(F1288="GALV",I1288="Y"),AND(F1288="GALV",I1288="UN"),AND(F1288="GALV",I1288=""))),"GRR",IF(AND(B1288='Dropdown Answer Key'!$B$14,OR(E1288="Unknown",F1288="Unknown")),"Unknown SL","Non Lead")))))))))))</f>
        <v>ERROR</v>
      </c>
      <c r="T1288" s="83" t="str">
        <f>IF(OR(M1288="",Q1288="",S1288="ERROR"),"BLANK",IF((AND(M1288='Dropdown Answer Key'!$B$25,OR('Service Line Inventory'!S1288="Lead",S1288="Unknown SL"))),"Tier 1",IF(AND('Service Line Inventory'!M1288='Dropdown Answer Key'!$B$26,OR('Service Line Inventory'!S1288="Lead",S1288="Unknown SL")),"Tier 2",IF(AND('Service Line Inventory'!M1288='Dropdown Answer Key'!$B$27,OR('Service Line Inventory'!S1288="Lead",S1288="Unknown SL")),"Tier 2",IF('Service Line Inventory'!S1288="GRR","Tier 3",IF((AND('Service Line Inventory'!M1288='Dropdown Answer Key'!$B$25,'Service Line Inventory'!Q1288='Dropdown Answer Key'!$M$25,O1288='Dropdown Answer Key'!$G$27,'Service Line Inventory'!P1288='Dropdown Answer Key'!$J$27,S1288="Non Lead")),"Tier 4",IF((AND('Service Line Inventory'!M1288='Dropdown Answer Key'!$B$25,'Service Line Inventory'!Q1288='Dropdown Answer Key'!$M$25,O1288='Dropdown Answer Key'!$G$27,S1288="Non Lead")),"Tier 4",IF((AND('Service Line Inventory'!M1288='Dropdown Answer Key'!$B$25,'Service Line Inventory'!Q1288='Dropdown Answer Key'!$M$25,'Service Line Inventory'!P1288='Dropdown Answer Key'!$J$27,S1288="Non Lead")),"Tier 4","Tier 5"))))))))</f>
        <v>BLANK</v>
      </c>
      <c r="U1288" s="109" t="str">
        <f t="shared" si="77"/>
        <v>ERROR</v>
      </c>
      <c r="V1288" s="83" t="str">
        <f t="shared" si="78"/>
        <v>ERROR</v>
      </c>
      <c r="W1288" s="83" t="str">
        <f t="shared" si="79"/>
        <v>NO</v>
      </c>
      <c r="X1288" s="115"/>
      <c r="Y1288" s="84"/>
      <c r="Z1288" s="85"/>
    </row>
    <row r="1289" spans="1:26" x14ac:dyDescent="0.25">
      <c r="A1289" s="89"/>
      <c r="B1289" s="90"/>
      <c r="C1289" s="112"/>
      <c r="D1289" s="90"/>
      <c r="E1289" s="112"/>
      <c r="F1289" s="112"/>
      <c r="G1289" s="114"/>
      <c r="H1289" s="102"/>
      <c r="I1289" s="90"/>
      <c r="J1289" s="91"/>
      <c r="K1289" s="90"/>
      <c r="L1289" s="102" t="str">
        <f t="shared" si="80"/>
        <v>ERROR</v>
      </c>
      <c r="M1289" s="118"/>
      <c r="N1289" s="90"/>
      <c r="O1289" s="90"/>
      <c r="P1289" s="90"/>
      <c r="Q1289" s="89"/>
      <c r="R1289" s="90"/>
      <c r="S1289" s="121" t="str">
        <f>IF(OR(B1289="",$C$3="",$G$3=""),"ERROR",IF(AND(B1289='Dropdown Answer Key'!$B$12,OR(E1289="Lead",E1289="U, May have L",E1289="COM",E1289="")),"Lead",IF(AND(B1289='Dropdown Answer Key'!$B$12,OR(AND(E1289="GALV",H1289="Y"),AND(E1289="GALV",H1289="UN"),AND(E1289="GALV",H1289=""))),"GRR",IF(AND(B1289='Dropdown Answer Key'!$B$12,E1289="Unknown"),"Unknown SL",IF(AND(B1289='Dropdown Answer Key'!$B$13,OR(F1289="Lead",F1289="U, May have L",F1289="COM",F1289="")),"Lead",IF(AND(B1289='Dropdown Answer Key'!$B$13,OR(AND(F1289="GALV",H1289="Y"),AND(F1289="GALV",H1289="UN"),AND(F1289="GALV",H1289=""))),"GRR",IF(AND(B1289='Dropdown Answer Key'!$B$13,F1289="Unknown"),"Unknown SL",IF(AND(B1289='Dropdown Answer Key'!$B$14,OR(E1289="Lead",E1289="U, May have L",E1289="COM",E1289="")),"Lead",IF(AND(B1289='Dropdown Answer Key'!$B$14,OR(F1289="Lead",F1289="U, May have L",F1289="COM",F1289="")),"Lead",IF(AND(B1289='Dropdown Answer Key'!$B$14,OR(AND(E1289="GALV",H1289="Y"),AND(E1289="GALV",H1289="UN"),AND(E1289="GALV",H1289=""),AND(F1289="GALV",H1289="Y"),AND(F1289="GALV",H1289="UN"),AND(F1289="GALV",H1289=""),AND(F1289="GALV",I1289="Y"),AND(F1289="GALV",I1289="UN"),AND(F1289="GALV",I1289=""))),"GRR",IF(AND(B1289='Dropdown Answer Key'!$B$14,OR(E1289="Unknown",F1289="Unknown")),"Unknown SL","Non Lead")))))))))))</f>
        <v>ERROR</v>
      </c>
      <c r="T1289" s="122" t="str">
        <f>IF(OR(M1289="",Q1289="",S1289="ERROR"),"BLANK",IF((AND(M1289='Dropdown Answer Key'!$B$25,OR('Service Line Inventory'!S1289="Lead",S1289="Unknown SL"))),"Tier 1",IF(AND('Service Line Inventory'!M1289='Dropdown Answer Key'!$B$26,OR('Service Line Inventory'!S1289="Lead",S1289="Unknown SL")),"Tier 2",IF(AND('Service Line Inventory'!M1289='Dropdown Answer Key'!$B$27,OR('Service Line Inventory'!S1289="Lead",S1289="Unknown SL")),"Tier 2",IF('Service Line Inventory'!S1289="GRR","Tier 3",IF((AND('Service Line Inventory'!M1289='Dropdown Answer Key'!$B$25,'Service Line Inventory'!Q1289='Dropdown Answer Key'!$M$25,O1289='Dropdown Answer Key'!$G$27,'Service Line Inventory'!P1289='Dropdown Answer Key'!$J$27,S1289="Non Lead")),"Tier 4",IF((AND('Service Line Inventory'!M1289='Dropdown Answer Key'!$B$25,'Service Line Inventory'!Q1289='Dropdown Answer Key'!$M$25,O1289='Dropdown Answer Key'!$G$27,S1289="Non Lead")),"Tier 4",IF((AND('Service Line Inventory'!M1289='Dropdown Answer Key'!$B$25,'Service Line Inventory'!Q1289='Dropdown Answer Key'!$M$25,'Service Line Inventory'!P1289='Dropdown Answer Key'!$J$27,S1289="Non Lead")),"Tier 4","Tier 5"))))))))</f>
        <v>BLANK</v>
      </c>
      <c r="U1289" s="123" t="str">
        <f t="shared" ref="U1289:U1352" si="81">IF(OR(S1289="LEAD",S1289="GRR",S1289="Unknown SL"),"YES",IF(S1289="ERROR","ERROR","NO"))</f>
        <v>ERROR</v>
      </c>
      <c r="V1289" s="122" t="str">
        <f t="shared" ref="V1289:V1352" si="82">IF((OR(S1289="LEAD",S1289="GRR",S1289="Unknown SL")),"YES",IF(S1289="ERROR","ERROR","NO"))</f>
        <v>ERROR</v>
      </c>
      <c r="W1289" s="122" t="str">
        <f t="shared" ref="W1289:W1352" si="83">IF(V1289="YES","YES","NO")</f>
        <v>NO</v>
      </c>
      <c r="X1289" s="116"/>
      <c r="Y1289" s="105"/>
      <c r="Z1289" s="85"/>
    </row>
    <row r="1290" spans="1:26" x14ac:dyDescent="0.25">
      <c r="A1290" s="80"/>
      <c r="B1290" s="80"/>
      <c r="C1290" s="111"/>
      <c r="D1290" s="81"/>
      <c r="E1290" s="111"/>
      <c r="F1290" s="111"/>
      <c r="G1290" s="113"/>
      <c r="H1290" s="101"/>
      <c r="I1290" s="81"/>
      <c r="J1290" s="82"/>
      <c r="K1290" s="81"/>
      <c r="L1290" s="101" t="str">
        <f t="shared" si="80"/>
        <v>ERROR</v>
      </c>
      <c r="M1290" s="117"/>
      <c r="N1290" s="81"/>
      <c r="O1290" s="81"/>
      <c r="P1290" s="81"/>
      <c r="Q1290" s="80"/>
      <c r="R1290" s="81"/>
      <c r="S1290" s="106" t="str">
        <f>IF(OR(B1290="",$C$3="",$G$3=""),"ERROR",IF(AND(B1290='Dropdown Answer Key'!$B$12,OR(E1290="Lead",E1290="U, May have L",E1290="COM",E1290="")),"Lead",IF(AND(B1290='Dropdown Answer Key'!$B$12,OR(AND(E1290="GALV",H1290="Y"),AND(E1290="GALV",H1290="UN"),AND(E1290="GALV",H1290=""))),"GRR",IF(AND(B1290='Dropdown Answer Key'!$B$12,E1290="Unknown"),"Unknown SL",IF(AND(B1290='Dropdown Answer Key'!$B$13,OR(F1290="Lead",F1290="U, May have L",F1290="COM",F1290="")),"Lead",IF(AND(B1290='Dropdown Answer Key'!$B$13,OR(AND(F1290="GALV",H1290="Y"),AND(F1290="GALV",H1290="UN"),AND(F1290="GALV",H1290=""))),"GRR",IF(AND(B1290='Dropdown Answer Key'!$B$13,F1290="Unknown"),"Unknown SL",IF(AND(B1290='Dropdown Answer Key'!$B$14,OR(E1290="Lead",E1290="U, May have L",E1290="COM",E1290="")),"Lead",IF(AND(B1290='Dropdown Answer Key'!$B$14,OR(F1290="Lead",F1290="U, May have L",F1290="COM",F1290="")),"Lead",IF(AND(B1290='Dropdown Answer Key'!$B$14,OR(AND(E1290="GALV",H1290="Y"),AND(E1290="GALV",H1290="UN"),AND(E1290="GALV",H1290=""),AND(F1290="GALV",H1290="Y"),AND(F1290="GALV",H1290="UN"),AND(F1290="GALV",H1290=""),AND(F1290="GALV",I1290="Y"),AND(F1290="GALV",I1290="UN"),AND(F1290="GALV",I1290=""))),"GRR",IF(AND(B1290='Dropdown Answer Key'!$B$14,OR(E1290="Unknown",F1290="Unknown")),"Unknown SL","Non Lead")))))))))))</f>
        <v>ERROR</v>
      </c>
      <c r="T1290" s="83" t="str">
        <f>IF(OR(M1290="",Q1290="",S1290="ERROR"),"BLANK",IF((AND(M1290='Dropdown Answer Key'!$B$25,OR('Service Line Inventory'!S1290="Lead",S1290="Unknown SL"))),"Tier 1",IF(AND('Service Line Inventory'!M1290='Dropdown Answer Key'!$B$26,OR('Service Line Inventory'!S1290="Lead",S1290="Unknown SL")),"Tier 2",IF(AND('Service Line Inventory'!M1290='Dropdown Answer Key'!$B$27,OR('Service Line Inventory'!S1290="Lead",S1290="Unknown SL")),"Tier 2",IF('Service Line Inventory'!S1290="GRR","Tier 3",IF((AND('Service Line Inventory'!M1290='Dropdown Answer Key'!$B$25,'Service Line Inventory'!Q1290='Dropdown Answer Key'!$M$25,O1290='Dropdown Answer Key'!$G$27,'Service Line Inventory'!P1290='Dropdown Answer Key'!$J$27,S1290="Non Lead")),"Tier 4",IF((AND('Service Line Inventory'!M1290='Dropdown Answer Key'!$B$25,'Service Line Inventory'!Q1290='Dropdown Answer Key'!$M$25,O1290='Dropdown Answer Key'!$G$27,S1290="Non Lead")),"Tier 4",IF((AND('Service Line Inventory'!M1290='Dropdown Answer Key'!$B$25,'Service Line Inventory'!Q1290='Dropdown Answer Key'!$M$25,'Service Line Inventory'!P1290='Dropdown Answer Key'!$J$27,S1290="Non Lead")),"Tier 4","Tier 5"))))))))</f>
        <v>BLANK</v>
      </c>
      <c r="U1290" s="109" t="str">
        <f t="shared" si="81"/>
        <v>ERROR</v>
      </c>
      <c r="V1290" s="83" t="str">
        <f t="shared" si="82"/>
        <v>ERROR</v>
      </c>
      <c r="W1290" s="83" t="str">
        <f t="shared" si="83"/>
        <v>NO</v>
      </c>
      <c r="X1290" s="115"/>
      <c r="Y1290" s="84"/>
      <c r="Z1290" s="85"/>
    </row>
    <row r="1291" spans="1:26" x14ac:dyDescent="0.25">
      <c r="A1291" s="89"/>
      <c r="B1291" s="90"/>
      <c r="C1291" s="112"/>
      <c r="D1291" s="90"/>
      <c r="E1291" s="112"/>
      <c r="F1291" s="112"/>
      <c r="G1291" s="114"/>
      <c r="H1291" s="102"/>
      <c r="I1291" s="90"/>
      <c r="J1291" s="91"/>
      <c r="K1291" s="90"/>
      <c r="L1291" s="102" t="str">
        <f t="shared" si="80"/>
        <v>ERROR</v>
      </c>
      <c r="M1291" s="118"/>
      <c r="N1291" s="90"/>
      <c r="O1291" s="90"/>
      <c r="P1291" s="90"/>
      <c r="Q1291" s="89"/>
      <c r="R1291" s="90"/>
      <c r="S1291" s="121" t="str">
        <f>IF(OR(B1291="",$C$3="",$G$3=""),"ERROR",IF(AND(B1291='Dropdown Answer Key'!$B$12,OR(E1291="Lead",E1291="U, May have L",E1291="COM",E1291="")),"Lead",IF(AND(B1291='Dropdown Answer Key'!$B$12,OR(AND(E1291="GALV",H1291="Y"),AND(E1291="GALV",H1291="UN"),AND(E1291="GALV",H1291=""))),"GRR",IF(AND(B1291='Dropdown Answer Key'!$B$12,E1291="Unknown"),"Unknown SL",IF(AND(B1291='Dropdown Answer Key'!$B$13,OR(F1291="Lead",F1291="U, May have L",F1291="COM",F1291="")),"Lead",IF(AND(B1291='Dropdown Answer Key'!$B$13,OR(AND(F1291="GALV",H1291="Y"),AND(F1291="GALV",H1291="UN"),AND(F1291="GALV",H1291=""))),"GRR",IF(AND(B1291='Dropdown Answer Key'!$B$13,F1291="Unknown"),"Unknown SL",IF(AND(B1291='Dropdown Answer Key'!$B$14,OR(E1291="Lead",E1291="U, May have L",E1291="COM",E1291="")),"Lead",IF(AND(B1291='Dropdown Answer Key'!$B$14,OR(F1291="Lead",F1291="U, May have L",F1291="COM",F1291="")),"Lead",IF(AND(B1291='Dropdown Answer Key'!$B$14,OR(AND(E1291="GALV",H1291="Y"),AND(E1291="GALV",H1291="UN"),AND(E1291="GALV",H1291=""),AND(F1291="GALV",H1291="Y"),AND(F1291="GALV",H1291="UN"),AND(F1291="GALV",H1291=""),AND(F1291="GALV",I1291="Y"),AND(F1291="GALV",I1291="UN"),AND(F1291="GALV",I1291=""))),"GRR",IF(AND(B1291='Dropdown Answer Key'!$B$14,OR(E1291="Unknown",F1291="Unknown")),"Unknown SL","Non Lead")))))))))))</f>
        <v>ERROR</v>
      </c>
      <c r="T1291" s="122" t="str">
        <f>IF(OR(M1291="",Q1291="",S1291="ERROR"),"BLANK",IF((AND(M1291='Dropdown Answer Key'!$B$25,OR('Service Line Inventory'!S1291="Lead",S1291="Unknown SL"))),"Tier 1",IF(AND('Service Line Inventory'!M1291='Dropdown Answer Key'!$B$26,OR('Service Line Inventory'!S1291="Lead",S1291="Unknown SL")),"Tier 2",IF(AND('Service Line Inventory'!M1291='Dropdown Answer Key'!$B$27,OR('Service Line Inventory'!S1291="Lead",S1291="Unknown SL")),"Tier 2",IF('Service Line Inventory'!S1291="GRR","Tier 3",IF((AND('Service Line Inventory'!M1291='Dropdown Answer Key'!$B$25,'Service Line Inventory'!Q1291='Dropdown Answer Key'!$M$25,O1291='Dropdown Answer Key'!$G$27,'Service Line Inventory'!P1291='Dropdown Answer Key'!$J$27,S1291="Non Lead")),"Tier 4",IF((AND('Service Line Inventory'!M1291='Dropdown Answer Key'!$B$25,'Service Line Inventory'!Q1291='Dropdown Answer Key'!$M$25,O1291='Dropdown Answer Key'!$G$27,S1291="Non Lead")),"Tier 4",IF((AND('Service Line Inventory'!M1291='Dropdown Answer Key'!$B$25,'Service Line Inventory'!Q1291='Dropdown Answer Key'!$M$25,'Service Line Inventory'!P1291='Dropdown Answer Key'!$J$27,S1291="Non Lead")),"Tier 4","Tier 5"))))))))</f>
        <v>BLANK</v>
      </c>
      <c r="U1291" s="123" t="str">
        <f t="shared" si="81"/>
        <v>ERROR</v>
      </c>
      <c r="V1291" s="122" t="str">
        <f t="shared" si="82"/>
        <v>ERROR</v>
      </c>
      <c r="W1291" s="122" t="str">
        <f t="shared" si="83"/>
        <v>NO</v>
      </c>
      <c r="X1291" s="116"/>
      <c r="Y1291" s="105"/>
      <c r="Z1291" s="85"/>
    </row>
    <row r="1292" spans="1:26" x14ac:dyDescent="0.25">
      <c r="A1292" s="80"/>
      <c r="B1292" s="80"/>
      <c r="C1292" s="111"/>
      <c r="D1292" s="81"/>
      <c r="E1292" s="111"/>
      <c r="F1292" s="111"/>
      <c r="G1292" s="113"/>
      <c r="H1292" s="101"/>
      <c r="I1292" s="81"/>
      <c r="J1292" s="82"/>
      <c r="K1292" s="81"/>
      <c r="L1292" s="101" t="str">
        <f t="shared" si="80"/>
        <v>ERROR</v>
      </c>
      <c r="M1292" s="117"/>
      <c r="N1292" s="81"/>
      <c r="O1292" s="81"/>
      <c r="P1292" s="81"/>
      <c r="Q1292" s="80"/>
      <c r="R1292" s="81"/>
      <c r="S1292" s="106" t="str">
        <f>IF(OR(B1292="",$C$3="",$G$3=""),"ERROR",IF(AND(B1292='Dropdown Answer Key'!$B$12,OR(E1292="Lead",E1292="U, May have L",E1292="COM",E1292="")),"Lead",IF(AND(B1292='Dropdown Answer Key'!$B$12,OR(AND(E1292="GALV",H1292="Y"),AND(E1292="GALV",H1292="UN"),AND(E1292="GALV",H1292=""))),"GRR",IF(AND(B1292='Dropdown Answer Key'!$B$12,E1292="Unknown"),"Unknown SL",IF(AND(B1292='Dropdown Answer Key'!$B$13,OR(F1292="Lead",F1292="U, May have L",F1292="COM",F1292="")),"Lead",IF(AND(B1292='Dropdown Answer Key'!$B$13,OR(AND(F1292="GALV",H1292="Y"),AND(F1292="GALV",H1292="UN"),AND(F1292="GALV",H1292=""))),"GRR",IF(AND(B1292='Dropdown Answer Key'!$B$13,F1292="Unknown"),"Unknown SL",IF(AND(B1292='Dropdown Answer Key'!$B$14,OR(E1292="Lead",E1292="U, May have L",E1292="COM",E1292="")),"Lead",IF(AND(B1292='Dropdown Answer Key'!$B$14,OR(F1292="Lead",F1292="U, May have L",F1292="COM",F1292="")),"Lead",IF(AND(B1292='Dropdown Answer Key'!$B$14,OR(AND(E1292="GALV",H1292="Y"),AND(E1292="GALV",H1292="UN"),AND(E1292="GALV",H1292=""),AND(F1292="GALV",H1292="Y"),AND(F1292="GALV",H1292="UN"),AND(F1292="GALV",H1292=""),AND(F1292="GALV",I1292="Y"),AND(F1292="GALV",I1292="UN"),AND(F1292="GALV",I1292=""))),"GRR",IF(AND(B1292='Dropdown Answer Key'!$B$14,OR(E1292="Unknown",F1292="Unknown")),"Unknown SL","Non Lead")))))))))))</f>
        <v>ERROR</v>
      </c>
      <c r="T1292" s="83" t="str">
        <f>IF(OR(M1292="",Q1292="",S1292="ERROR"),"BLANK",IF((AND(M1292='Dropdown Answer Key'!$B$25,OR('Service Line Inventory'!S1292="Lead",S1292="Unknown SL"))),"Tier 1",IF(AND('Service Line Inventory'!M1292='Dropdown Answer Key'!$B$26,OR('Service Line Inventory'!S1292="Lead",S1292="Unknown SL")),"Tier 2",IF(AND('Service Line Inventory'!M1292='Dropdown Answer Key'!$B$27,OR('Service Line Inventory'!S1292="Lead",S1292="Unknown SL")),"Tier 2",IF('Service Line Inventory'!S1292="GRR","Tier 3",IF((AND('Service Line Inventory'!M1292='Dropdown Answer Key'!$B$25,'Service Line Inventory'!Q1292='Dropdown Answer Key'!$M$25,O1292='Dropdown Answer Key'!$G$27,'Service Line Inventory'!P1292='Dropdown Answer Key'!$J$27,S1292="Non Lead")),"Tier 4",IF((AND('Service Line Inventory'!M1292='Dropdown Answer Key'!$B$25,'Service Line Inventory'!Q1292='Dropdown Answer Key'!$M$25,O1292='Dropdown Answer Key'!$G$27,S1292="Non Lead")),"Tier 4",IF((AND('Service Line Inventory'!M1292='Dropdown Answer Key'!$B$25,'Service Line Inventory'!Q1292='Dropdown Answer Key'!$M$25,'Service Line Inventory'!P1292='Dropdown Answer Key'!$J$27,S1292="Non Lead")),"Tier 4","Tier 5"))))))))</f>
        <v>BLANK</v>
      </c>
      <c r="U1292" s="109" t="str">
        <f t="shared" si="81"/>
        <v>ERROR</v>
      </c>
      <c r="V1292" s="83" t="str">
        <f t="shared" si="82"/>
        <v>ERROR</v>
      </c>
      <c r="W1292" s="83" t="str">
        <f t="shared" si="83"/>
        <v>NO</v>
      </c>
      <c r="X1292" s="115"/>
      <c r="Y1292" s="84"/>
      <c r="Z1292" s="85"/>
    </row>
    <row r="1293" spans="1:26" x14ac:dyDescent="0.25">
      <c r="A1293" s="89"/>
      <c r="B1293" s="90"/>
      <c r="C1293" s="112"/>
      <c r="D1293" s="90"/>
      <c r="E1293" s="112"/>
      <c r="F1293" s="112"/>
      <c r="G1293" s="114"/>
      <c r="H1293" s="102"/>
      <c r="I1293" s="90"/>
      <c r="J1293" s="91"/>
      <c r="K1293" s="90"/>
      <c r="L1293" s="102" t="str">
        <f t="shared" si="80"/>
        <v>ERROR</v>
      </c>
      <c r="M1293" s="118"/>
      <c r="N1293" s="90"/>
      <c r="O1293" s="90"/>
      <c r="P1293" s="90"/>
      <c r="Q1293" s="89"/>
      <c r="R1293" s="90"/>
      <c r="S1293" s="121" t="str">
        <f>IF(OR(B1293="",$C$3="",$G$3=""),"ERROR",IF(AND(B1293='Dropdown Answer Key'!$B$12,OR(E1293="Lead",E1293="U, May have L",E1293="COM",E1293="")),"Lead",IF(AND(B1293='Dropdown Answer Key'!$B$12,OR(AND(E1293="GALV",H1293="Y"),AND(E1293="GALV",H1293="UN"),AND(E1293="GALV",H1293=""))),"GRR",IF(AND(B1293='Dropdown Answer Key'!$B$12,E1293="Unknown"),"Unknown SL",IF(AND(B1293='Dropdown Answer Key'!$B$13,OR(F1293="Lead",F1293="U, May have L",F1293="COM",F1293="")),"Lead",IF(AND(B1293='Dropdown Answer Key'!$B$13,OR(AND(F1293="GALV",H1293="Y"),AND(F1293="GALV",H1293="UN"),AND(F1293="GALV",H1293=""))),"GRR",IF(AND(B1293='Dropdown Answer Key'!$B$13,F1293="Unknown"),"Unknown SL",IF(AND(B1293='Dropdown Answer Key'!$B$14,OR(E1293="Lead",E1293="U, May have L",E1293="COM",E1293="")),"Lead",IF(AND(B1293='Dropdown Answer Key'!$B$14,OR(F1293="Lead",F1293="U, May have L",F1293="COM",F1293="")),"Lead",IF(AND(B1293='Dropdown Answer Key'!$B$14,OR(AND(E1293="GALV",H1293="Y"),AND(E1293="GALV",H1293="UN"),AND(E1293="GALV",H1293=""),AND(F1293="GALV",H1293="Y"),AND(F1293="GALV",H1293="UN"),AND(F1293="GALV",H1293=""),AND(F1293="GALV",I1293="Y"),AND(F1293="GALV",I1293="UN"),AND(F1293="GALV",I1293=""))),"GRR",IF(AND(B1293='Dropdown Answer Key'!$B$14,OR(E1293="Unknown",F1293="Unknown")),"Unknown SL","Non Lead")))))))))))</f>
        <v>ERROR</v>
      </c>
      <c r="T1293" s="122" t="str">
        <f>IF(OR(M1293="",Q1293="",S1293="ERROR"),"BLANK",IF((AND(M1293='Dropdown Answer Key'!$B$25,OR('Service Line Inventory'!S1293="Lead",S1293="Unknown SL"))),"Tier 1",IF(AND('Service Line Inventory'!M1293='Dropdown Answer Key'!$B$26,OR('Service Line Inventory'!S1293="Lead",S1293="Unknown SL")),"Tier 2",IF(AND('Service Line Inventory'!M1293='Dropdown Answer Key'!$B$27,OR('Service Line Inventory'!S1293="Lead",S1293="Unknown SL")),"Tier 2",IF('Service Line Inventory'!S1293="GRR","Tier 3",IF((AND('Service Line Inventory'!M1293='Dropdown Answer Key'!$B$25,'Service Line Inventory'!Q1293='Dropdown Answer Key'!$M$25,O1293='Dropdown Answer Key'!$G$27,'Service Line Inventory'!P1293='Dropdown Answer Key'!$J$27,S1293="Non Lead")),"Tier 4",IF((AND('Service Line Inventory'!M1293='Dropdown Answer Key'!$B$25,'Service Line Inventory'!Q1293='Dropdown Answer Key'!$M$25,O1293='Dropdown Answer Key'!$G$27,S1293="Non Lead")),"Tier 4",IF((AND('Service Line Inventory'!M1293='Dropdown Answer Key'!$B$25,'Service Line Inventory'!Q1293='Dropdown Answer Key'!$M$25,'Service Line Inventory'!P1293='Dropdown Answer Key'!$J$27,S1293="Non Lead")),"Tier 4","Tier 5"))))))))</f>
        <v>BLANK</v>
      </c>
      <c r="U1293" s="123" t="str">
        <f t="shared" si="81"/>
        <v>ERROR</v>
      </c>
      <c r="V1293" s="122" t="str">
        <f t="shared" si="82"/>
        <v>ERROR</v>
      </c>
      <c r="W1293" s="122" t="str">
        <f t="shared" si="83"/>
        <v>NO</v>
      </c>
      <c r="X1293" s="116"/>
      <c r="Y1293" s="105"/>
      <c r="Z1293" s="85"/>
    </row>
    <row r="1294" spans="1:26" x14ac:dyDescent="0.25">
      <c r="A1294" s="80"/>
      <c r="B1294" s="80"/>
      <c r="C1294" s="111"/>
      <c r="D1294" s="81"/>
      <c r="E1294" s="111"/>
      <c r="F1294" s="111"/>
      <c r="G1294" s="113"/>
      <c r="H1294" s="101"/>
      <c r="I1294" s="81"/>
      <c r="J1294" s="82"/>
      <c r="K1294" s="81"/>
      <c r="L1294" s="101" t="str">
        <f t="shared" si="80"/>
        <v>ERROR</v>
      </c>
      <c r="M1294" s="117"/>
      <c r="N1294" s="81"/>
      <c r="O1294" s="81"/>
      <c r="P1294" s="81"/>
      <c r="Q1294" s="80"/>
      <c r="R1294" s="81"/>
      <c r="S1294" s="106" t="str">
        <f>IF(OR(B1294="",$C$3="",$G$3=""),"ERROR",IF(AND(B1294='Dropdown Answer Key'!$B$12,OR(E1294="Lead",E1294="U, May have L",E1294="COM",E1294="")),"Lead",IF(AND(B1294='Dropdown Answer Key'!$B$12,OR(AND(E1294="GALV",H1294="Y"),AND(E1294="GALV",H1294="UN"),AND(E1294="GALV",H1294=""))),"GRR",IF(AND(B1294='Dropdown Answer Key'!$B$12,E1294="Unknown"),"Unknown SL",IF(AND(B1294='Dropdown Answer Key'!$B$13,OR(F1294="Lead",F1294="U, May have L",F1294="COM",F1294="")),"Lead",IF(AND(B1294='Dropdown Answer Key'!$B$13,OR(AND(F1294="GALV",H1294="Y"),AND(F1294="GALV",H1294="UN"),AND(F1294="GALV",H1294=""))),"GRR",IF(AND(B1294='Dropdown Answer Key'!$B$13,F1294="Unknown"),"Unknown SL",IF(AND(B1294='Dropdown Answer Key'!$B$14,OR(E1294="Lead",E1294="U, May have L",E1294="COM",E1294="")),"Lead",IF(AND(B1294='Dropdown Answer Key'!$B$14,OR(F1294="Lead",F1294="U, May have L",F1294="COM",F1294="")),"Lead",IF(AND(B1294='Dropdown Answer Key'!$B$14,OR(AND(E1294="GALV",H1294="Y"),AND(E1294="GALV",H1294="UN"),AND(E1294="GALV",H1294=""),AND(F1294="GALV",H1294="Y"),AND(F1294="GALV",H1294="UN"),AND(F1294="GALV",H1294=""),AND(F1294="GALV",I1294="Y"),AND(F1294="GALV",I1294="UN"),AND(F1294="GALV",I1294=""))),"GRR",IF(AND(B1294='Dropdown Answer Key'!$B$14,OR(E1294="Unknown",F1294="Unknown")),"Unknown SL","Non Lead")))))))))))</f>
        <v>ERROR</v>
      </c>
      <c r="T1294" s="83" t="str">
        <f>IF(OR(M1294="",Q1294="",S1294="ERROR"),"BLANK",IF((AND(M1294='Dropdown Answer Key'!$B$25,OR('Service Line Inventory'!S1294="Lead",S1294="Unknown SL"))),"Tier 1",IF(AND('Service Line Inventory'!M1294='Dropdown Answer Key'!$B$26,OR('Service Line Inventory'!S1294="Lead",S1294="Unknown SL")),"Tier 2",IF(AND('Service Line Inventory'!M1294='Dropdown Answer Key'!$B$27,OR('Service Line Inventory'!S1294="Lead",S1294="Unknown SL")),"Tier 2",IF('Service Line Inventory'!S1294="GRR","Tier 3",IF((AND('Service Line Inventory'!M1294='Dropdown Answer Key'!$B$25,'Service Line Inventory'!Q1294='Dropdown Answer Key'!$M$25,O1294='Dropdown Answer Key'!$G$27,'Service Line Inventory'!P1294='Dropdown Answer Key'!$J$27,S1294="Non Lead")),"Tier 4",IF((AND('Service Line Inventory'!M1294='Dropdown Answer Key'!$B$25,'Service Line Inventory'!Q1294='Dropdown Answer Key'!$M$25,O1294='Dropdown Answer Key'!$G$27,S1294="Non Lead")),"Tier 4",IF((AND('Service Line Inventory'!M1294='Dropdown Answer Key'!$B$25,'Service Line Inventory'!Q1294='Dropdown Answer Key'!$M$25,'Service Line Inventory'!P1294='Dropdown Answer Key'!$J$27,S1294="Non Lead")),"Tier 4","Tier 5"))))))))</f>
        <v>BLANK</v>
      </c>
      <c r="U1294" s="109" t="str">
        <f t="shared" si="81"/>
        <v>ERROR</v>
      </c>
      <c r="V1294" s="83" t="str">
        <f t="shared" si="82"/>
        <v>ERROR</v>
      </c>
      <c r="W1294" s="83" t="str">
        <f t="shared" si="83"/>
        <v>NO</v>
      </c>
      <c r="X1294" s="115"/>
      <c r="Y1294" s="84"/>
      <c r="Z1294" s="85"/>
    </row>
    <row r="1295" spans="1:26" x14ac:dyDescent="0.25">
      <c r="A1295" s="89"/>
      <c r="B1295" s="90"/>
      <c r="C1295" s="112"/>
      <c r="D1295" s="90"/>
      <c r="E1295" s="112"/>
      <c r="F1295" s="112"/>
      <c r="G1295" s="114"/>
      <c r="H1295" s="102"/>
      <c r="I1295" s="90"/>
      <c r="J1295" s="91"/>
      <c r="K1295" s="90"/>
      <c r="L1295" s="102" t="str">
        <f t="shared" si="80"/>
        <v>ERROR</v>
      </c>
      <c r="M1295" s="118"/>
      <c r="N1295" s="90"/>
      <c r="O1295" s="90"/>
      <c r="P1295" s="90"/>
      <c r="Q1295" s="89"/>
      <c r="R1295" s="90"/>
      <c r="S1295" s="121" t="str">
        <f>IF(OR(B1295="",$C$3="",$G$3=""),"ERROR",IF(AND(B1295='Dropdown Answer Key'!$B$12,OR(E1295="Lead",E1295="U, May have L",E1295="COM",E1295="")),"Lead",IF(AND(B1295='Dropdown Answer Key'!$B$12,OR(AND(E1295="GALV",H1295="Y"),AND(E1295="GALV",H1295="UN"),AND(E1295="GALV",H1295=""))),"GRR",IF(AND(B1295='Dropdown Answer Key'!$B$12,E1295="Unknown"),"Unknown SL",IF(AND(B1295='Dropdown Answer Key'!$B$13,OR(F1295="Lead",F1295="U, May have L",F1295="COM",F1295="")),"Lead",IF(AND(B1295='Dropdown Answer Key'!$B$13,OR(AND(F1295="GALV",H1295="Y"),AND(F1295="GALV",H1295="UN"),AND(F1295="GALV",H1295=""))),"GRR",IF(AND(B1295='Dropdown Answer Key'!$B$13,F1295="Unknown"),"Unknown SL",IF(AND(B1295='Dropdown Answer Key'!$B$14,OR(E1295="Lead",E1295="U, May have L",E1295="COM",E1295="")),"Lead",IF(AND(B1295='Dropdown Answer Key'!$B$14,OR(F1295="Lead",F1295="U, May have L",F1295="COM",F1295="")),"Lead",IF(AND(B1295='Dropdown Answer Key'!$B$14,OR(AND(E1295="GALV",H1295="Y"),AND(E1295="GALV",H1295="UN"),AND(E1295="GALV",H1295=""),AND(F1295="GALV",H1295="Y"),AND(F1295="GALV",H1295="UN"),AND(F1295="GALV",H1295=""),AND(F1295="GALV",I1295="Y"),AND(F1295="GALV",I1295="UN"),AND(F1295="GALV",I1295=""))),"GRR",IF(AND(B1295='Dropdown Answer Key'!$B$14,OR(E1295="Unknown",F1295="Unknown")),"Unknown SL","Non Lead")))))))))))</f>
        <v>ERROR</v>
      </c>
      <c r="T1295" s="122" t="str">
        <f>IF(OR(M1295="",Q1295="",S1295="ERROR"),"BLANK",IF((AND(M1295='Dropdown Answer Key'!$B$25,OR('Service Line Inventory'!S1295="Lead",S1295="Unknown SL"))),"Tier 1",IF(AND('Service Line Inventory'!M1295='Dropdown Answer Key'!$B$26,OR('Service Line Inventory'!S1295="Lead",S1295="Unknown SL")),"Tier 2",IF(AND('Service Line Inventory'!M1295='Dropdown Answer Key'!$B$27,OR('Service Line Inventory'!S1295="Lead",S1295="Unknown SL")),"Tier 2",IF('Service Line Inventory'!S1295="GRR","Tier 3",IF((AND('Service Line Inventory'!M1295='Dropdown Answer Key'!$B$25,'Service Line Inventory'!Q1295='Dropdown Answer Key'!$M$25,O1295='Dropdown Answer Key'!$G$27,'Service Line Inventory'!P1295='Dropdown Answer Key'!$J$27,S1295="Non Lead")),"Tier 4",IF((AND('Service Line Inventory'!M1295='Dropdown Answer Key'!$B$25,'Service Line Inventory'!Q1295='Dropdown Answer Key'!$M$25,O1295='Dropdown Answer Key'!$G$27,S1295="Non Lead")),"Tier 4",IF((AND('Service Line Inventory'!M1295='Dropdown Answer Key'!$B$25,'Service Line Inventory'!Q1295='Dropdown Answer Key'!$M$25,'Service Line Inventory'!P1295='Dropdown Answer Key'!$J$27,S1295="Non Lead")),"Tier 4","Tier 5"))))))))</f>
        <v>BLANK</v>
      </c>
      <c r="U1295" s="123" t="str">
        <f t="shared" si="81"/>
        <v>ERROR</v>
      </c>
      <c r="V1295" s="122" t="str">
        <f t="shared" si="82"/>
        <v>ERROR</v>
      </c>
      <c r="W1295" s="122" t="str">
        <f t="shared" si="83"/>
        <v>NO</v>
      </c>
      <c r="X1295" s="116"/>
      <c r="Y1295" s="105"/>
      <c r="Z1295" s="85"/>
    </row>
    <row r="1296" spans="1:26" x14ac:dyDescent="0.25">
      <c r="A1296" s="80"/>
      <c r="B1296" s="80"/>
      <c r="C1296" s="111"/>
      <c r="D1296" s="81"/>
      <c r="E1296" s="111"/>
      <c r="F1296" s="111"/>
      <c r="G1296" s="113"/>
      <c r="H1296" s="101"/>
      <c r="I1296" s="81"/>
      <c r="J1296" s="82"/>
      <c r="K1296" s="81"/>
      <c r="L1296" s="101" t="str">
        <f t="shared" si="80"/>
        <v>ERROR</v>
      </c>
      <c r="M1296" s="117"/>
      <c r="N1296" s="81"/>
      <c r="O1296" s="81"/>
      <c r="P1296" s="81"/>
      <c r="Q1296" s="80"/>
      <c r="R1296" s="81"/>
      <c r="S1296" s="106" t="str">
        <f>IF(OR(B1296="",$C$3="",$G$3=""),"ERROR",IF(AND(B1296='Dropdown Answer Key'!$B$12,OR(E1296="Lead",E1296="U, May have L",E1296="COM",E1296="")),"Lead",IF(AND(B1296='Dropdown Answer Key'!$B$12,OR(AND(E1296="GALV",H1296="Y"),AND(E1296="GALV",H1296="UN"),AND(E1296="GALV",H1296=""))),"GRR",IF(AND(B1296='Dropdown Answer Key'!$B$12,E1296="Unknown"),"Unknown SL",IF(AND(B1296='Dropdown Answer Key'!$B$13,OR(F1296="Lead",F1296="U, May have L",F1296="COM",F1296="")),"Lead",IF(AND(B1296='Dropdown Answer Key'!$B$13,OR(AND(F1296="GALV",H1296="Y"),AND(F1296="GALV",H1296="UN"),AND(F1296="GALV",H1296=""))),"GRR",IF(AND(B1296='Dropdown Answer Key'!$B$13,F1296="Unknown"),"Unknown SL",IF(AND(B1296='Dropdown Answer Key'!$B$14,OR(E1296="Lead",E1296="U, May have L",E1296="COM",E1296="")),"Lead",IF(AND(B1296='Dropdown Answer Key'!$B$14,OR(F1296="Lead",F1296="U, May have L",F1296="COM",F1296="")),"Lead",IF(AND(B1296='Dropdown Answer Key'!$B$14,OR(AND(E1296="GALV",H1296="Y"),AND(E1296="GALV",H1296="UN"),AND(E1296="GALV",H1296=""),AND(F1296="GALV",H1296="Y"),AND(F1296="GALV",H1296="UN"),AND(F1296="GALV",H1296=""),AND(F1296="GALV",I1296="Y"),AND(F1296="GALV",I1296="UN"),AND(F1296="GALV",I1296=""))),"GRR",IF(AND(B1296='Dropdown Answer Key'!$B$14,OR(E1296="Unknown",F1296="Unknown")),"Unknown SL","Non Lead")))))))))))</f>
        <v>ERROR</v>
      </c>
      <c r="T1296" s="83" t="str">
        <f>IF(OR(M1296="",Q1296="",S1296="ERROR"),"BLANK",IF((AND(M1296='Dropdown Answer Key'!$B$25,OR('Service Line Inventory'!S1296="Lead",S1296="Unknown SL"))),"Tier 1",IF(AND('Service Line Inventory'!M1296='Dropdown Answer Key'!$B$26,OR('Service Line Inventory'!S1296="Lead",S1296="Unknown SL")),"Tier 2",IF(AND('Service Line Inventory'!M1296='Dropdown Answer Key'!$B$27,OR('Service Line Inventory'!S1296="Lead",S1296="Unknown SL")),"Tier 2",IF('Service Line Inventory'!S1296="GRR","Tier 3",IF((AND('Service Line Inventory'!M1296='Dropdown Answer Key'!$B$25,'Service Line Inventory'!Q1296='Dropdown Answer Key'!$M$25,O1296='Dropdown Answer Key'!$G$27,'Service Line Inventory'!P1296='Dropdown Answer Key'!$J$27,S1296="Non Lead")),"Tier 4",IF((AND('Service Line Inventory'!M1296='Dropdown Answer Key'!$B$25,'Service Line Inventory'!Q1296='Dropdown Answer Key'!$M$25,O1296='Dropdown Answer Key'!$G$27,S1296="Non Lead")),"Tier 4",IF((AND('Service Line Inventory'!M1296='Dropdown Answer Key'!$B$25,'Service Line Inventory'!Q1296='Dropdown Answer Key'!$M$25,'Service Line Inventory'!P1296='Dropdown Answer Key'!$J$27,S1296="Non Lead")),"Tier 4","Tier 5"))))))))</f>
        <v>BLANK</v>
      </c>
      <c r="U1296" s="109" t="str">
        <f t="shared" si="81"/>
        <v>ERROR</v>
      </c>
      <c r="V1296" s="83" t="str">
        <f t="shared" si="82"/>
        <v>ERROR</v>
      </c>
      <c r="W1296" s="83" t="str">
        <f t="shared" si="83"/>
        <v>NO</v>
      </c>
      <c r="X1296" s="115"/>
      <c r="Y1296" s="84"/>
      <c r="Z1296" s="85"/>
    </row>
    <row r="1297" spans="1:26" x14ac:dyDescent="0.25">
      <c r="A1297" s="89"/>
      <c r="B1297" s="90"/>
      <c r="C1297" s="112"/>
      <c r="D1297" s="90"/>
      <c r="E1297" s="112"/>
      <c r="F1297" s="112"/>
      <c r="G1297" s="114"/>
      <c r="H1297" s="102"/>
      <c r="I1297" s="90"/>
      <c r="J1297" s="91"/>
      <c r="K1297" s="90"/>
      <c r="L1297" s="102" t="str">
        <f t="shared" si="80"/>
        <v>ERROR</v>
      </c>
      <c r="M1297" s="118"/>
      <c r="N1297" s="90"/>
      <c r="O1297" s="90"/>
      <c r="P1297" s="90"/>
      <c r="Q1297" s="89"/>
      <c r="R1297" s="90"/>
      <c r="S1297" s="121" t="str">
        <f>IF(OR(B1297="",$C$3="",$G$3=""),"ERROR",IF(AND(B1297='Dropdown Answer Key'!$B$12,OR(E1297="Lead",E1297="U, May have L",E1297="COM",E1297="")),"Lead",IF(AND(B1297='Dropdown Answer Key'!$B$12,OR(AND(E1297="GALV",H1297="Y"),AND(E1297="GALV",H1297="UN"),AND(E1297="GALV",H1297=""))),"GRR",IF(AND(B1297='Dropdown Answer Key'!$B$12,E1297="Unknown"),"Unknown SL",IF(AND(B1297='Dropdown Answer Key'!$B$13,OR(F1297="Lead",F1297="U, May have L",F1297="COM",F1297="")),"Lead",IF(AND(B1297='Dropdown Answer Key'!$B$13,OR(AND(F1297="GALV",H1297="Y"),AND(F1297="GALV",H1297="UN"),AND(F1297="GALV",H1297=""))),"GRR",IF(AND(B1297='Dropdown Answer Key'!$B$13,F1297="Unknown"),"Unknown SL",IF(AND(B1297='Dropdown Answer Key'!$B$14,OR(E1297="Lead",E1297="U, May have L",E1297="COM",E1297="")),"Lead",IF(AND(B1297='Dropdown Answer Key'!$B$14,OR(F1297="Lead",F1297="U, May have L",F1297="COM",F1297="")),"Lead",IF(AND(B1297='Dropdown Answer Key'!$B$14,OR(AND(E1297="GALV",H1297="Y"),AND(E1297="GALV",H1297="UN"),AND(E1297="GALV",H1297=""),AND(F1297="GALV",H1297="Y"),AND(F1297="GALV",H1297="UN"),AND(F1297="GALV",H1297=""),AND(F1297="GALV",I1297="Y"),AND(F1297="GALV",I1297="UN"),AND(F1297="GALV",I1297=""))),"GRR",IF(AND(B1297='Dropdown Answer Key'!$B$14,OR(E1297="Unknown",F1297="Unknown")),"Unknown SL","Non Lead")))))))))))</f>
        <v>ERROR</v>
      </c>
      <c r="T1297" s="122" t="str">
        <f>IF(OR(M1297="",Q1297="",S1297="ERROR"),"BLANK",IF((AND(M1297='Dropdown Answer Key'!$B$25,OR('Service Line Inventory'!S1297="Lead",S1297="Unknown SL"))),"Tier 1",IF(AND('Service Line Inventory'!M1297='Dropdown Answer Key'!$B$26,OR('Service Line Inventory'!S1297="Lead",S1297="Unknown SL")),"Tier 2",IF(AND('Service Line Inventory'!M1297='Dropdown Answer Key'!$B$27,OR('Service Line Inventory'!S1297="Lead",S1297="Unknown SL")),"Tier 2",IF('Service Line Inventory'!S1297="GRR","Tier 3",IF((AND('Service Line Inventory'!M1297='Dropdown Answer Key'!$B$25,'Service Line Inventory'!Q1297='Dropdown Answer Key'!$M$25,O1297='Dropdown Answer Key'!$G$27,'Service Line Inventory'!P1297='Dropdown Answer Key'!$J$27,S1297="Non Lead")),"Tier 4",IF((AND('Service Line Inventory'!M1297='Dropdown Answer Key'!$B$25,'Service Line Inventory'!Q1297='Dropdown Answer Key'!$M$25,O1297='Dropdown Answer Key'!$G$27,S1297="Non Lead")),"Tier 4",IF((AND('Service Line Inventory'!M1297='Dropdown Answer Key'!$B$25,'Service Line Inventory'!Q1297='Dropdown Answer Key'!$M$25,'Service Line Inventory'!P1297='Dropdown Answer Key'!$J$27,S1297="Non Lead")),"Tier 4","Tier 5"))))))))</f>
        <v>BLANK</v>
      </c>
      <c r="U1297" s="123" t="str">
        <f t="shared" si="81"/>
        <v>ERROR</v>
      </c>
      <c r="V1297" s="122" t="str">
        <f t="shared" si="82"/>
        <v>ERROR</v>
      </c>
      <c r="W1297" s="122" t="str">
        <f t="shared" si="83"/>
        <v>NO</v>
      </c>
      <c r="X1297" s="116"/>
      <c r="Y1297" s="105"/>
      <c r="Z1297" s="85"/>
    </row>
    <row r="1298" spans="1:26" x14ac:dyDescent="0.25">
      <c r="A1298" s="80"/>
      <c r="B1298" s="80"/>
      <c r="C1298" s="111"/>
      <c r="D1298" s="81"/>
      <c r="E1298" s="111"/>
      <c r="F1298" s="111"/>
      <c r="G1298" s="113"/>
      <c r="H1298" s="101"/>
      <c r="I1298" s="81"/>
      <c r="J1298" s="82"/>
      <c r="K1298" s="81"/>
      <c r="L1298" s="101" t="str">
        <f t="shared" si="80"/>
        <v>ERROR</v>
      </c>
      <c r="M1298" s="117"/>
      <c r="N1298" s="81"/>
      <c r="O1298" s="81"/>
      <c r="P1298" s="81"/>
      <c r="Q1298" s="80"/>
      <c r="R1298" s="81"/>
      <c r="S1298" s="106" t="str">
        <f>IF(OR(B1298="",$C$3="",$G$3=""),"ERROR",IF(AND(B1298='Dropdown Answer Key'!$B$12,OR(E1298="Lead",E1298="U, May have L",E1298="COM",E1298="")),"Lead",IF(AND(B1298='Dropdown Answer Key'!$B$12,OR(AND(E1298="GALV",H1298="Y"),AND(E1298="GALV",H1298="UN"),AND(E1298="GALV",H1298=""))),"GRR",IF(AND(B1298='Dropdown Answer Key'!$B$12,E1298="Unknown"),"Unknown SL",IF(AND(B1298='Dropdown Answer Key'!$B$13,OR(F1298="Lead",F1298="U, May have L",F1298="COM",F1298="")),"Lead",IF(AND(B1298='Dropdown Answer Key'!$B$13,OR(AND(F1298="GALV",H1298="Y"),AND(F1298="GALV",H1298="UN"),AND(F1298="GALV",H1298=""))),"GRR",IF(AND(B1298='Dropdown Answer Key'!$B$13,F1298="Unknown"),"Unknown SL",IF(AND(B1298='Dropdown Answer Key'!$B$14,OR(E1298="Lead",E1298="U, May have L",E1298="COM",E1298="")),"Lead",IF(AND(B1298='Dropdown Answer Key'!$B$14,OR(F1298="Lead",F1298="U, May have L",F1298="COM",F1298="")),"Lead",IF(AND(B1298='Dropdown Answer Key'!$B$14,OR(AND(E1298="GALV",H1298="Y"),AND(E1298="GALV",H1298="UN"),AND(E1298="GALV",H1298=""),AND(F1298="GALV",H1298="Y"),AND(F1298="GALV",H1298="UN"),AND(F1298="GALV",H1298=""),AND(F1298="GALV",I1298="Y"),AND(F1298="GALV",I1298="UN"),AND(F1298="GALV",I1298=""))),"GRR",IF(AND(B1298='Dropdown Answer Key'!$B$14,OR(E1298="Unknown",F1298="Unknown")),"Unknown SL","Non Lead")))))))))))</f>
        <v>ERROR</v>
      </c>
      <c r="T1298" s="83" t="str">
        <f>IF(OR(M1298="",Q1298="",S1298="ERROR"),"BLANK",IF((AND(M1298='Dropdown Answer Key'!$B$25,OR('Service Line Inventory'!S1298="Lead",S1298="Unknown SL"))),"Tier 1",IF(AND('Service Line Inventory'!M1298='Dropdown Answer Key'!$B$26,OR('Service Line Inventory'!S1298="Lead",S1298="Unknown SL")),"Tier 2",IF(AND('Service Line Inventory'!M1298='Dropdown Answer Key'!$B$27,OR('Service Line Inventory'!S1298="Lead",S1298="Unknown SL")),"Tier 2",IF('Service Line Inventory'!S1298="GRR","Tier 3",IF((AND('Service Line Inventory'!M1298='Dropdown Answer Key'!$B$25,'Service Line Inventory'!Q1298='Dropdown Answer Key'!$M$25,O1298='Dropdown Answer Key'!$G$27,'Service Line Inventory'!P1298='Dropdown Answer Key'!$J$27,S1298="Non Lead")),"Tier 4",IF((AND('Service Line Inventory'!M1298='Dropdown Answer Key'!$B$25,'Service Line Inventory'!Q1298='Dropdown Answer Key'!$M$25,O1298='Dropdown Answer Key'!$G$27,S1298="Non Lead")),"Tier 4",IF((AND('Service Line Inventory'!M1298='Dropdown Answer Key'!$B$25,'Service Line Inventory'!Q1298='Dropdown Answer Key'!$M$25,'Service Line Inventory'!P1298='Dropdown Answer Key'!$J$27,S1298="Non Lead")),"Tier 4","Tier 5"))))))))</f>
        <v>BLANK</v>
      </c>
      <c r="U1298" s="109" t="str">
        <f t="shared" si="81"/>
        <v>ERROR</v>
      </c>
      <c r="V1298" s="83" t="str">
        <f t="shared" si="82"/>
        <v>ERROR</v>
      </c>
      <c r="W1298" s="83" t="str">
        <f t="shared" si="83"/>
        <v>NO</v>
      </c>
      <c r="X1298" s="115"/>
      <c r="Y1298" s="84"/>
      <c r="Z1298" s="85"/>
    </row>
    <row r="1299" spans="1:26" x14ac:dyDescent="0.25">
      <c r="A1299" s="89"/>
      <c r="B1299" s="90"/>
      <c r="C1299" s="112"/>
      <c r="D1299" s="90"/>
      <c r="E1299" s="112"/>
      <c r="F1299" s="112"/>
      <c r="G1299" s="114"/>
      <c r="H1299" s="102"/>
      <c r="I1299" s="90"/>
      <c r="J1299" s="91"/>
      <c r="K1299" s="90"/>
      <c r="L1299" s="102" t="str">
        <f t="shared" si="80"/>
        <v>ERROR</v>
      </c>
      <c r="M1299" s="118"/>
      <c r="N1299" s="90"/>
      <c r="O1299" s="90"/>
      <c r="P1299" s="90"/>
      <c r="Q1299" s="89"/>
      <c r="R1299" s="90"/>
      <c r="S1299" s="121" t="str">
        <f>IF(OR(B1299="",$C$3="",$G$3=""),"ERROR",IF(AND(B1299='Dropdown Answer Key'!$B$12,OR(E1299="Lead",E1299="U, May have L",E1299="COM",E1299="")),"Lead",IF(AND(B1299='Dropdown Answer Key'!$B$12,OR(AND(E1299="GALV",H1299="Y"),AND(E1299="GALV",H1299="UN"),AND(E1299="GALV",H1299=""))),"GRR",IF(AND(B1299='Dropdown Answer Key'!$B$12,E1299="Unknown"),"Unknown SL",IF(AND(B1299='Dropdown Answer Key'!$B$13,OR(F1299="Lead",F1299="U, May have L",F1299="COM",F1299="")),"Lead",IF(AND(B1299='Dropdown Answer Key'!$B$13,OR(AND(F1299="GALV",H1299="Y"),AND(F1299="GALV",H1299="UN"),AND(F1299="GALV",H1299=""))),"GRR",IF(AND(B1299='Dropdown Answer Key'!$B$13,F1299="Unknown"),"Unknown SL",IF(AND(B1299='Dropdown Answer Key'!$B$14,OR(E1299="Lead",E1299="U, May have L",E1299="COM",E1299="")),"Lead",IF(AND(B1299='Dropdown Answer Key'!$B$14,OR(F1299="Lead",F1299="U, May have L",F1299="COM",F1299="")),"Lead",IF(AND(B1299='Dropdown Answer Key'!$B$14,OR(AND(E1299="GALV",H1299="Y"),AND(E1299="GALV",H1299="UN"),AND(E1299="GALV",H1299=""),AND(F1299="GALV",H1299="Y"),AND(F1299="GALV",H1299="UN"),AND(F1299="GALV",H1299=""),AND(F1299="GALV",I1299="Y"),AND(F1299="GALV",I1299="UN"),AND(F1299="GALV",I1299=""))),"GRR",IF(AND(B1299='Dropdown Answer Key'!$B$14,OR(E1299="Unknown",F1299="Unknown")),"Unknown SL","Non Lead")))))))))))</f>
        <v>ERROR</v>
      </c>
      <c r="T1299" s="122" t="str">
        <f>IF(OR(M1299="",Q1299="",S1299="ERROR"),"BLANK",IF((AND(M1299='Dropdown Answer Key'!$B$25,OR('Service Line Inventory'!S1299="Lead",S1299="Unknown SL"))),"Tier 1",IF(AND('Service Line Inventory'!M1299='Dropdown Answer Key'!$B$26,OR('Service Line Inventory'!S1299="Lead",S1299="Unknown SL")),"Tier 2",IF(AND('Service Line Inventory'!M1299='Dropdown Answer Key'!$B$27,OR('Service Line Inventory'!S1299="Lead",S1299="Unknown SL")),"Tier 2",IF('Service Line Inventory'!S1299="GRR","Tier 3",IF((AND('Service Line Inventory'!M1299='Dropdown Answer Key'!$B$25,'Service Line Inventory'!Q1299='Dropdown Answer Key'!$M$25,O1299='Dropdown Answer Key'!$G$27,'Service Line Inventory'!P1299='Dropdown Answer Key'!$J$27,S1299="Non Lead")),"Tier 4",IF((AND('Service Line Inventory'!M1299='Dropdown Answer Key'!$B$25,'Service Line Inventory'!Q1299='Dropdown Answer Key'!$M$25,O1299='Dropdown Answer Key'!$G$27,S1299="Non Lead")),"Tier 4",IF((AND('Service Line Inventory'!M1299='Dropdown Answer Key'!$B$25,'Service Line Inventory'!Q1299='Dropdown Answer Key'!$M$25,'Service Line Inventory'!P1299='Dropdown Answer Key'!$J$27,S1299="Non Lead")),"Tier 4","Tier 5"))))))))</f>
        <v>BLANK</v>
      </c>
      <c r="U1299" s="123" t="str">
        <f t="shared" si="81"/>
        <v>ERROR</v>
      </c>
      <c r="V1299" s="122" t="str">
        <f t="shared" si="82"/>
        <v>ERROR</v>
      </c>
      <c r="W1299" s="122" t="str">
        <f t="shared" si="83"/>
        <v>NO</v>
      </c>
      <c r="X1299" s="116"/>
      <c r="Y1299" s="105"/>
      <c r="Z1299" s="85"/>
    </row>
    <row r="1300" spans="1:26" x14ac:dyDescent="0.25">
      <c r="A1300" s="80"/>
      <c r="B1300" s="80"/>
      <c r="C1300" s="111"/>
      <c r="D1300" s="81"/>
      <c r="E1300" s="111"/>
      <c r="F1300" s="111"/>
      <c r="G1300" s="113"/>
      <c r="H1300" s="101"/>
      <c r="I1300" s="81"/>
      <c r="J1300" s="82"/>
      <c r="K1300" s="81"/>
      <c r="L1300" s="101" t="str">
        <f t="shared" si="80"/>
        <v>ERROR</v>
      </c>
      <c r="M1300" s="117"/>
      <c r="N1300" s="81"/>
      <c r="O1300" s="81"/>
      <c r="P1300" s="81"/>
      <c r="Q1300" s="80"/>
      <c r="R1300" s="81"/>
      <c r="S1300" s="106" t="str">
        <f>IF(OR(B1300="",$C$3="",$G$3=""),"ERROR",IF(AND(B1300='Dropdown Answer Key'!$B$12,OR(E1300="Lead",E1300="U, May have L",E1300="COM",E1300="")),"Lead",IF(AND(B1300='Dropdown Answer Key'!$B$12,OR(AND(E1300="GALV",H1300="Y"),AND(E1300="GALV",H1300="UN"),AND(E1300="GALV",H1300=""))),"GRR",IF(AND(B1300='Dropdown Answer Key'!$B$12,E1300="Unknown"),"Unknown SL",IF(AND(B1300='Dropdown Answer Key'!$B$13,OR(F1300="Lead",F1300="U, May have L",F1300="COM",F1300="")),"Lead",IF(AND(B1300='Dropdown Answer Key'!$B$13,OR(AND(F1300="GALV",H1300="Y"),AND(F1300="GALV",H1300="UN"),AND(F1300="GALV",H1300=""))),"GRR",IF(AND(B1300='Dropdown Answer Key'!$B$13,F1300="Unknown"),"Unknown SL",IF(AND(B1300='Dropdown Answer Key'!$B$14,OR(E1300="Lead",E1300="U, May have L",E1300="COM",E1300="")),"Lead",IF(AND(B1300='Dropdown Answer Key'!$B$14,OR(F1300="Lead",F1300="U, May have L",F1300="COM",F1300="")),"Lead",IF(AND(B1300='Dropdown Answer Key'!$B$14,OR(AND(E1300="GALV",H1300="Y"),AND(E1300="GALV",H1300="UN"),AND(E1300="GALV",H1300=""),AND(F1300="GALV",H1300="Y"),AND(F1300="GALV",H1300="UN"),AND(F1300="GALV",H1300=""),AND(F1300="GALV",I1300="Y"),AND(F1300="GALV",I1300="UN"),AND(F1300="GALV",I1300=""))),"GRR",IF(AND(B1300='Dropdown Answer Key'!$B$14,OR(E1300="Unknown",F1300="Unknown")),"Unknown SL","Non Lead")))))))))))</f>
        <v>ERROR</v>
      </c>
      <c r="T1300" s="83" t="str">
        <f>IF(OR(M1300="",Q1300="",S1300="ERROR"),"BLANK",IF((AND(M1300='Dropdown Answer Key'!$B$25,OR('Service Line Inventory'!S1300="Lead",S1300="Unknown SL"))),"Tier 1",IF(AND('Service Line Inventory'!M1300='Dropdown Answer Key'!$B$26,OR('Service Line Inventory'!S1300="Lead",S1300="Unknown SL")),"Tier 2",IF(AND('Service Line Inventory'!M1300='Dropdown Answer Key'!$B$27,OR('Service Line Inventory'!S1300="Lead",S1300="Unknown SL")),"Tier 2",IF('Service Line Inventory'!S1300="GRR","Tier 3",IF((AND('Service Line Inventory'!M1300='Dropdown Answer Key'!$B$25,'Service Line Inventory'!Q1300='Dropdown Answer Key'!$M$25,O1300='Dropdown Answer Key'!$G$27,'Service Line Inventory'!P1300='Dropdown Answer Key'!$J$27,S1300="Non Lead")),"Tier 4",IF((AND('Service Line Inventory'!M1300='Dropdown Answer Key'!$B$25,'Service Line Inventory'!Q1300='Dropdown Answer Key'!$M$25,O1300='Dropdown Answer Key'!$G$27,S1300="Non Lead")),"Tier 4",IF((AND('Service Line Inventory'!M1300='Dropdown Answer Key'!$B$25,'Service Line Inventory'!Q1300='Dropdown Answer Key'!$M$25,'Service Line Inventory'!P1300='Dropdown Answer Key'!$J$27,S1300="Non Lead")),"Tier 4","Tier 5"))))))))</f>
        <v>BLANK</v>
      </c>
      <c r="U1300" s="109" t="str">
        <f t="shared" si="81"/>
        <v>ERROR</v>
      </c>
      <c r="V1300" s="83" t="str">
        <f t="shared" si="82"/>
        <v>ERROR</v>
      </c>
      <c r="W1300" s="83" t="str">
        <f t="shared" si="83"/>
        <v>NO</v>
      </c>
      <c r="X1300" s="115"/>
      <c r="Y1300" s="84"/>
      <c r="Z1300" s="85"/>
    </row>
    <row r="1301" spans="1:26" x14ac:dyDescent="0.25">
      <c r="A1301" s="89"/>
      <c r="B1301" s="90"/>
      <c r="C1301" s="112"/>
      <c r="D1301" s="90"/>
      <c r="E1301" s="112"/>
      <c r="F1301" s="112"/>
      <c r="G1301" s="114"/>
      <c r="H1301" s="102"/>
      <c r="I1301" s="90"/>
      <c r="J1301" s="91"/>
      <c r="K1301" s="90"/>
      <c r="L1301" s="102" t="str">
        <f t="shared" si="80"/>
        <v>ERROR</v>
      </c>
      <c r="M1301" s="118"/>
      <c r="N1301" s="90"/>
      <c r="O1301" s="90"/>
      <c r="P1301" s="90"/>
      <c r="Q1301" s="89"/>
      <c r="R1301" s="90"/>
      <c r="S1301" s="121" t="str">
        <f>IF(OR(B1301="",$C$3="",$G$3=""),"ERROR",IF(AND(B1301='Dropdown Answer Key'!$B$12,OR(E1301="Lead",E1301="U, May have L",E1301="COM",E1301="")),"Lead",IF(AND(B1301='Dropdown Answer Key'!$B$12,OR(AND(E1301="GALV",H1301="Y"),AND(E1301="GALV",H1301="UN"),AND(E1301="GALV",H1301=""))),"GRR",IF(AND(B1301='Dropdown Answer Key'!$B$12,E1301="Unknown"),"Unknown SL",IF(AND(B1301='Dropdown Answer Key'!$B$13,OR(F1301="Lead",F1301="U, May have L",F1301="COM",F1301="")),"Lead",IF(AND(B1301='Dropdown Answer Key'!$B$13,OR(AND(F1301="GALV",H1301="Y"),AND(F1301="GALV",H1301="UN"),AND(F1301="GALV",H1301=""))),"GRR",IF(AND(B1301='Dropdown Answer Key'!$B$13,F1301="Unknown"),"Unknown SL",IF(AND(B1301='Dropdown Answer Key'!$B$14,OR(E1301="Lead",E1301="U, May have L",E1301="COM",E1301="")),"Lead",IF(AND(B1301='Dropdown Answer Key'!$B$14,OR(F1301="Lead",F1301="U, May have L",F1301="COM",F1301="")),"Lead",IF(AND(B1301='Dropdown Answer Key'!$B$14,OR(AND(E1301="GALV",H1301="Y"),AND(E1301="GALV",H1301="UN"),AND(E1301="GALV",H1301=""),AND(F1301="GALV",H1301="Y"),AND(F1301="GALV",H1301="UN"),AND(F1301="GALV",H1301=""),AND(F1301="GALV",I1301="Y"),AND(F1301="GALV",I1301="UN"),AND(F1301="GALV",I1301=""))),"GRR",IF(AND(B1301='Dropdown Answer Key'!$B$14,OR(E1301="Unknown",F1301="Unknown")),"Unknown SL","Non Lead")))))))))))</f>
        <v>ERROR</v>
      </c>
      <c r="T1301" s="122" t="str">
        <f>IF(OR(M1301="",Q1301="",S1301="ERROR"),"BLANK",IF((AND(M1301='Dropdown Answer Key'!$B$25,OR('Service Line Inventory'!S1301="Lead",S1301="Unknown SL"))),"Tier 1",IF(AND('Service Line Inventory'!M1301='Dropdown Answer Key'!$B$26,OR('Service Line Inventory'!S1301="Lead",S1301="Unknown SL")),"Tier 2",IF(AND('Service Line Inventory'!M1301='Dropdown Answer Key'!$B$27,OR('Service Line Inventory'!S1301="Lead",S1301="Unknown SL")),"Tier 2",IF('Service Line Inventory'!S1301="GRR","Tier 3",IF((AND('Service Line Inventory'!M1301='Dropdown Answer Key'!$B$25,'Service Line Inventory'!Q1301='Dropdown Answer Key'!$M$25,O1301='Dropdown Answer Key'!$G$27,'Service Line Inventory'!P1301='Dropdown Answer Key'!$J$27,S1301="Non Lead")),"Tier 4",IF((AND('Service Line Inventory'!M1301='Dropdown Answer Key'!$B$25,'Service Line Inventory'!Q1301='Dropdown Answer Key'!$M$25,O1301='Dropdown Answer Key'!$G$27,S1301="Non Lead")),"Tier 4",IF((AND('Service Line Inventory'!M1301='Dropdown Answer Key'!$B$25,'Service Line Inventory'!Q1301='Dropdown Answer Key'!$M$25,'Service Line Inventory'!P1301='Dropdown Answer Key'!$J$27,S1301="Non Lead")),"Tier 4","Tier 5"))))))))</f>
        <v>BLANK</v>
      </c>
      <c r="U1301" s="123" t="str">
        <f t="shared" si="81"/>
        <v>ERROR</v>
      </c>
      <c r="V1301" s="122" t="str">
        <f t="shared" si="82"/>
        <v>ERROR</v>
      </c>
      <c r="W1301" s="122" t="str">
        <f t="shared" si="83"/>
        <v>NO</v>
      </c>
      <c r="X1301" s="116"/>
      <c r="Y1301" s="105"/>
      <c r="Z1301" s="85"/>
    </row>
    <row r="1302" spans="1:26" x14ac:dyDescent="0.25">
      <c r="A1302" s="80"/>
      <c r="B1302" s="80"/>
      <c r="C1302" s="111"/>
      <c r="D1302" s="81"/>
      <c r="E1302" s="111"/>
      <c r="F1302" s="111"/>
      <c r="G1302" s="113"/>
      <c r="H1302" s="101"/>
      <c r="I1302" s="81"/>
      <c r="J1302" s="82"/>
      <c r="K1302" s="81"/>
      <c r="L1302" s="101" t="str">
        <f t="shared" si="80"/>
        <v>ERROR</v>
      </c>
      <c r="M1302" s="117"/>
      <c r="N1302" s="81"/>
      <c r="O1302" s="81"/>
      <c r="P1302" s="81"/>
      <c r="Q1302" s="80"/>
      <c r="R1302" s="81"/>
      <c r="S1302" s="106" t="str">
        <f>IF(OR(B1302="",$C$3="",$G$3=""),"ERROR",IF(AND(B1302='Dropdown Answer Key'!$B$12,OR(E1302="Lead",E1302="U, May have L",E1302="COM",E1302="")),"Lead",IF(AND(B1302='Dropdown Answer Key'!$B$12,OR(AND(E1302="GALV",H1302="Y"),AND(E1302="GALV",H1302="UN"),AND(E1302="GALV",H1302=""))),"GRR",IF(AND(B1302='Dropdown Answer Key'!$B$12,E1302="Unknown"),"Unknown SL",IF(AND(B1302='Dropdown Answer Key'!$B$13,OR(F1302="Lead",F1302="U, May have L",F1302="COM",F1302="")),"Lead",IF(AND(B1302='Dropdown Answer Key'!$B$13,OR(AND(F1302="GALV",H1302="Y"),AND(F1302="GALV",H1302="UN"),AND(F1302="GALV",H1302=""))),"GRR",IF(AND(B1302='Dropdown Answer Key'!$B$13,F1302="Unknown"),"Unknown SL",IF(AND(B1302='Dropdown Answer Key'!$B$14,OR(E1302="Lead",E1302="U, May have L",E1302="COM",E1302="")),"Lead",IF(AND(B1302='Dropdown Answer Key'!$B$14,OR(F1302="Lead",F1302="U, May have L",F1302="COM",F1302="")),"Lead",IF(AND(B1302='Dropdown Answer Key'!$B$14,OR(AND(E1302="GALV",H1302="Y"),AND(E1302="GALV",H1302="UN"),AND(E1302="GALV",H1302=""),AND(F1302="GALV",H1302="Y"),AND(F1302="GALV",H1302="UN"),AND(F1302="GALV",H1302=""),AND(F1302="GALV",I1302="Y"),AND(F1302="GALV",I1302="UN"),AND(F1302="GALV",I1302=""))),"GRR",IF(AND(B1302='Dropdown Answer Key'!$B$14,OR(E1302="Unknown",F1302="Unknown")),"Unknown SL","Non Lead")))))))))))</f>
        <v>ERROR</v>
      </c>
      <c r="T1302" s="83" t="str">
        <f>IF(OR(M1302="",Q1302="",S1302="ERROR"),"BLANK",IF((AND(M1302='Dropdown Answer Key'!$B$25,OR('Service Line Inventory'!S1302="Lead",S1302="Unknown SL"))),"Tier 1",IF(AND('Service Line Inventory'!M1302='Dropdown Answer Key'!$B$26,OR('Service Line Inventory'!S1302="Lead",S1302="Unknown SL")),"Tier 2",IF(AND('Service Line Inventory'!M1302='Dropdown Answer Key'!$B$27,OR('Service Line Inventory'!S1302="Lead",S1302="Unknown SL")),"Tier 2",IF('Service Line Inventory'!S1302="GRR","Tier 3",IF((AND('Service Line Inventory'!M1302='Dropdown Answer Key'!$B$25,'Service Line Inventory'!Q1302='Dropdown Answer Key'!$M$25,O1302='Dropdown Answer Key'!$G$27,'Service Line Inventory'!P1302='Dropdown Answer Key'!$J$27,S1302="Non Lead")),"Tier 4",IF((AND('Service Line Inventory'!M1302='Dropdown Answer Key'!$B$25,'Service Line Inventory'!Q1302='Dropdown Answer Key'!$M$25,O1302='Dropdown Answer Key'!$G$27,S1302="Non Lead")),"Tier 4",IF((AND('Service Line Inventory'!M1302='Dropdown Answer Key'!$B$25,'Service Line Inventory'!Q1302='Dropdown Answer Key'!$M$25,'Service Line Inventory'!P1302='Dropdown Answer Key'!$J$27,S1302="Non Lead")),"Tier 4","Tier 5"))))))))</f>
        <v>BLANK</v>
      </c>
      <c r="U1302" s="109" t="str">
        <f t="shared" si="81"/>
        <v>ERROR</v>
      </c>
      <c r="V1302" s="83" t="str">
        <f t="shared" si="82"/>
        <v>ERROR</v>
      </c>
      <c r="W1302" s="83" t="str">
        <f t="shared" si="83"/>
        <v>NO</v>
      </c>
      <c r="X1302" s="115"/>
      <c r="Y1302" s="84"/>
      <c r="Z1302" s="85"/>
    </row>
    <row r="1303" spans="1:26" x14ac:dyDescent="0.25">
      <c r="A1303" s="89"/>
      <c r="B1303" s="90"/>
      <c r="C1303" s="112"/>
      <c r="D1303" s="90"/>
      <c r="E1303" s="112"/>
      <c r="F1303" s="112"/>
      <c r="G1303" s="114"/>
      <c r="H1303" s="102"/>
      <c r="I1303" s="90"/>
      <c r="J1303" s="91"/>
      <c r="K1303" s="90"/>
      <c r="L1303" s="102" t="str">
        <f t="shared" si="80"/>
        <v>ERROR</v>
      </c>
      <c r="M1303" s="118"/>
      <c r="N1303" s="90"/>
      <c r="O1303" s="90"/>
      <c r="P1303" s="90"/>
      <c r="Q1303" s="89"/>
      <c r="R1303" s="90"/>
      <c r="S1303" s="121" t="str">
        <f>IF(OR(B1303="",$C$3="",$G$3=""),"ERROR",IF(AND(B1303='Dropdown Answer Key'!$B$12,OR(E1303="Lead",E1303="U, May have L",E1303="COM",E1303="")),"Lead",IF(AND(B1303='Dropdown Answer Key'!$B$12,OR(AND(E1303="GALV",H1303="Y"),AND(E1303="GALV",H1303="UN"),AND(E1303="GALV",H1303=""))),"GRR",IF(AND(B1303='Dropdown Answer Key'!$B$12,E1303="Unknown"),"Unknown SL",IF(AND(B1303='Dropdown Answer Key'!$B$13,OR(F1303="Lead",F1303="U, May have L",F1303="COM",F1303="")),"Lead",IF(AND(B1303='Dropdown Answer Key'!$B$13,OR(AND(F1303="GALV",H1303="Y"),AND(F1303="GALV",H1303="UN"),AND(F1303="GALV",H1303=""))),"GRR",IF(AND(B1303='Dropdown Answer Key'!$B$13,F1303="Unknown"),"Unknown SL",IF(AND(B1303='Dropdown Answer Key'!$B$14,OR(E1303="Lead",E1303="U, May have L",E1303="COM",E1303="")),"Lead",IF(AND(B1303='Dropdown Answer Key'!$B$14,OR(F1303="Lead",F1303="U, May have L",F1303="COM",F1303="")),"Lead",IF(AND(B1303='Dropdown Answer Key'!$B$14,OR(AND(E1303="GALV",H1303="Y"),AND(E1303="GALV",H1303="UN"),AND(E1303="GALV",H1303=""),AND(F1303="GALV",H1303="Y"),AND(F1303="GALV",H1303="UN"),AND(F1303="GALV",H1303=""),AND(F1303="GALV",I1303="Y"),AND(F1303="GALV",I1303="UN"),AND(F1303="GALV",I1303=""))),"GRR",IF(AND(B1303='Dropdown Answer Key'!$B$14,OR(E1303="Unknown",F1303="Unknown")),"Unknown SL","Non Lead")))))))))))</f>
        <v>ERROR</v>
      </c>
      <c r="T1303" s="122" t="str">
        <f>IF(OR(M1303="",Q1303="",S1303="ERROR"),"BLANK",IF((AND(M1303='Dropdown Answer Key'!$B$25,OR('Service Line Inventory'!S1303="Lead",S1303="Unknown SL"))),"Tier 1",IF(AND('Service Line Inventory'!M1303='Dropdown Answer Key'!$B$26,OR('Service Line Inventory'!S1303="Lead",S1303="Unknown SL")),"Tier 2",IF(AND('Service Line Inventory'!M1303='Dropdown Answer Key'!$B$27,OR('Service Line Inventory'!S1303="Lead",S1303="Unknown SL")),"Tier 2",IF('Service Line Inventory'!S1303="GRR","Tier 3",IF((AND('Service Line Inventory'!M1303='Dropdown Answer Key'!$B$25,'Service Line Inventory'!Q1303='Dropdown Answer Key'!$M$25,O1303='Dropdown Answer Key'!$G$27,'Service Line Inventory'!P1303='Dropdown Answer Key'!$J$27,S1303="Non Lead")),"Tier 4",IF((AND('Service Line Inventory'!M1303='Dropdown Answer Key'!$B$25,'Service Line Inventory'!Q1303='Dropdown Answer Key'!$M$25,O1303='Dropdown Answer Key'!$G$27,S1303="Non Lead")),"Tier 4",IF((AND('Service Line Inventory'!M1303='Dropdown Answer Key'!$B$25,'Service Line Inventory'!Q1303='Dropdown Answer Key'!$M$25,'Service Line Inventory'!P1303='Dropdown Answer Key'!$J$27,S1303="Non Lead")),"Tier 4","Tier 5"))))))))</f>
        <v>BLANK</v>
      </c>
      <c r="U1303" s="123" t="str">
        <f t="shared" si="81"/>
        <v>ERROR</v>
      </c>
      <c r="V1303" s="122" t="str">
        <f t="shared" si="82"/>
        <v>ERROR</v>
      </c>
      <c r="W1303" s="122" t="str">
        <f t="shared" si="83"/>
        <v>NO</v>
      </c>
      <c r="X1303" s="116"/>
      <c r="Y1303" s="105"/>
      <c r="Z1303" s="85"/>
    </row>
    <row r="1304" spans="1:26" x14ac:dyDescent="0.25">
      <c r="A1304" s="80"/>
      <c r="B1304" s="80"/>
      <c r="C1304" s="111"/>
      <c r="D1304" s="81"/>
      <c r="E1304" s="111"/>
      <c r="F1304" s="111"/>
      <c r="G1304" s="113"/>
      <c r="H1304" s="101"/>
      <c r="I1304" s="81"/>
      <c r="J1304" s="82"/>
      <c r="K1304" s="81"/>
      <c r="L1304" s="101" t="str">
        <f t="shared" si="80"/>
        <v>ERROR</v>
      </c>
      <c r="M1304" s="117"/>
      <c r="N1304" s="81"/>
      <c r="O1304" s="81"/>
      <c r="P1304" s="81"/>
      <c r="Q1304" s="80"/>
      <c r="R1304" s="81"/>
      <c r="S1304" s="106" t="str">
        <f>IF(OR(B1304="",$C$3="",$G$3=""),"ERROR",IF(AND(B1304='Dropdown Answer Key'!$B$12,OR(E1304="Lead",E1304="U, May have L",E1304="COM",E1304="")),"Lead",IF(AND(B1304='Dropdown Answer Key'!$B$12,OR(AND(E1304="GALV",H1304="Y"),AND(E1304="GALV",H1304="UN"),AND(E1304="GALV",H1304=""))),"GRR",IF(AND(B1304='Dropdown Answer Key'!$B$12,E1304="Unknown"),"Unknown SL",IF(AND(B1304='Dropdown Answer Key'!$B$13,OR(F1304="Lead",F1304="U, May have L",F1304="COM",F1304="")),"Lead",IF(AND(B1304='Dropdown Answer Key'!$B$13,OR(AND(F1304="GALV",H1304="Y"),AND(F1304="GALV",H1304="UN"),AND(F1304="GALV",H1304=""))),"GRR",IF(AND(B1304='Dropdown Answer Key'!$B$13,F1304="Unknown"),"Unknown SL",IF(AND(B1304='Dropdown Answer Key'!$B$14,OR(E1304="Lead",E1304="U, May have L",E1304="COM",E1304="")),"Lead",IF(AND(B1304='Dropdown Answer Key'!$B$14,OR(F1304="Lead",F1304="U, May have L",F1304="COM",F1304="")),"Lead",IF(AND(B1304='Dropdown Answer Key'!$B$14,OR(AND(E1304="GALV",H1304="Y"),AND(E1304="GALV",H1304="UN"),AND(E1304="GALV",H1304=""),AND(F1304="GALV",H1304="Y"),AND(F1304="GALV",H1304="UN"),AND(F1304="GALV",H1304=""),AND(F1304="GALV",I1304="Y"),AND(F1304="GALV",I1304="UN"),AND(F1304="GALV",I1304=""))),"GRR",IF(AND(B1304='Dropdown Answer Key'!$B$14,OR(E1304="Unknown",F1304="Unknown")),"Unknown SL","Non Lead")))))))))))</f>
        <v>ERROR</v>
      </c>
      <c r="T1304" s="83" t="str">
        <f>IF(OR(M1304="",Q1304="",S1304="ERROR"),"BLANK",IF((AND(M1304='Dropdown Answer Key'!$B$25,OR('Service Line Inventory'!S1304="Lead",S1304="Unknown SL"))),"Tier 1",IF(AND('Service Line Inventory'!M1304='Dropdown Answer Key'!$B$26,OR('Service Line Inventory'!S1304="Lead",S1304="Unknown SL")),"Tier 2",IF(AND('Service Line Inventory'!M1304='Dropdown Answer Key'!$B$27,OR('Service Line Inventory'!S1304="Lead",S1304="Unknown SL")),"Tier 2",IF('Service Line Inventory'!S1304="GRR","Tier 3",IF((AND('Service Line Inventory'!M1304='Dropdown Answer Key'!$B$25,'Service Line Inventory'!Q1304='Dropdown Answer Key'!$M$25,O1304='Dropdown Answer Key'!$G$27,'Service Line Inventory'!P1304='Dropdown Answer Key'!$J$27,S1304="Non Lead")),"Tier 4",IF((AND('Service Line Inventory'!M1304='Dropdown Answer Key'!$B$25,'Service Line Inventory'!Q1304='Dropdown Answer Key'!$M$25,O1304='Dropdown Answer Key'!$G$27,S1304="Non Lead")),"Tier 4",IF((AND('Service Line Inventory'!M1304='Dropdown Answer Key'!$B$25,'Service Line Inventory'!Q1304='Dropdown Answer Key'!$M$25,'Service Line Inventory'!P1304='Dropdown Answer Key'!$J$27,S1304="Non Lead")),"Tier 4","Tier 5"))))))))</f>
        <v>BLANK</v>
      </c>
      <c r="U1304" s="109" t="str">
        <f t="shared" si="81"/>
        <v>ERROR</v>
      </c>
      <c r="V1304" s="83" t="str">
        <f t="shared" si="82"/>
        <v>ERROR</v>
      </c>
      <c r="W1304" s="83" t="str">
        <f t="shared" si="83"/>
        <v>NO</v>
      </c>
      <c r="X1304" s="115"/>
      <c r="Y1304" s="84"/>
      <c r="Z1304" s="85"/>
    </row>
    <row r="1305" spans="1:26" x14ac:dyDescent="0.25">
      <c r="A1305" s="89"/>
      <c r="B1305" s="90"/>
      <c r="C1305" s="112"/>
      <c r="D1305" s="90"/>
      <c r="E1305" s="112"/>
      <c r="F1305" s="112"/>
      <c r="G1305" s="114"/>
      <c r="H1305" s="102"/>
      <c r="I1305" s="90"/>
      <c r="J1305" s="91"/>
      <c r="K1305" s="90"/>
      <c r="L1305" s="102" t="str">
        <f t="shared" si="80"/>
        <v>ERROR</v>
      </c>
      <c r="M1305" s="118"/>
      <c r="N1305" s="90"/>
      <c r="O1305" s="90"/>
      <c r="P1305" s="90"/>
      <c r="Q1305" s="89"/>
      <c r="R1305" s="90"/>
      <c r="S1305" s="121" t="str">
        <f>IF(OR(B1305="",$C$3="",$G$3=""),"ERROR",IF(AND(B1305='Dropdown Answer Key'!$B$12,OR(E1305="Lead",E1305="U, May have L",E1305="COM",E1305="")),"Lead",IF(AND(B1305='Dropdown Answer Key'!$B$12,OR(AND(E1305="GALV",H1305="Y"),AND(E1305="GALV",H1305="UN"),AND(E1305="GALV",H1305=""))),"GRR",IF(AND(B1305='Dropdown Answer Key'!$B$12,E1305="Unknown"),"Unknown SL",IF(AND(B1305='Dropdown Answer Key'!$B$13,OR(F1305="Lead",F1305="U, May have L",F1305="COM",F1305="")),"Lead",IF(AND(B1305='Dropdown Answer Key'!$B$13,OR(AND(F1305="GALV",H1305="Y"),AND(F1305="GALV",H1305="UN"),AND(F1305="GALV",H1305=""))),"GRR",IF(AND(B1305='Dropdown Answer Key'!$B$13,F1305="Unknown"),"Unknown SL",IF(AND(B1305='Dropdown Answer Key'!$B$14,OR(E1305="Lead",E1305="U, May have L",E1305="COM",E1305="")),"Lead",IF(AND(B1305='Dropdown Answer Key'!$B$14,OR(F1305="Lead",F1305="U, May have L",F1305="COM",F1305="")),"Lead",IF(AND(B1305='Dropdown Answer Key'!$B$14,OR(AND(E1305="GALV",H1305="Y"),AND(E1305="GALV",H1305="UN"),AND(E1305="GALV",H1305=""),AND(F1305="GALV",H1305="Y"),AND(F1305="GALV",H1305="UN"),AND(F1305="GALV",H1305=""),AND(F1305="GALV",I1305="Y"),AND(F1305="GALV",I1305="UN"),AND(F1305="GALV",I1305=""))),"GRR",IF(AND(B1305='Dropdown Answer Key'!$B$14,OR(E1305="Unknown",F1305="Unknown")),"Unknown SL","Non Lead")))))))))))</f>
        <v>ERROR</v>
      </c>
      <c r="T1305" s="122" t="str">
        <f>IF(OR(M1305="",Q1305="",S1305="ERROR"),"BLANK",IF((AND(M1305='Dropdown Answer Key'!$B$25,OR('Service Line Inventory'!S1305="Lead",S1305="Unknown SL"))),"Tier 1",IF(AND('Service Line Inventory'!M1305='Dropdown Answer Key'!$B$26,OR('Service Line Inventory'!S1305="Lead",S1305="Unknown SL")),"Tier 2",IF(AND('Service Line Inventory'!M1305='Dropdown Answer Key'!$B$27,OR('Service Line Inventory'!S1305="Lead",S1305="Unknown SL")),"Tier 2",IF('Service Line Inventory'!S1305="GRR","Tier 3",IF((AND('Service Line Inventory'!M1305='Dropdown Answer Key'!$B$25,'Service Line Inventory'!Q1305='Dropdown Answer Key'!$M$25,O1305='Dropdown Answer Key'!$G$27,'Service Line Inventory'!P1305='Dropdown Answer Key'!$J$27,S1305="Non Lead")),"Tier 4",IF((AND('Service Line Inventory'!M1305='Dropdown Answer Key'!$B$25,'Service Line Inventory'!Q1305='Dropdown Answer Key'!$M$25,O1305='Dropdown Answer Key'!$G$27,S1305="Non Lead")),"Tier 4",IF((AND('Service Line Inventory'!M1305='Dropdown Answer Key'!$B$25,'Service Line Inventory'!Q1305='Dropdown Answer Key'!$M$25,'Service Line Inventory'!P1305='Dropdown Answer Key'!$J$27,S1305="Non Lead")),"Tier 4","Tier 5"))))))))</f>
        <v>BLANK</v>
      </c>
      <c r="U1305" s="123" t="str">
        <f t="shared" si="81"/>
        <v>ERROR</v>
      </c>
      <c r="V1305" s="122" t="str">
        <f t="shared" si="82"/>
        <v>ERROR</v>
      </c>
      <c r="W1305" s="122" t="str">
        <f t="shared" si="83"/>
        <v>NO</v>
      </c>
      <c r="X1305" s="116"/>
      <c r="Y1305" s="105"/>
      <c r="Z1305" s="85"/>
    </row>
    <row r="1306" spans="1:26" x14ac:dyDescent="0.25">
      <c r="A1306" s="80"/>
      <c r="B1306" s="80"/>
      <c r="C1306" s="111"/>
      <c r="D1306" s="81"/>
      <c r="E1306" s="111"/>
      <c r="F1306" s="111"/>
      <c r="G1306" s="113"/>
      <c r="H1306" s="101"/>
      <c r="I1306" s="81"/>
      <c r="J1306" s="82"/>
      <c r="K1306" s="81"/>
      <c r="L1306" s="101" t="str">
        <f t="shared" si="80"/>
        <v>ERROR</v>
      </c>
      <c r="M1306" s="117"/>
      <c r="N1306" s="81"/>
      <c r="O1306" s="81"/>
      <c r="P1306" s="81"/>
      <c r="Q1306" s="80"/>
      <c r="R1306" s="81"/>
      <c r="S1306" s="106" t="str">
        <f>IF(OR(B1306="",$C$3="",$G$3=""),"ERROR",IF(AND(B1306='Dropdown Answer Key'!$B$12,OR(E1306="Lead",E1306="U, May have L",E1306="COM",E1306="")),"Lead",IF(AND(B1306='Dropdown Answer Key'!$B$12,OR(AND(E1306="GALV",H1306="Y"),AND(E1306="GALV",H1306="UN"),AND(E1306="GALV",H1306=""))),"GRR",IF(AND(B1306='Dropdown Answer Key'!$B$12,E1306="Unknown"),"Unknown SL",IF(AND(B1306='Dropdown Answer Key'!$B$13,OR(F1306="Lead",F1306="U, May have L",F1306="COM",F1306="")),"Lead",IF(AND(B1306='Dropdown Answer Key'!$B$13,OR(AND(F1306="GALV",H1306="Y"),AND(F1306="GALV",H1306="UN"),AND(F1306="GALV",H1306=""))),"GRR",IF(AND(B1306='Dropdown Answer Key'!$B$13,F1306="Unknown"),"Unknown SL",IF(AND(B1306='Dropdown Answer Key'!$B$14,OR(E1306="Lead",E1306="U, May have L",E1306="COM",E1306="")),"Lead",IF(AND(B1306='Dropdown Answer Key'!$B$14,OR(F1306="Lead",F1306="U, May have L",F1306="COM",F1306="")),"Lead",IF(AND(B1306='Dropdown Answer Key'!$B$14,OR(AND(E1306="GALV",H1306="Y"),AND(E1306="GALV",H1306="UN"),AND(E1306="GALV",H1306=""),AND(F1306="GALV",H1306="Y"),AND(F1306="GALV",H1306="UN"),AND(F1306="GALV",H1306=""),AND(F1306="GALV",I1306="Y"),AND(F1306="GALV",I1306="UN"),AND(F1306="GALV",I1306=""))),"GRR",IF(AND(B1306='Dropdown Answer Key'!$B$14,OR(E1306="Unknown",F1306="Unknown")),"Unknown SL","Non Lead")))))))))))</f>
        <v>ERROR</v>
      </c>
      <c r="T1306" s="83" t="str">
        <f>IF(OR(M1306="",Q1306="",S1306="ERROR"),"BLANK",IF((AND(M1306='Dropdown Answer Key'!$B$25,OR('Service Line Inventory'!S1306="Lead",S1306="Unknown SL"))),"Tier 1",IF(AND('Service Line Inventory'!M1306='Dropdown Answer Key'!$B$26,OR('Service Line Inventory'!S1306="Lead",S1306="Unknown SL")),"Tier 2",IF(AND('Service Line Inventory'!M1306='Dropdown Answer Key'!$B$27,OR('Service Line Inventory'!S1306="Lead",S1306="Unknown SL")),"Tier 2",IF('Service Line Inventory'!S1306="GRR","Tier 3",IF((AND('Service Line Inventory'!M1306='Dropdown Answer Key'!$B$25,'Service Line Inventory'!Q1306='Dropdown Answer Key'!$M$25,O1306='Dropdown Answer Key'!$G$27,'Service Line Inventory'!P1306='Dropdown Answer Key'!$J$27,S1306="Non Lead")),"Tier 4",IF((AND('Service Line Inventory'!M1306='Dropdown Answer Key'!$B$25,'Service Line Inventory'!Q1306='Dropdown Answer Key'!$M$25,O1306='Dropdown Answer Key'!$G$27,S1306="Non Lead")),"Tier 4",IF((AND('Service Line Inventory'!M1306='Dropdown Answer Key'!$B$25,'Service Line Inventory'!Q1306='Dropdown Answer Key'!$M$25,'Service Line Inventory'!P1306='Dropdown Answer Key'!$J$27,S1306="Non Lead")),"Tier 4","Tier 5"))))))))</f>
        <v>BLANK</v>
      </c>
      <c r="U1306" s="109" t="str">
        <f t="shared" si="81"/>
        <v>ERROR</v>
      </c>
      <c r="V1306" s="83" t="str">
        <f t="shared" si="82"/>
        <v>ERROR</v>
      </c>
      <c r="W1306" s="83" t="str">
        <f t="shared" si="83"/>
        <v>NO</v>
      </c>
      <c r="X1306" s="115"/>
      <c r="Y1306" s="84"/>
      <c r="Z1306" s="85"/>
    </row>
    <row r="1307" spans="1:26" x14ac:dyDescent="0.25">
      <c r="A1307" s="89"/>
      <c r="B1307" s="90"/>
      <c r="C1307" s="112"/>
      <c r="D1307" s="90"/>
      <c r="E1307" s="112"/>
      <c r="F1307" s="112"/>
      <c r="G1307" s="114"/>
      <c r="H1307" s="102"/>
      <c r="I1307" s="90"/>
      <c r="J1307" s="91"/>
      <c r="K1307" s="90"/>
      <c r="L1307" s="102" t="str">
        <f t="shared" si="80"/>
        <v>ERROR</v>
      </c>
      <c r="M1307" s="118"/>
      <c r="N1307" s="90"/>
      <c r="O1307" s="90"/>
      <c r="P1307" s="90"/>
      <c r="Q1307" s="89"/>
      <c r="R1307" s="90"/>
      <c r="S1307" s="121" t="str">
        <f>IF(OR(B1307="",$C$3="",$G$3=""),"ERROR",IF(AND(B1307='Dropdown Answer Key'!$B$12,OR(E1307="Lead",E1307="U, May have L",E1307="COM",E1307="")),"Lead",IF(AND(B1307='Dropdown Answer Key'!$B$12,OR(AND(E1307="GALV",H1307="Y"),AND(E1307="GALV",H1307="UN"),AND(E1307="GALV",H1307=""))),"GRR",IF(AND(B1307='Dropdown Answer Key'!$B$12,E1307="Unknown"),"Unknown SL",IF(AND(B1307='Dropdown Answer Key'!$B$13,OR(F1307="Lead",F1307="U, May have L",F1307="COM",F1307="")),"Lead",IF(AND(B1307='Dropdown Answer Key'!$B$13,OR(AND(F1307="GALV",H1307="Y"),AND(F1307="GALV",H1307="UN"),AND(F1307="GALV",H1307=""))),"GRR",IF(AND(B1307='Dropdown Answer Key'!$B$13,F1307="Unknown"),"Unknown SL",IF(AND(B1307='Dropdown Answer Key'!$B$14,OR(E1307="Lead",E1307="U, May have L",E1307="COM",E1307="")),"Lead",IF(AND(B1307='Dropdown Answer Key'!$B$14,OR(F1307="Lead",F1307="U, May have L",F1307="COM",F1307="")),"Lead",IF(AND(B1307='Dropdown Answer Key'!$B$14,OR(AND(E1307="GALV",H1307="Y"),AND(E1307="GALV",H1307="UN"),AND(E1307="GALV",H1307=""),AND(F1307="GALV",H1307="Y"),AND(F1307="GALV",H1307="UN"),AND(F1307="GALV",H1307=""),AND(F1307="GALV",I1307="Y"),AND(F1307="GALV",I1307="UN"),AND(F1307="GALV",I1307=""))),"GRR",IF(AND(B1307='Dropdown Answer Key'!$B$14,OR(E1307="Unknown",F1307="Unknown")),"Unknown SL","Non Lead")))))))))))</f>
        <v>ERROR</v>
      </c>
      <c r="T1307" s="122" t="str">
        <f>IF(OR(M1307="",Q1307="",S1307="ERROR"),"BLANK",IF((AND(M1307='Dropdown Answer Key'!$B$25,OR('Service Line Inventory'!S1307="Lead",S1307="Unknown SL"))),"Tier 1",IF(AND('Service Line Inventory'!M1307='Dropdown Answer Key'!$B$26,OR('Service Line Inventory'!S1307="Lead",S1307="Unknown SL")),"Tier 2",IF(AND('Service Line Inventory'!M1307='Dropdown Answer Key'!$B$27,OR('Service Line Inventory'!S1307="Lead",S1307="Unknown SL")),"Tier 2",IF('Service Line Inventory'!S1307="GRR","Tier 3",IF((AND('Service Line Inventory'!M1307='Dropdown Answer Key'!$B$25,'Service Line Inventory'!Q1307='Dropdown Answer Key'!$M$25,O1307='Dropdown Answer Key'!$G$27,'Service Line Inventory'!P1307='Dropdown Answer Key'!$J$27,S1307="Non Lead")),"Tier 4",IF((AND('Service Line Inventory'!M1307='Dropdown Answer Key'!$B$25,'Service Line Inventory'!Q1307='Dropdown Answer Key'!$M$25,O1307='Dropdown Answer Key'!$G$27,S1307="Non Lead")),"Tier 4",IF((AND('Service Line Inventory'!M1307='Dropdown Answer Key'!$B$25,'Service Line Inventory'!Q1307='Dropdown Answer Key'!$M$25,'Service Line Inventory'!P1307='Dropdown Answer Key'!$J$27,S1307="Non Lead")),"Tier 4","Tier 5"))))))))</f>
        <v>BLANK</v>
      </c>
      <c r="U1307" s="123" t="str">
        <f t="shared" si="81"/>
        <v>ERROR</v>
      </c>
      <c r="V1307" s="122" t="str">
        <f t="shared" si="82"/>
        <v>ERROR</v>
      </c>
      <c r="W1307" s="122" t="str">
        <f t="shared" si="83"/>
        <v>NO</v>
      </c>
      <c r="X1307" s="116"/>
      <c r="Y1307" s="105"/>
      <c r="Z1307" s="85"/>
    </row>
    <row r="1308" spans="1:26" x14ac:dyDescent="0.25">
      <c r="A1308" s="80"/>
      <c r="B1308" s="80"/>
      <c r="C1308" s="111"/>
      <c r="D1308" s="81"/>
      <c r="E1308" s="111"/>
      <c r="F1308" s="111"/>
      <c r="G1308" s="113"/>
      <c r="H1308" s="101"/>
      <c r="I1308" s="81"/>
      <c r="J1308" s="82"/>
      <c r="K1308" s="81"/>
      <c r="L1308" s="101" t="str">
        <f t="shared" si="80"/>
        <v>ERROR</v>
      </c>
      <c r="M1308" s="117"/>
      <c r="N1308" s="81"/>
      <c r="O1308" s="81"/>
      <c r="P1308" s="81"/>
      <c r="Q1308" s="80"/>
      <c r="R1308" s="81"/>
      <c r="S1308" s="106" t="str">
        <f>IF(OR(B1308="",$C$3="",$G$3=""),"ERROR",IF(AND(B1308='Dropdown Answer Key'!$B$12,OR(E1308="Lead",E1308="U, May have L",E1308="COM",E1308="")),"Lead",IF(AND(B1308='Dropdown Answer Key'!$B$12,OR(AND(E1308="GALV",H1308="Y"),AND(E1308="GALV",H1308="UN"),AND(E1308="GALV",H1308=""))),"GRR",IF(AND(B1308='Dropdown Answer Key'!$B$12,E1308="Unknown"),"Unknown SL",IF(AND(B1308='Dropdown Answer Key'!$B$13,OR(F1308="Lead",F1308="U, May have L",F1308="COM",F1308="")),"Lead",IF(AND(B1308='Dropdown Answer Key'!$B$13,OR(AND(F1308="GALV",H1308="Y"),AND(F1308="GALV",H1308="UN"),AND(F1308="GALV",H1308=""))),"GRR",IF(AND(B1308='Dropdown Answer Key'!$B$13,F1308="Unknown"),"Unknown SL",IF(AND(B1308='Dropdown Answer Key'!$B$14,OR(E1308="Lead",E1308="U, May have L",E1308="COM",E1308="")),"Lead",IF(AND(B1308='Dropdown Answer Key'!$B$14,OR(F1308="Lead",F1308="U, May have L",F1308="COM",F1308="")),"Lead",IF(AND(B1308='Dropdown Answer Key'!$B$14,OR(AND(E1308="GALV",H1308="Y"),AND(E1308="GALV",H1308="UN"),AND(E1308="GALV",H1308=""),AND(F1308="GALV",H1308="Y"),AND(F1308="GALV",H1308="UN"),AND(F1308="GALV",H1308=""),AND(F1308="GALV",I1308="Y"),AND(F1308="GALV",I1308="UN"),AND(F1308="GALV",I1308=""))),"GRR",IF(AND(B1308='Dropdown Answer Key'!$B$14,OR(E1308="Unknown",F1308="Unknown")),"Unknown SL","Non Lead")))))))))))</f>
        <v>ERROR</v>
      </c>
      <c r="T1308" s="83" t="str">
        <f>IF(OR(M1308="",Q1308="",S1308="ERROR"),"BLANK",IF((AND(M1308='Dropdown Answer Key'!$B$25,OR('Service Line Inventory'!S1308="Lead",S1308="Unknown SL"))),"Tier 1",IF(AND('Service Line Inventory'!M1308='Dropdown Answer Key'!$B$26,OR('Service Line Inventory'!S1308="Lead",S1308="Unknown SL")),"Tier 2",IF(AND('Service Line Inventory'!M1308='Dropdown Answer Key'!$B$27,OR('Service Line Inventory'!S1308="Lead",S1308="Unknown SL")),"Tier 2",IF('Service Line Inventory'!S1308="GRR","Tier 3",IF((AND('Service Line Inventory'!M1308='Dropdown Answer Key'!$B$25,'Service Line Inventory'!Q1308='Dropdown Answer Key'!$M$25,O1308='Dropdown Answer Key'!$G$27,'Service Line Inventory'!P1308='Dropdown Answer Key'!$J$27,S1308="Non Lead")),"Tier 4",IF((AND('Service Line Inventory'!M1308='Dropdown Answer Key'!$B$25,'Service Line Inventory'!Q1308='Dropdown Answer Key'!$M$25,O1308='Dropdown Answer Key'!$G$27,S1308="Non Lead")),"Tier 4",IF((AND('Service Line Inventory'!M1308='Dropdown Answer Key'!$B$25,'Service Line Inventory'!Q1308='Dropdown Answer Key'!$M$25,'Service Line Inventory'!P1308='Dropdown Answer Key'!$J$27,S1308="Non Lead")),"Tier 4","Tier 5"))))))))</f>
        <v>BLANK</v>
      </c>
      <c r="U1308" s="109" t="str">
        <f t="shared" si="81"/>
        <v>ERROR</v>
      </c>
      <c r="V1308" s="83" t="str">
        <f t="shared" si="82"/>
        <v>ERROR</v>
      </c>
      <c r="W1308" s="83" t="str">
        <f t="shared" si="83"/>
        <v>NO</v>
      </c>
      <c r="X1308" s="115"/>
      <c r="Y1308" s="84"/>
      <c r="Z1308" s="85"/>
    </row>
    <row r="1309" spans="1:26" x14ac:dyDescent="0.25">
      <c r="A1309" s="89"/>
      <c r="B1309" s="90"/>
      <c r="C1309" s="112"/>
      <c r="D1309" s="90"/>
      <c r="E1309" s="112"/>
      <c r="F1309" s="112"/>
      <c r="G1309" s="114"/>
      <c r="H1309" s="102"/>
      <c r="I1309" s="90"/>
      <c r="J1309" s="91"/>
      <c r="K1309" s="90"/>
      <c r="L1309" s="102" t="str">
        <f t="shared" si="80"/>
        <v>ERROR</v>
      </c>
      <c r="M1309" s="118"/>
      <c r="N1309" s="90"/>
      <c r="O1309" s="90"/>
      <c r="P1309" s="90"/>
      <c r="Q1309" s="89"/>
      <c r="R1309" s="90"/>
      <c r="S1309" s="121" t="str">
        <f>IF(OR(B1309="",$C$3="",$G$3=""),"ERROR",IF(AND(B1309='Dropdown Answer Key'!$B$12,OR(E1309="Lead",E1309="U, May have L",E1309="COM",E1309="")),"Lead",IF(AND(B1309='Dropdown Answer Key'!$B$12,OR(AND(E1309="GALV",H1309="Y"),AND(E1309="GALV",H1309="UN"),AND(E1309="GALV",H1309=""))),"GRR",IF(AND(B1309='Dropdown Answer Key'!$B$12,E1309="Unknown"),"Unknown SL",IF(AND(B1309='Dropdown Answer Key'!$B$13,OR(F1309="Lead",F1309="U, May have L",F1309="COM",F1309="")),"Lead",IF(AND(B1309='Dropdown Answer Key'!$B$13,OR(AND(F1309="GALV",H1309="Y"),AND(F1309="GALV",H1309="UN"),AND(F1309="GALV",H1309=""))),"GRR",IF(AND(B1309='Dropdown Answer Key'!$B$13,F1309="Unknown"),"Unknown SL",IF(AND(B1309='Dropdown Answer Key'!$B$14,OR(E1309="Lead",E1309="U, May have L",E1309="COM",E1309="")),"Lead",IF(AND(B1309='Dropdown Answer Key'!$B$14,OR(F1309="Lead",F1309="U, May have L",F1309="COM",F1309="")),"Lead",IF(AND(B1309='Dropdown Answer Key'!$B$14,OR(AND(E1309="GALV",H1309="Y"),AND(E1309="GALV",H1309="UN"),AND(E1309="GALV",H1309=""),AND(F1309="GALV",H1309="Y"),AND(F1309="GALV",H1309="UN"),AND(F1309="GALV",H1309=""),AND(F1309="GALV",I1309="Y"),AND(F1309="GALV",I1309="UN"),AND(F1309="GALV",I1309=""))),"GRR",IF(AND(B1309='Dropdown Answer Key'!$B$14,OR(E1309="Unknown",F1309="Unknown")),"Unknown SL","Non Lead")))))))))))</f>
        <v>ERROR</v>
      </c>
      <c r="T1309" s="122" t="str">
        <f>IF(OR(M1309="",Q1309="",S1309="ERROR"),"BLANK",IF((AND(M1309='Dropdown Answer Key'!$B$25,OR('Service Line Inventory'!S1309="Lead",S1309="Unknown SL"))),"Tier 1",IF(AND('Service Line Inventory'!M1309='Dropdown Answer Key'!$B$26,OR('Service Line Inventory'!S1309="Lead",S1309="Unknown SL")),"Tier 2",IF(AND('Service Line Inventory'!M1309='Dropdown Answer Key'!$B$27,OR('Service Line Inventory'!S1309="Lead",S1309="Unknown SL")),"Tier 2",IF('Service Line Inventory'!S1309="GRR","Tier 3",IF((AND('Service Line Inventory'!M1309='Dropdown Answer Key'!$B$25,'Service Line Inventory'!Q1309='Dropdown Answer Key'!$M$25,O1309='Dropdown Answer Key'!$G$27,'Service Line Inventory'!P1309='Dropdown Answer Key'!$J$27,S1309="Non Lead")),"Tier 4",IF((AND('Service Line Inventory'!M1309='Dropdown Answer Key'!$B$25,'Service Line Inventory'!Q1309='Dropdown Answer Key'!$M$25,O1309='Dropdown Answer Key'!$G$27,S1309="Non Lead")),"Tier 4",IF((AND('Service Line Inventory'!M1309='Dropdown Answer Key'!$B$25,'Service Line Inventory'!Q1309='Dropdown Answer Key'!$M$25,'Service Line Inventory'!P1309='Dropdown Answer Key'!$J$27,S1309="Non Lead")),"Tier 4","Tier 5"))))))))</f>
        <v>BLANK</v>
      </c>
      <c r="U1309" s="123" t="str">
        <f t="shared" si="81"/>
        <v>ERROR</v>
      </c>
      <c r="V1309" s="122" t="str">
        <f t="shared" si="82"/>
        <v>ERROR</v>
      </c>
      <c r="W1309" s="122" t="str">
        <f t="shared" si="83"/>
        <v>NO</v>
      </c>
      <c r="X1309" s="116"/>
      <c r="Y1309" s="105"/>
      <c r="Z1309" s="85"/>
    </row>
    <row r="1310" spans="1:26" x14ac:dyDescent="0.25">
      <c r="A1310" s="80"/>
      <c r="B1310" s="80"/>
      <c r="C1310" s="111"/>
      <c r="D1310" s="81"/>
      <c r="E1310" s="111"/>
      <c r="F1310" s="111"/>
      <c r="G1310" s="113"/>
      <c r="H1310" s="101"/>
      <c r="I1310" s="81"/>
      <c r="J1310" s="82"/>
      <c r="K1310" s="81"/>
      <c r="L1310" s="101" t="str">
        <f t="shared" si="80"/>
        <v>ERROR</v>
      </c>
      <c r="M1310" s="117"/>
      <c r="N1310" s="81"/>
      <c r="O1310" s="81"/>
      <c r="P1310" s="81"/>
      <c r="Q1310" s="80"/>
      <c r="R1310" s="81"/>
      <c r="S1310" s="106" t="str">
        <f>IF(OR(B1310="",$C$3="",$G$3=""),"ERROR",IF(AND(B1310='Dropdown Answer Key'!$B$12,OR(E1310="Lead",E1310="U, May have L",E1310="COM",E1310="")),"Lead",IF(AND(B1310='Dropdown Answer Key'!$B$12,OR(AND(E1310="GALV",H1310="Y"),AND(E1310="GALV",H1310="UN"),AND(E1310="GALV",H1310=""))),"GRR",IF(AND(B1310='Dropdown Answer Key'!$B$12,E1310="Unknown"),"Unknown SL",IF(AND(B1310='Dropdown Answer Key'!$B$13,OR(F1310="Lead",F1310="U, May have L",F1310="COM",F1310="")),"Lead",IF(AND(B1310='Dropdown Answer Key'!$B$13,OR(AND(F1310="GALV",H1310="Y"),AND(F1310="GALV",H1310="UN"),AND(F1310="GALV",H1310=""))),"GRR",IF(AND(B1310='Dropdown Answer Key'!$B$13,F1310="Unknown"),"Unknown SL",IF(AND(B1310='Dropdown Answer Key'!$B$14,OR(E1310="Lead",E1310="U, May have L",E1310="COM",E1310="")),"Lead",IF(AND(B1310='Dropdown Answer Key'!$B$14,OR(F1310="Lead",F1310="U, May have L",F1310="COM",F1310="")),"Lead",IF(AND(B1310='Dropdown Answer Key'!$B$14,OR(AND(E1310="GALV",H1310="Y"),AND(E1310="GALV",H1310="UN"),AND(E1310="GALV",H1310=""),AND(F1310="GALV",H1310="Y"),AND(F1310="GALV",H1310="UN"),AND(F1310="GALV",H1310=""),AND(F1310="GALV",I1310="Y"),AND(F1310="GALV",I1310="UN"),AND(F1310="GALV",I1310=""))),"GRR",IF(AND(B1310='Dropdown Answer Key'!$B$14,OR(E1310="Unknown",F1310="Unknown")),"Unknown SL","Non Lead")))))))))))</f>
        <v>ERROR</v>
      </c>
      <c r="T1310" s="83" t="str">
        <f>IF(OR(M1310="",Q1310="",S1310="ERROR"),"BLANK",IF((AND(M1310='Dropdown Answer Key'!$B$25,OR('Service Line Inventory'!S1310="Lead",S1310="Unknown SL"))),"Tier 1",IF(AND('Service Line Inventory'!M1310='Dropdown Answer Key'!$B$26,OR('Service Line Inventory'!S1310="Lead",S1310="Unknown SL")),"Tier 2",IF(AND('Service Line Inventory'!M1310='Dropdown Answer Key'!$B$27,OR('Service Line Inventory'!S1310="Lead",S1310="Unknown SL")),"Tier 2",IF('Service Line Inventory'!S1310="GRR","Tier 3",IF((AND('Service Line Inventory'!M1310='Dropdown Answer Key'!$B$25,'Service Line Inventory'!Q1310='Dropdown Answer Key'!$M$25,O1310='Dropdown Answer Key'!$G$27,'Service Line Inventory'!P1310='Dropdown Answer Key'!$J$27,S1310="Non Lead")),"Tier 4",IF((AND('Service Line Inventory'!M1310='Dropdown Answer Key'!$B$25,'Service Line Inventory'!Q1310='Dropdown Answer Key'!$M$25,O1310='Dropdown Answer Key'!$G$27,S1310="Non Lead")),"Tier 4",IF((AND('Service Line Inventory'!M1310='Dropdown Answer Key'!$B$25,'Service Line Inventory'!Q1310='Dropdown Answer Key'!$M$25,'Service Line Inventory'!P1310='Dropdown Answer Key'!$J$27,S1310="Non Lead")),"Tier 4","Tier 5"))))))))</f>
        <v>BLANK</v>
      </c>
      <c r="U1310" s="109" t="str">
        <f t="shared" si="81"/>
        <v>ERROR</v>
      </c>
      <c r="V1310" s="83" t="str">
        <f t="shared" si="82"/>
        <v>ERROR</v>
      </c>
      <c r="W1310" s="83" t="str">
        <f t="shared" si="83"/>
        <v>NO</v>
      </c>
      <c r="X1310" s="115"/>
      <c r="Y1310" s="84"/>
      <c r="Z1310" s="85"/>
    </row>
    <row r="1311" spans="1:26" x14ac:dyDescent="0.25">
      <c r="A1311" s="89"/>
      <c r="B1311" s="90"/>
      <c r="C1311" s="112"/>
      <c r="D1311" s="90"/>
      <c r="E1311" s="112"/>
      <c r="F1311" s="112"/>
      <c r="G1311" s="114"/>
      <c r="H1311" s="102"/>
      <c r="I1311" s="90"/>
      <c r="J1311" s="91"/>
      <c r="K1311" s="90"/>
      <c r="L1311" s="102" t="str">
        <f t="shared" si="80"/>
        <v>ERROR</v>
      </c>
      <c r="M1311" s="118"/>
      <c r="N1311" s="90"/>
      <c r="O1311" s="90"/>
      <c r="P1311" s="90"/>
      <c r="Q1311" s="89"/>
      <c r="R1311" s="90"/>
      <c r="S1311" s="121" t="str">
        <f>IF(OR(B1311="",$C$3="",$G$3=""),"ERROR",IF(AND(B1311='Dropdown Answer Key'!$B$12,OR(E1311="Lead",E1311="U, May have L",E1311="COM",E1311="")),"Lead",IF(AND(B1311='Dropdown Answer Key'!$B$12,OR(AND(E1311="GALV",H1311="Y"),AND(E1311="GALV",H1311="UN"),AND(E1311="GALV",H1311=""))),"GRR",IF(AND(B1311='Dropdown Answer Key'!$B$12,E1311="Unknown"),"Unknown SL",IF(AND(B1311='Dropdown Answer Key'!$B$13,OR(F1311="Lead",F1311="U, May have L",F1311="COM",F1311="")),"Lead",IF(AND(B1311='Dropdown Answer Key'!$B$13,OR(AND(F1311="GALV",H1311="Y"),AND(F1311="GALV",H1311="UN"),AND(F1311="GALV",H1311=""))),"GRR",IF(AND(B1311='Dropdown Answer Key'!$B$13,F1311="Unknown"),"Unknown SL",IF(AND(B1311='Dropdown Answer Key'!$B$14,OR(E1311="Lead",E1311="U, May have L",E1311="COM",E1311="")),"Lead",IF(AND(B1311='Dropdown Answer Key'!$B$14,OR(F1311="Lead",F1311="U, May have L",F1311="COM",F1311="")),"Lead",IF(AND(B1311='Dropdown Answer Key'!$B$14,OR(AND(E1311="GALV",H1311="Y"),AND(E1311="GALV",H1311="UN"),AND(E1311="GALV",H1311=""),AND(F1311="GALV",H1311="Y"),AND(F1311="GALV",H1311="UN"),AND(F1311="GALV",H1311=""),AND(F1311="GALV",I1311="Y"),AND(F1311="GALV",I1311="UN"),AND(F1311="GALV",I1311=""))),"GRR",IF(AND(B1311='Dropdown Answer Key'!$B$14,OR(E1311="Unknown",F1311="Unknown")),"Unknown SL","Non Lead")))))))))))</f>
        <v>ERROR</v>
      </c>
      <c r="T1311" s="122" t="str">
        <f>IF(OR(M1311="",Q1311="",S1311="ERROR"),"BLANK",IF((AND(M1311='Dropdown Answer Key'!$B$25,OR('Service Line Inventory'!S1311="Lead",S1311="Unknown SL"))),"Tier 1",IF(AND('Service Line Inventory'!M1311='Dropdown Answer Key'!$B$26,OR('Service Line Inventory'!S1311="Lead",S1311="Unknown SL")),"Tier 2",IF(AND('Service Line Inventory'!M1311='Dropdown Answer Key'!$B$27,OR('Service Line Inventory'!S1311="Lead",S1311="Unknown SL")),"Tier 2",IF('Service Line Inventory'!S1311="GRR","Tier 3",IF((AND('Service Line Inventory'!M1311='Dropdown Answer Key'!$B$25,'Service Line Inventory'!Q1311='Dropdown Answer Key'!$M$25,O1311='Dropdown Answer Key'!$G$27,'Service Line Inventory'!P1311='Dropdown Answer Key'!$J$27,S1311="Non Lead")),"Tier 4",IF((AND('Service Line Inventory'!M1311='Dropdown Answer Key'!$B$25,'Service Line Inventory'!Q1311='Dropdown Answer Key'!$M$25,O1311='Dropdown Answer Key'!$G$27,S1311="Non Lead")),"Tier 4",IF((AND('Service Line Inventory'!M1311='Dropdown Answer Key'!$B$25,'Service Line Inventory'!Q1311='Dropdown Answer Key'!$M$25,'Service Line Inventory'!P1311='Dropdown Answer Key'!$J$27,S1311="Non Lead")),"Tier 4","Tier 5"))))))))</f>
        <v>BLANK</v>
      </c>
      <c r="U1311" s="123" t="str">
        <f t="shared" si="81"/>
        <v>ERROR</v>
      </c>
      <c r="V1311" s="122" t="str">
        <f t="shared" si="82"/>
        <v>ERROR</v>
      </c>
      <c r="W1311" s="122" t="str">
        <f t="shared" si="83"/>
        <v>NO</v>
      </c>
      <c r="X1311" s="116"/>
      <c r="Y1311" s="105"/>
      <c r="Z1311" s="85"/>
    </row>
    <row r="1312" spans="1:26" x14ac:dyDescent="0.25">
      <c r="A1312" s="80"/>
      <c r="B1312" s="80"/>
      <c r="C1312" s="111"/>
      <c r="D1312" s="81"/>
      <c r="E1312" s="111"/>
      <c r="F1312" s="111"/>
      <c r="G1312" s="113"/>
      <c r="H1312" s="101"/>
      <c r="I1312" s="81"/>
      <c r="J1312" s="82"/>
      <c r="K1312" s="81"/>
      <c r="L1312" s="101" t="str">
        <f t="shared" si="80"/>
        <v>ERROR</v>
      </c>
      <c r="M1312" s="117"/>
      <c r="N1312" s="81"/>
      <c r="O1312" s="81"/>
      <c r="P1312" s="81"/>
      <c r="Q1312" s="80"/>
      <c r="R1312" s="81"/>
      <c r="S1312" s="106" t="str">
        <f>IF(OR(B1312="",$C$3="",$G$3=""),"ERROR",IF(AND(B1312='Dropdown Answer Key'!$B$12,OR(E1312="Lead",E1312="U, May have L",E1312="COM",E1312="")),"Lead",IF(AND(B1312='Dropdown Answer Key'!$B$12,OR(AND(E1312="GALV",H1312="Y"),AND(E1312="GALV",H1312="UN"),AND(E1312="GALV",H1312=""))),"GRR",IF(AND(B1312='Dropdown Answer Key'!$B$12,E1312="Unknown"),"Unknown SL",IF(AND(B1312='Dropdown Answer Key'!$B$13,OR(F1312="Lead",F1312="U, May have L",F1312="COM",F1312="")),"Lead",IF(AND(B1312='Dropdown Answer Key'!$B$13,OR(AND(F1312="GALV",H1312="Y"),AND(F1312="GALV",H1312="UN"),AND(F1312="GALV",H1312=""))),"GRR",IF(AND(B1312='Dropdown Answer Key'!$B$13,F1312="Unknown"),"Unknown SL",IF(AND(B1312='Dropdown Answer Key'!$B$14,OR(E1312="Lead",E1312="U, May have L",E1312="COM",E1312="")),"Lead",IF(AND(B1312='Dropdown Answer Key'!$B$14,OR(F1312="Lead",F1312="U, May have L",F1312="COM",F1312="")),"Lead",IF(AND(B1312='Dropdown Answer Key'!$B$14,OR(AND(E1312="GALV",H1312="Y"),AND(E1312="GALV",H1312="UN"),AND(E1312="GALV",H1312=""),AND(F1312="GALV",H1312="Y"),AND(F1312="GALV",H1312="UN"),AND(F1312="GALV",H1312=""),AND(F1312="GALV",I1312="Y"),AND(F1312="GALV",I1312="UN"),AND(F1312="GALV",I1312=""))),"GRR",IF(AND(B1312='Dropdown Answer Key'!$B$14,OR(E1312="Unknown",F1312="Unknown")),"Unknown SL","Non Lead")))))))))))</f>
        <v>ERROR</v>
      </c>
      <c r="T1312" s="83" t="str">
        <f>IF(OR(M1312="",Q1312="",S1312="ERROR"),"BLANK",IF((AND(M1312='Dropdown Answer Key'!$B$25,OR('Service Line Inventory'!S1312="Lead",S1312="Unknown SL"))),"Tier 1",IF(AND('Service Line Inventory'!M1312='Dropdown Answer Key'!$B$26,OR('Service Line Inventory'!S1312="Lead",S1312="Unknown SL")),"Tier 2",IF(AND('Service Line Inventory'!M1312='Dropdown Answer Key'!$B$27,OR('Service Line Inventory'!S1312="Lead",S1312="Unknown SL")),"Tier 2",IF('Service Line Inventory'!S1312="GRR","Tier 3",IF((AND('Service Line Inventory'!M1312='Dropdown Answer Key'!$B$25,'Service Line Inventory'!Q1312='Dropdown Answer Key'!$M$25,O1312='Dropdown Answer Key'!$G$27,'Service Line Inventory'!P1312='Dropdown Answer Key'!$J$27,S1312="Non Lead")),"Tier 4",IF((AND('Service Line Inventory'!M1312='Dropdown Answer Key'!$B$25,'Service Line Inventory'!Q1312='Dropdown Answer Key'!$M$25,O1312='Dropdown Answer Key'!$G$27,S1312="Non Lead")),"Tier 4",IF((AND('Service Line Inventory'!M1312='Dropdown Answer Key'!$B$25,'Service Line Inventory'!Q1312='Dropdown Answer Key'!$M$25,'Service Line Inventory'!P1312='Dropdown Answer Key'!$J$27,S1312="Non Lead")),"Tier 4","Tier 5"))))))))</f>
        <v>BLANK</v>
      </c>
      <c r="U1312" s="109" t="str">
        <f t="shared" si="81"/>
        <v>ERROR</v>
      </c>
      <c r="V1312" s="83" t="str">
        <f t="shared" si="82"/>
        <v>ERROR</v>
      </c>
      <c r="W1312" s="83" t="str">
        <f t="shared" si="83"/>
        <v>NO</v>
      </c>
      <c r="X1312" s="115"/>
      <c r="Y1312" s="84"/>
      <c r="Z1312" s="85"/>
    </row>
    <row r="1313" spans="1:26" x14ac:dyDescent="0.25">
      <c r="A1313" s="89"/>
      <c r="B1313" s="90"/>
      <c r="C1313" s="112"/>
      <c r="D1313" s="90"/>
      <c r="E1313" s="112"/>
      <c r="F1313" s="112"/>
      <c r="G1313" s="114"/>
      <c r="H1313" s="102"/>
      <c r="I1313" s="90"/>
      <c r="J1313" s="91"/>
      <c r="K1313" s="90"/>
      <c r="L1313" s="102" t="str">
        <f t="shared" si="80"/>
        <v>ERROR</v>
      </c>
      <c r="M1313" s="118"/>
      <c r="N1313" s="90"/>
      <c r="O1313" s="90"/>
      <c r="P1313" s="90"/>
      <c r="Q1313" s="89"/>
      <c r="R1313" s="90"/>
      <c r="S1313" s="121" t="str">
        <f>IF(OR(B1313="",$C$3="",$G$3=""),"ERROR",IF(AND(B1313='Dropdown Answer Key'!$B$12,OR(E1313="Lead",E1313="U, May have L",E1313="COM",E1313="")),"Lead",IF(AND(B1313='Dropdown Answer Key'!$B$12,OR(AND(E1313="GALV",H1313="Y"),AND(E1313="GALV",H1313="UN"),AND(E1313="GALV",H1313=""))),"GRR",IF(AND(B1313='Dropdown Answer Key'!$B$12,E1313="Unknown"),"Unknown SL",IF(AND(B1313='Dropdown Answer Key'!$B$13,OR(F1313="Lead",F1313="U, May have L",F1313="COM",F1313="")),"Lead",IF(AND(B1313='Dropdown Answer Key'!$B$13,OR(AND(F1313="GALV",H1313="Y"),AND(F1313="GALV",H1313="UN"),AND(F1313="GALV",H1313=""))),"GRR",IF(AND(B1313='Dropdown Answer Key'!$B$13,F1313="Unknown"),"Unknown SL",IF(AND(B1313='Dropdown Answer Key'!$B$14,OR(E1313="Lead",E1313="U, May have L",E1313="COM",E1313="")),"Lead",IF(AND(B1313='Dropdown Answer Key'!$B$14,OR(F1313="Lead",F1313="U, May have L",F1313="COM",F1313="")),"Lead",IF(AND(B1313='Dropdown Answer Key'!$B$14,OR(AND(E1313="GALV",H1313="Y"),AND(E1313="GALV",H1313="UN"),AND(E1313="GALV",H1313=""),AND(F1313="GALV",H1313="Y"),AND(F1313="GALV",H1313="UN"),AND(F1313="GALV",H1313=""),AND(F1313="GALV",I1313="Y"),AND(F1313="GALV",I1313="UN"),AND(F1313="GALV",I1313=""))),"GRR",IF(AND(B1313='Dropdown Answer Key'!$B$14,OR(E1313="Unknown",F1313="Unknown")),"Unknown SL","Non Lead")))))))))))</f>
        <v>ERROR</v>
      </c>
      <c r="T1313" s="122" t="str">
        <f>IF(OR(M1313="",Q1313="",S1313="ERROR"),"BLANK",IF((AND(M1313='Dropdown Answer Key'!$B$25,OR('Service Line Inventory'!S1313="Lead",S1313="Unknown SL"))),"Tier 1",IF(AND('Service Line Inventory'!M1313='Dropdown Answer Key'!$B$26,OR('Service Line Inventory'!S1313="Lead",S1313="Unknown SL")),"Tier 2",IF(AND('Service Line Inventory'!M1313='Dropdown Answer Key'!$B$27,OR('Service Line Inventory'!S1313="Lead",S1313="Unknown SL")),"Tier 2",IF('Service Line Inventory'!S1313="GRR","Tier 3",IF((AND('Service Line Inventory'!M1313='Dropdown Answer Key'!$B$25,'Service Line Inventory'!Q1313='Dropdown Answer Key'!$M$25,O1313='Dropdown Answer Key'!$G$27,'Service Line Inventory'!P1313='Dropdown Answer Key'!$J$27,S1313="Non Lead")),"Tier 4",IF((AND('Service Line Inventory'!M1313='Dropdown Answer Key'!$B$25,'Service Line Inventory'!Q1313='Dropdown Answer Key'!$M$25,O1313='Dropdown Answer Key'!$G$27,S1313="Non Lead")),"Tier 4",IF((AND('Service Line Inventory'!M1313='Dropdown Answer Key'!$B$25,'Service Line Inventory'!Q1313='Dropdown Answer Key'!$M$25,'Service Line Inventory'!P1313='Dropdown Answer Key'!$J$27,S1313="Non Lead")),"Tier 4","Tier 5"))))))))</f>
        <v>BLANK</v>
      </c>
      <c r="U1313" s="123" t="str">
        <f t="shared" si="81"/>
        <v>ERROR</v>
      </c>
      <c r="V1313" s="122" t="str">
        <f t="shared" si="82"/>
        <v>ERROR</v>
      </c>
      <c r="W1313" s="122" t="str">
        <f t="shared" si="83"/>
        <v>NO</v>
      </c>
      <c r="X1313" s="116"/>
      <c r="Y1313" s="105"/>
      <c r="Z1313" s="85"/>
    </row>
    <row r="1314" spans="1:26" x14ac:dyDescent="0.25">
      <c r="A1314" s="80"/>
      <c r="B1314" s="80"/>
      <c r="C1314" s="111"/>
      <c r="D1314" s="81"/>
      <c r="E1314" s="111"/>
      <c r="F1314" s="111"/>
      <c r="G1314" s="113"/>
      <c r="H1314" s="101"/>
      <c r="I1314" s="81"/>
      <c r="J1314" s="82"/>
      <c r="K1314" s="81"/>
      <c r="L1314" s="101" t="str">
        <f t="shared" si="80"/>
        <v>ERROR</v>
      </c>
      <c r="M1314" s="117"/>
      <c r="N1314" s="81"/>
      <c r="O1314" s="81"/>
      <c r="P1314" s="81"/>
      <c r="Q1314" s="80"/>
      <c r="R1314" s="81"/>
      <c r="S1314" s="106" t="str">
        <f>IF(OR(B1314="",$C$3="",$G$3=""),"ERROR",IF(AND(B1314='Dropdown Answer Key'!$B$12,OR(E1314="Lead",E1314="U, May have L",E1314="COM",E1314="")),"Lead",IF(AND(B1314='Dropdown Answer Key'!$B$12,OR(AND(E1314="GALV",H1314="Y"),AND(E1314="GALV",H1314="UN"),AND(E1314="GALV",H1314=""))),"GRR",IF(AND(B1314='Dropdown Answer Key'!$B$12,E1314="Unknown"),"Unknown SL",IF(AND(B1314='Dropdown Answer Key'!$B$13,OR(F1314="Lead",F1314="U, May have L",F1314="COM",F1314="")),"Lead",IF(AND(B1314='Dropdown Answer Key'!$B$13,OR(AND(F1314="GALV",H1314="Y"),AND(F1314="GALV",H1314="UN"),AND(F1314="GALV",H1314=""))),"GRR",IF(AND(B1314='Dropdown Answer Key'!$B$13,F1314="Unknown"),"Unknown SL",IF(AND(B1314='Dropdown Answer Key'!$B$14,OR(E1314="Lead",E1314="U, May have L",E1314="COM",E1314="")),"Lead",IF(AND(B1314='Dropdown Answer Key'!$B$14,OR(F1314="Lead",F1314="U, May have L",F1314="COM",F1314="")),"Lead",IF(AND(B1314='Dropdown Answer Key'!$B$14,OR(AND(E1314="GALV",H1314="Y"),AND(E1314="GALV",H1314="UN"),AND(E1314="GALV",H1314=""),AND(F1314="GALV",H1314="Y"),AND(F1314="GALV",H1314="UN"),AND(F1314="GALV",H1314=""),AND(F1314="GALV",I1314="Y"),AND(F1314="GALV",I1314="UN"),AND(F1314="GALV",I1314=""))),"GRR",IF(AND(B1314='Dropdown Answer Key'!$B$14,OR(E1314="Unknown",F1314="Unknown")),"Unknown SL","Non Lead")))))))))))</f>
        <v>ERROR</v>
      </c>
      <c r="T1314" s="83" t="str">
        <f>IF(OR(M1314="",Q1314="",S1314="ERROR"),"BLANK",IF((AND(M1314='Dropdown Answer Key'!$B$25,OR('Service Line Inventory'!S1314="Lead",S1314="Unknown SL"))),"Tier 1",IF(AND('Service Line Inventory'!M1314='Dropdown Answer Key'!$B$26,OR('Service Line Inventory'!S1314="Lead",S1314="Unknown SL")),"Tier 2",IF(AND('Service Line Inventory'!M1314='Dropdown Answer Key'!$B$27,OR('Service Line Inventory'!S1314="Lead",S1314="Unknown SL")),"Tier 2",IF('Service Line Inventory'!S1314="GRR","Tier 3",IF((AND('Service Line Inventory'!M1314='Dropdown Answer Key'!$B$25,'Service Line Inventory'!Q1314='Dropdown Answer Key'!$M$25,O1314='Dropdown Answer Key'!$G$27,'Service Line Inventory'!P1314='Dropdown Answer Key'!$J$27,S1314="Non Lead")),"Tier 4",IF((AND('Service Line Inventory'!M1314='Dropdown Answer Key'!$B$25,'Service Line Inventory'!Q1314='Dropdown Answer Key'!$M$25,O1314='Dropdown Answer Key'!$G$27,S1314="Non Lead")),"Tier 4",IF((AND('Service Line Inventory'!M1314='Dropdown Answer Key'!$B$25,'Service Line Inventory'!Q1314='Dropdown Answer Key'!$M$25,'Service Line Inventory'!P1314='Dropdown Answer Key'!$J$27,S1314="Non Lead")),"Tier 4","Tier 5"))))))))</f>
        <v>BLANK</v>
      </c>
      <c r="U1314" s="109" t="str">
        <f t="shared" si="81"/>
        <v>ERROR</v>
      </c>
      <c r="V1314" s="83" t="str">
        <f t="shared" si="82"/>
        <v>ERROR</v>
      </c>
      <c r="W1314" s="83" t="str">
        <f t="shared" si="83"/>
        <v>NO</v>
      </c>
      <c r="X1314" s="115"/>
      <c r="Y1314" s="84"/>
      <c r="Z1314" s="85"/>
    </row>
    <row r="1315" spans="1:26" x14ac:dyDescent="0.25">
      <c r="A1315" s="89"/>
      <c r="B1315" s="90"/>
      <c r="C1315" s="112"/>
      <c r="D1315" s="90"/>
      <c r="E1315" s="112"/>
      <c r="F1315" s="112"/>
      <c r="G1315" s="114"/>
      <c r="H1315" s="102"/>
      <c r="I1315" s="90"/>
      <c r="J1315" s="91"/>
      <c r="K1315" s="90"/>
      <c r="L1315" s="102" t="str">
        <f t="shared" si="80"/>
        <v>ERROR</v>
      </c>
      <c r="M1315" s="118"/>
      <c r="N1315" s="90"/>
      <c r="O1315" s="90"/>
      <c r="P1315" s="90"/>
      <c r="Q1315" s="89"/>
      <c r="R1315" s="90"/>
      <c r="S1315" s="121" t="str">
        <f>IF(OR(B1315="",$C$3="",$G$3=""),"ERROR",IF(AND(B1315='Dropdown Answer Key'!$B$12,OR(E1315="Lead",E1315="U, May have L",E1315="COM",E1315="")),"Lead",IF(AND(B1315='Dropdown Answer Key'!$B$12,OR(AND(E1315="GALV",H1315="Y"),AND(E1315="GALV",H1315="UN"),AND(E1315="GALV",H1315=""))),"GRR",IF(AND(B1315='Dropdown Answer Key'!$B$12,E1315="Unknown"),"Unknown SL",IF(AND(B1315='Dropdown Answer Key'!$B$13,OR(F1315="Lead",F1315="U, May have L",F1315="COM",F1315="")),"Lead",IF(AND(B1315='Dropdown Answer Key'!$B$13,OR(AND(F1315="GALV",H1315="Y"),AND(F1315="GALV",H1315="UN"),AND(F1315="GALV",H1315=""))),"GRR",IF(AND(B1315='Dropdown Answer Key'!$B$13,F1315="Unknown"),"Unknown SL",IF(AND(B1315='Dropdown Answer Key'!$B$14,OR(E1315="Lead",E1315="U, May have L",E1315="COM",E1315="")),"Lead",IF(AND(B1315='Dropdown Answer Key'!$B$14,OR(F1315="Lead",F1315="U, May have L",F1315="COM",F1315="")),"Lead",IF(AND(B1315='Dropdown Answer Key'!$B$14,OR(AND(E1315="GALV",H1315="Y"),AND(E1315="GALV",H1315="UN"),AND(E1315="GALV",H1315=""),AND(F1315="GALV",H1315="Y"),AND(F1315="GALV",H1315="UN"),AND(F1315="GALV",H1315=""),AND(F1315="GALV",I1315="Y"),AND(F1315="GALV",I1315="UN"),AND(F1315="GALV",I1315=""))),"GRR",IF(AND(B1315='Dropdown Answer Key'!$B$14,OR(E1315="Unknown",F1315="Unknown")),"Unknown SL","Non Lead")))))))))))</f>
        <v>ERROR</v>
      </c>
      <c r="T1315" s="122" t="str">
        <f>IF(OR(M1315="",Q1315="",S1315="ERROR"),"BLANK",IF((AND(M1315='Dropdown Answer Key'!$B$25,OR('Service Line Inventory'!S1315="Lead",S1315="Unknown SL"))),"Tier 1",IF(AND('Service Line Inventory'!M1315='Dropdown Answer Key'!$B$26,OR('Service Line Inventory'!S1315="Lead",S1315="Unknown SL")),"Tier 2",IF(AND('Service Line Inventory'!M1315='Dropdown Answer Key'!$B$27,OR('Service Line Inventory'!S1315="Lead",S1315="Unknown SL")),"Tier 2",IF('Service Line Inventory'!S1315="GRR","Tier 3",IF((AND('Service Line Inventory'!M1315='Dropdown Answer Key'!$B$25,'Service Line Inventory'!Q1315='Dropdown Answer Key'!$M$25,O1315='Dropdown Answer Key'!$G$27,'Service Line Inventory'!P1315='Dropdown Answer Key'!$J$27,S1315="Non Lead")),"Tier 4",IF((AND('Service Line Inventory'!M1315='Dropdown Answer Key'!$B$25,'Service Line Inventory'!Q1315='Dropdown Answer Key'!$M$25,O1315='Dropdown Answer Key'!$G$27,S1315="Non Lead")),"Tier 4",IF((AND('Service Line Inventory'!M1315='Dropdown Answer Key'!$B$25,'Service Line Inventory'!Q1315='Dropdown Answer Key'!$M$25,'Service Line Inventory'!P1315='Dropdown Answer Key'!$J$27,S1315="Non Lead")),"Tier 4","Tier 5"))))))))</f>
        <v>BLANK</v>
      </c>
      <c r="U1315" s="123" t="str">
        <f t="shared" si="81"/>
        <v>ERROR</v>
      </c>
      <c r="V1315" s="122" t="str">
        <f t="shared" si="82"/>
        <v>ERROR</v>
      </c>
      <c r="W1315" s="122" t="str">
        <f t="shared" si="83"/>
        <v>NO</v>
      </c>
      <c r="X1315" s="116"/>
      <c r="Y1315" s="105"/>
      <c r="Z1315" s="85"/>
    </row>
    <row r="1316" spans="1:26" x14ac:dyDescent="0.25">
      <c r="A1316" s="80"/>
      <c r="B1316" s="80"/>
      <c r="C1316" s="111"/>
      <c r="D1316" s="81"/>
      <c r="E1316" s="111"/>
      <c r="F1316" s="111"/>
      <c r="G1316" s="113"/>
      <c r="H1316" s="101"/>
      <c r="I1316" s="81"/>
      <c r="J1316" s="82"/>
      <c r="K1316" s="81"/>
      <c r="L1316" s="101" t="str">
        <f t="shared" si="80"/>
        <v>ERROR</v>
      </c>
      <c r="M1316" s="117"/>
      <c r="N1316" s="81"/>
      <c r="O1316" s="81"/>
      <c r="P1316" s="81"/>
      <c r="Q1316" s="80"/>
      <c r="R1316" s="81"/>
      <c r="S1316" s="106" t="str">
        <f>IF(OR(B1316="",$C$3="",$G$3=""),"ERROR",IF(AND(B1316='Dropdown Answer Key'!$B$12,OR(E1316="Lead",E1316="U, May have L",E1316="COM",E1316="")),"Lead",IF(AND(B1316='Dropdown Answer Key'!$B$12,OR(AND(E1316="GALV",H1316="Y"),AND(E1316="GALV",H1316="UN"),AND(E1316="GALV",H1316=""))),"GRR",IF(AND(B1316='Dropdown Answer Key'!$B$12,E1316="Unknown"),"Unknown SL",IF(AND(B1316='Dropdown Answer Key'!$B$13,OR(F1316="Lead",F1316="U, May have L",F1316="COM",F1316="")),"Lead",IF(AND(B1316='Dropdown Answer Key'!$B$13,OR(AND(F1316="GALV",H1316="Y"),AND(F1316="GALV",H1316="UN"),AND(F1316="GALV",H1316=""))),"GRR",IF(AND(B1316='Dropdown Answer Key'!$B$13,F1316="Unknown"),"Unknown SL",IF(AND(B1316='Dropdown Answer Key'!$B$14,OR(E1316="Lead",E1316="U, May have L",E1316="COM",E1316="")),"Lead",IF(AND(B1316='Dropdown Answer Key'!$B$14,OR(F1316="Lead",F1316="U, May have L",F1316="COM",F1316="")),"Lead",IF(AND(B1316='Dropdown Answer Key'!$B$14,OR(AND(E1316="GALV",H1316="Y"),AND(E1316="GALV",H1316="UN"),AND(E1316="GALV",H1316=""),AND(F1316="GALV",H1316="Y"),AND(F1316="GALV",H1316="UN"),AND(F1316="GALV",H1316=""),AND(F1316="GALV",I1316="Y"),AND(F1316="GALV",I1316="UN"),AND(F1316="GALV",I1316=""))),"GRR",IF(AND(B1316='Dropdown Answer Key'!$B$14,OR(E1316="Unknown",F1316="Unknown")),"Unknown SL","Non Lead")))))))))))</f>
        <v>ERROR</v>
      </c>
      <c r="T1316" s="83" t="str">
        <f>IF(OR(M1316="",Q1316="",S1316="ERROR"),"BLANK",IF((AND(M1316='Dropdown Answer Key'!$B$25,OR('Service Line Inventory'!S1316="Lead",S1316="Unknown SL"))),"Tier 1",IF(AND('Service Line Inventory'!M1316='Dropdown Answer Key'!$B$26,OR('Service Line Inventory'!S1316="Lead",S1316="Unknown SL")),"Tier 2",IF(AND('Service Line Inventory'!M1316='Dropdown Answer Key'!$B$27,OR('Service Line Inventory'!S1316="Lead",S1316="Unknown SL")),"Tier 2",IF('Service Line Inventory'!S1316="GRR","Tier 3",IF((AND('Service Line Inventory'!M1316='Dropdown Answer Key'!$B$25,'Service Line Inventory'!Q1316='Dropdown Answer Key'!$M$25,O1316='Dropdown Answer Key'!$G$27,'Service Line Inventory'!P1316='Dropdown Answer Key'!$J$27,S1316="Non Lead")),"Tier 4",IF((AND('Service Line Inventory'!M1316='Dropdown Answer Key'!$B$25,'Service Line Inventory'!Q1316='Dropdown Answer Key'!$M$25,O1316='Dropdown Answer Key'!$G$27,S1316="Non Lead")),"Tier 4",IF((AND('Service Line Inventory'!M1316='Dropdown Answer Key'!$B$25,'Service Line Inventory'!Q1316='Dropdown Answer Key'!$M$25,'Service Line Inventory'!P1316='Dropdown Answer Key'!$J$27,S1316="Non Lead")),"Tier 4","Tier 5"))))))))</f>
        <v>BLANK</v>
      </c>
      <c r="U1316" s="109" t="str">
        <f t="shared" si="81"/>
        <v>ERROR</v>
      </c>
      <c r="V1316" s="83" t="str">
        <f t="shared" si="82"/>
        <v>ERROR</v>
      </c>
      <c r="W1316" s="83" t="str">
        <f t="shared" si="83"/>
        <v>NO</v>
      </c>
      <c r="X1316" s="115"/>
      <c r="Y1316" s="84"/>
      <c r="Z1316" s="85"/>
    </row>
    <row r="1317" spans="1:26" x14ac:dyDescent="0.25">
      <c r="A1317" s="89"/>
      <c r="B1317" s="90"/>
      <c r="C1317" s="112"/>
      <c r="D1317" s="90"/>
      <c r="E1317" s="112"/>
      <c r="F1317" s="112"/>
      <c r="G1317" s="114"/>
      <c r="H1317" s="102"/>
      <c r="I1317" s="90"/>
      <c r="J1317" s="91"/>
      <c r="K1317" s="90"/>
      <c r="L1317" s="102" t="str">
        <f t="shared" si="80"/>
        <v>ERROR</v>
      </c>
      <c r="M1317" s="118"/>
      <c r="N1317" s="90"/>
      <c r="O1317" s="90"/>
      <c r="P1317" s="90"/>
      <c r="Q1317" s="89"/>
      <c r="R1317" s="90"/>
      <c r="S1317" s="121" t="str">
        <f>IF(OR(B1317="",$C$3="",$G$3=""),"ERROR",IF(AND(B1317='Dropdown Answer Key'!$B$12,OR(E1317="Lead",E1317="U, May have L",E1317="COM",E1317="")),"Lead",IF(AND(B1317='Dropdown Answer Key'!$B$12,OR(AND(E1317="GALV",H1317="Y"),AND(E1317="GALV",H1317="UN"),AND(E1317="GALV",H1317=""))),"GRR",IF(AND(B1317='Dropdown Answer Key'!$B$12,E1317="Unknown"),"Unknown SL",IF(AND(B1317='Dropdown Answer Key'!$B$13,OR(F1317="Lead",F1317="U, May have L",F1317="COM",F1317="")),"Lead",IF(AND(B1317='Dropdown Answer Key'!$B$13,OR(AND(F1317="GALV",H1317="Y"),AND(F1317="GALV",H1317="UN"),AND(F1317="GALV",H1317=""))),"GRR",IF(AND(B1317='Dropdown Answer Key'!$B$13,F1317="Unknown"),"Unknown SL",IF(AND(B1317='Dropdown Answer Key'!$B$14,OR(E1317="Lead",E1317="U, May have L",E1317="COM",E1317="")),"Lead",IF(AND(B1317='Dropdown Answer Key'!$B$14,OR(F1317="Lead",F1317="U, May have L",F1317="COM",F1317="")),"Lead",IF(AND(B1317='Dropdown Answer Key'!$B$14,OR(AND(E1317="GALV",H1317="Y"),AND(E1317="GALV",H1317="UN"),AND(E1317="GALV",H1317=""),AND(F1317="GALV",H1317="Y"),AND(F1317="GALV",H1317="UN"),AND(F1317="GALV",H1317=""),AND(F1317="GALV",I1317="Y"),AND(F1317="GALV",I1317="UN"),AND(F1317="GALV",I1317=""))),"GRR",IF(AND(B1317='Dropdown Answer Key'!$B$14,OR(E1317="Unknown",F1317="Unknown")),"Unknown SL","Non Lead")))))))))))</f>
        <v>ERROR</v>
      </c>
      <c r="T1317" s="122" t="str">
        <f>IF(OR(M1317="",Q1317="",S1317="ERROR"),"BLANK",IF((AND(M1317='Dropdown Answer Key'!$B$25,OR('Service Line Inventory'!S1317="Lead",S1317="Unknown SL"))),"Tier 1",IF(AND('Service Line Inventory'!M1317='Dropdown Answer Key'!$B$26,OR('Service Line Inventory'!S1317="Lead",S1317="Unknown SL")),"Tier 2",IF(AND('Service Line Inventory'!M1317='Dropdown Answer Key'!$B$27,OR('Service Line Inventory'!S1317="Lead",S1317="Unknown SL")),"Tier 2",IF('Service Line Inventory'!S1317="GRR","Tier 3",IF((AND('Service Line Inventory'!M1317='Dropdown Answer Key'!$B$25,'Service Line Inventory'!Q1317='Dropdown Answer Key'!$M$25,O1317='Dropdown Answer Key'!$G$27,'Service Line Inventory'!P1317='Dropdown Answer Key'!$J$27,S1317="Non Lead")),"Tier 4",IF((AND('Service Line Inventory'!M1317='Dropdown Answer Key'!$B$25,'Service Line Inventory'!Q1317='Dropdown Answer Key'!$M$25,O1317='Dropdown Answer Key'!$G$27,S1317="Non Lead")),"Tier 4",IF((AND('Service Line Inventory'!M1317='Dropdown Answer Key'!$B$25,'Service Line Inventory'!Q1317='Dropdown Answer Key'!$M$25,'Service Line Inventory'!P1317='Dropdown Answer Key'!$J$27,S1317="Non Lead")),"Tier 4","Tier 5"))))))))</f>
        <v>BLANK</v>
      </c>
      <c r="U1317" s="123" t="str">
        <f t="shared" si="81"/>
        <v>ERROR</v>
      </c>
      <c r="V1317" s="122" t="str">
        <f t="shared" si="82"/>
        <v>ERROR</v>
      </c>
      <c r="W1317" s="122" t="str">
        <f t="shared" si="83"/>
        <v>NO</v>
      </c>
      <c r="X1317" s="116"/>
      <c r="Y1317" s="105"/>
      <c r="Z1317" s="85"/>
    </row>
    <row r="1318" spans="1:26" x14ac:dyDescent="0.25">
      <c r="A1318" s="80"/>
      <c r="B1318" s="80"/>
      <c r="C1318" s="111"/>
      <c r="D1318" s="81"/>
      <c r="E1318" s="111"/>
      <c r="F1318" s="111"/>
      <c r="G1318" s="113"/>
      <c r="H1318" s="101"/>
      <c r="I1318" s="81"/>
      <c r="J1318" s="82"/>
      <c r="K1318" s="81"/>
      <c r="L1318" s="101" t="str">
        <f t="shared" si="80"/>
        <v>ERROR</v>
      </c>
      <c r="M1318" s="117"/>
      <c r="N1318" s="81"/>
      <c r="O1318" s="81"/>
      <c r="P1318" s="81"/>
      <c r="Q1318" s="80"/>
      <c r="R1318" s="81"/>
      <c r="S1318" s="106" t="str">
        <f>IF(OR(B1318="",$C$3="",$G$3=""),"ERROR",IF(AND(B1318='Dropdown Answer Key'!$B$12,OR(E1318="Lead",E1318="U, May have L",E1318="COM",E1318="")),"Lead",IF(AND(B1318='Dropdown Answer Key'!$B$12,OR(AND(E1318="GALV",H1318="Y"),AND(E1318="GALV",H1318="UN"),AND(E1318="GALV",H1318=""))),"GRR",IF(AND(B1318='Dropdown Answer Key'!$B$12,E1318="Unknown"),"Unknown SL",IF(AND(B1318='Dropdown Answer Key'!$B$13,OR(F1318="Lead",F1318="U, May have L",F1318="COM",F1318="")),"Lead",IF(AND(B1318='Dropdown Answer Key'!$B$13,OR(AND(F1318="GALV",H1318="Y"),AND(F1318="GALV",H1318="UN"),AND(F1318="GALV",H1318=""))),"GRR",IF(AND(B1318='Dropdown Answer Key'!$B$13,F1318="Unknown"),"Unknown SL",IF(AND(B1318='Dropdown Answer Key'!$B$14,OR(E1318="Lead",E1318="U, May have L",E1318="COM",E1318="")),"Lead",IF(AND(B1318='Dropdown Answer Key'!$B$14,OR(F1318="Lead",F1318="U, May have L",F1318="COM",F1318="")),"Lead",IF(AND(B1318='Dropdown Answer Key'!$B$14,OR(AND(E1318="GALV",H1318="Y"),AND(E1318="GALV",H1318="UN"),AND(E1318="GALV",H1318=""),AND(F1318="GALV",H1318="Y"),AND(F1318="GALV",H1318="UN"),AND(F1318="GALV",H1318=""),AND(F1318="GALV",I1318="Y"),AND(F1318="GALV",I1318="UN"),AND(F1318="GALV",I1318=""))),"GRR",IF(AND(B1318='Dropdown Answer Key'!$B$14,OR(E1318="Unknown",F1318="Unknown")),"Unknown SL","Non Lead")))))))))))</f>
        <v>ERROR</v>
      </c>
      <c r="T1318" s="83" t="str">
        <f>IF(OR(M1318="",Q1318="",S1318="ERROR"),"BLANK",IF((AND(M1318='Dropdown Answer Key'!$B$25,OR('Service Line Inventory'!S1318="Lead",S1318="Unknown SL"))),"Tier 1",IF(AND('Service Line Inventory'!M1318='Dropdown Answer Key'!$B$26,OR('Service Line Inventory'!S1318="Lead",S1318="Unknown SL")),"Tier 2",IF(AND('Service Line Inventory'!M1318='Dropdown Answer Key'!$B$27,OR('Service Line Inventory'!S1318="Lead",S1318="Unknown SL")),"Tier 2",IF('Service Line Inventory'!S1318="GRR","Tier 3",IF((AND('Service Line Inventory'!M1318='Dropdown Answer Key'!$B$25,'Service Line Inventory'!Q1318='Dropdown Answer Key'!$M$25,O1318='Dropdown Answer Key'!$G$27,'Service Line Inventory'!P1318='Dropdown Answer Key'!$J$27,S1318="Non Lead")),"Tier 4",IF((AND('Service Line Inventory'!M1318='Dropdown Answer Key'!$B$25,'Service Line Inventory'!Q1318='Dropdown Answer Key'!$M$25,O1318='Dropdown Answer Key'!$G$27,S1318="Non Lead")),"Tier 4",IF((AND('Service Line Inventory'!M1318='Dropdown Answer Key'!$B$25,'Service Line Inventory'!Q1318='Dropdown Answer Key'!$M$25,'Service Line Inventory'!P1318='Dropdown Answer Key'!$J$27,S1318="Non Lead")),"Tier 4","Tier 5"))))))))</f>
        <v>BLANK</v>
      </c>
      <c r="U1318" s="109" t="str">
        <f t="shared" si="81"/>
        <v>ERROR</v>
      </c>
      <c r="V1318" s="83" t="str">
        <f t="shared" si="82"/>
        <v>ERROR</v>
      </c>
      <c r="W1318" s="83" t="str">
        <f t="shared" si="83"/>
        <v>NO</v>
      </c>
      <c r="X1318" s="115"/>
      <c r="Y1318" s="84"/>
      <c r="Z1318" s="85"/>
    </row>
    <row r="1319" spans="1:26" x14ac:dyDescent="0.25">
      <c r="A1319" s="89"/>
      <c r="B1319" s="90"/>
      <c r="C1319" s="112"/>
      <c r="D1319" s="90"/>
      <c r="E1319" s="112"/>
      <c r="F1319" s="112"/>
      <c r="G1319" s="114"/>
      <c r="H1319" s="102"/>
      <c r="I1319" s="90"/>
      <c r="J1319" s="91"/>
      <c r="K1319" s="90"/>
      <c r="L1319" s="102" t="str">
        <f t="shared" si="80"/>
        <v>ERROR</v>
      </c>
      <c r="M1319" s="118"/>
      <c r="N1319" s="90"/>
      <c r="O1319" s="90"/>
      <c r="P1319" s="90"/>
      <c r="Q1319" s="89"/>
      <c r="R1319" s="90"/>
      <c r="S1319" s="121" t="str">
        <f>IF(OR(B1319="",$C$3="",$G$3=""),"ERROR",IF(AND(B1319='Dropdown Answer Key'!$B$12,OR(E1319="Lead",E1319="U, May have L",E1319="COM",E1319="")),"Lead",IF(AND(B1319='Dropdown Answer Key'!$B$12,OR(AND(E1319="GALV",H1319="Y"),AND(E1319="GALV",H1319="UN"),AND(E1319="GALV",H1319=""))),"GRR",IF(AND(B1319='Dropdown Answer Key'!$B$12,E1319="Unknown"),"Unknown SL",IF(AND(B1319='Dropdown Answer Key'!$B$13,OR(F1319="Lead",F1319="U, May have L",F1319="COM",F1319="")),"Lead",IF(AND(B1319='Dropdown Answer Key'!$B$13,OR(AND(F1319="GALV",H1319="Y"),AND(F1319="GALV",H1319="UN"),AND(F1319="GALV",H1319=""))),"GRR",IF(AND(B1319='Dropdown Answer Key'!$B$13,F1319="Unknown"),"Unknown SL",IF(AND(B1319='Dropdown Answer Key'!$B$14,OR(E1319="Lead",E1319="U, May have L",E1319="COM",E1319="")),"Lead",IF(AND(B1319='Dropdown Answer Key'!$B$14,OR(F1319="Lead",F1319="U, May have L",F1319="COM",F1319="")),"Lead",IF(AND(B1319='Dropdown Answer Key'!$B$14,OR(AND(E1319="GALV",H1319="Y"),AND(E1319="GALV",H1319="UN"),AND(E1319="GALV",H1319=""),AND(F1319="GALV",H1319="Y"),AND(F1319="GALV",H1319="UN"),AND(F1319="GALV",H1319=""),AND(F1319="GALV",I1319="Y"),AND(F1319="GALV",I1319="UN"),AND(F1319="GALV",I1319=""))),"GRR",IF(AND(B1319='Dropdown Answer Key'!$B$14,OR(E1319="Unknown",F1319="Unknown")),"Unknown SL","Non Lead")))))))))))</f>
        <v>ERROR</v>
      </c>
      <c r="T1319" s="122" t="str">
        <f>IF(OR(M1319="",Q1319="",S1319="ERROR"),"BLANK",IF((AND(M1319='Dropdown Answer Key'!$B$25,OR('Service Line Inventory'!S1319="Lead",S1319="Unknown SL"))),"Tier 1",IF(AND('Service Line Inventory'!M1319='Dropdown Answer Key'!$B$26,OR('Service Line Inventory'!S1319="Lead",S1319="Unknown SL")),"Tier 2",IF(AND('Service Line Inventory'!M1319='Dropdown Answer Key'!$B$27,OR('Service Line Inventory'!S1319="Lead",S1319="Unknown SL")),"Tier 2",IF('Service Line Inventory'!S1319="GRR","Tier 3",IF((AND('Service Line Inventory'!M1319='Dropdown Answer Key'!$B$25,'Service Line Inventory'!Q1319='Dropdown Answer Key'!$M$25,O1319='Dropdown Answer Key'!$G$27,'Service Line Inventory'!P1319='Dropdown Answer Key'!$J$27,S1319="Non Lead")),"Tier 4",IF((AND('Service Line Inventory'!M1319='Dropdown Answer Key'!$B$25,'Service Line Inventory'!Q1319='Dropdown Answer Key'!$M$25,O1319='Dropdown Answer Key'!$G$27,S1319="Non Lead")),"Tier 4",IF((AND('Service Line Inventory'!M1319='Dropdown Answer Key'!$B$25,'Service Line Inventory'!Q1319='Dropdown Answer Key'!$M$25,'Service Line Inventory'!P1319='Dropdown Answer Key'!$J$27,S1319="Non Lead")),"Tier 4","Tier 5"))))))))</f>
        <v>BLANK</v>
      </c>
      <c r="U1319" s="123" t="str">
        <f t="shared" si="81"/>
        <v>ERROR</v>
      </c>
      <c r="V1319" s="122" t="str">
        <f t="shared" si="82"/>
        <v>ERROR</v>
      </c>
      <c r="W1319" s="122" t="str">
        <f t="shared" si="83"/>
        <v>NO</v>
      </c>
      <c r="X1319" s="116"/>
      <c r="Y1319" s="105"/>
      <c r="Z1319" s="85"/>
    </row>
    <row r="1320" spans="1:26" x14ac:dyDescent="0.25">
      <c r="A1320" s="80"/>
      <c r="B1320" s="80"/>
      <c r="C1320" s="111"/>
      <c r="D1320" s="81"/>
      <c r="E1320" s="111"/>
      <c r="F1320" s="111"/>
      <c r="G1320" s="113"/>
      <c r="H1320" s="101"/>
      <c r="I1320" s="81"/>
      <c r="J1320" s="82"/>
      <c r="K1320" s="81"/>
      <c r="L1320" s="101" t="str">
        <f t="shared" si="80"/>
        <v>ERROR</v>
      </c>
      <c r="M1320" s="117"/>
      <c r="N1320" s="81"/>
      <c r="O1320" s="81"/>
      <c r="P1320" s="81"/>
      <c r="Q1320" s="80"/>
      <c r="R1320" s="81"/>
      <c r="S1320" s="106" t="str">
        <f>IF(OR(B1320="",$C$3="",$G$3=""),"ERROR",IF(AND(B1320='Dropdown Answer Key'!$B$12,OR(E1320="Lead",E1320="U, May have L",E1320="COM",E1320="")),"Lead",IF(AND(B1320='Dropdown Answer Key'!$B$12,OR(AND(E1320="GALV",H1320="Y"),AND(E1320="GALV",H1320="UN"),AND(E1320="GALV",H1320=""))),"GRR",IF(AND(B1320='Dropdown Answer Key'!$B$12,E1320="Unknown"),"Unknown SL",IF(AND(B1320='Dropdown Answer Key'!$B$13,OR(F1320="Lead",F1320="U, May have L",F1320="COM",F1320="")),"Lead",IF(AND(B1320='Dropdown Answer Key'!$B$13,OR(AND(F1320="GALV",H1320="Y"),AND(F1320="GALV",H1320="UN"),AND(F1320="GALV",H1320=""))),"GRR",IF(AND(B1320='Dropdown Answer Key'!$B$13,F1320="Unknown"),"Unknown SL",IF(AND(B1320='Dropdown Answer Key'!$B$14,OR(E1320="Lead",E1320="U, May have L",E1320="COM",E1320="")),"Lead",IF(AND(B1320='Dropdown Answer Key'!$B$14,OR(F1320="Lead",F1320="U, May have L",F1320="COM",F1320="")),"Lead",IF(AND(B1320='Dropdown Answer Key'!$B$14,OR(AND(E1320="GALV",H1320="Y"),AND(E1320="GALV",H1320="UN"),AND(E1320="GALV",H1320=""),AND(F1320="GALV",H1320="Y"),AND(F1320="GALV",H1320="UN"),AND(F1320="GALV",H1320=""),AND(F1320="GALV",I1320="Y"),AND(F1320="GALV",I1320="UN"),AND(F1320="GALV",I1320=""))),"GRR",IF(AND(B1320='Dropdown Answer Key'!$B$14,OR(E1320="Unknown",F1320="Unknown")),"Unknown SL","Non Lead")))))))))))</f>
        <v>ERROR</v>
      </c>
      <c r="T1320" s="83" t="str">
        <f>IF(OR(M1320="",Q1320="",S1320="ERROR"),"BLANK",IF((AND(M1320='Dropdown Answer Key'!$B$25,OR('Service Line Inventory'!S1320="Lead",S1320="Unknown SL"))),"Tier 1",IF(AND('Service Line Inventory'!M1320='Dropdown Answer Key'!$B$26,OR('Service Line Inventory'!S1320="Lead",S1320="Unknown SL")),"Tier 2",IF(AND('Service Line Inventory'!M1320='Dropdown Answer Key'!$B$27,OR('Service Line Inventory'!S1320="Lead",S1320="Unknown SL")),"Tier 2",IF('Service Line Inventory'!S1320="GRR","Tier 3",IF((AND('Service Line Inventory'!M1320='Dropdown Answer Key'!$B$25,'Service Line Inventory'!Q1320='Dropdown Answer Key'!$M$25,O1320='Dropdown Answer Key'!$G$27,'Service Line Inventory'!P1320='Dropdown Answer Key'!$J$27,S1320="Non Lead")),"Tier 4",IF((AND('Service Line Inventory'!M1320='Dropdown Answer Key'!$B$25,'Service Line Inventory'!Q1320='Dropdown Answer Key'!$M$25,O1320='Dropdown Answer Key'!$G$27,S1320="Non Lead")),"Tier 4",IF((AND('Service Line Inventory'!M1320='Dropdown Answer Key'!$B$25,'Service Line Inventory'!Q1320='Dropdown Answer Key'!$M$25,'Service Line Inventory'!P1320='Dropdown Answer Key'!$J$27,S1320="Non Lead")),"Tier 4","Tier 5"))))))))</f>
        <v>BLANK</v>
      </c>
      <c r="U1320" s="109" t="str">
        <f t="shared" si="81"/>
        <v>ERROR</v>
      </c>
      <c r="V1320" s="83" t="str">
        <f t="shared" si="82"/>
        <v>ERROR</v>
      </c>
      <c r="W1320" s="83" t="str">
        <f t="shared" si="83"/>
        <v>NO</v>
      </c>
      <c r="X1320" s="115"/>
      <c r="Y1320" s="84"/>
      <c r="Z1320" s="85"/>
    </row>
    <row r="1321" spans="1:26" x14ac:dyDescent="0.25">
      <c r="A1321" s="89"/>
      <c r="B1321" s="90"/>
      <c r="C1321" s="112"/>
      <c r="D1321" s="90"/>
      <c r="E1321" s="112"/>
      <c r="F1321" s="112"/>
      <c r="G1321" s="114"/>
      <c r="H1321" s="102"/>
      <c r="I1321" s="90"/>
      <c r="J1321" s="91"/>
      <c r="K1321" s="90"/>
      <c r="L1321" s="102" t="str">
        <f t="shared" si="80"/>
        <v>ERROR</v>
      </c>
      <c r="M1321" s="118"/>
      <c r="N1321" s="90"/>
      <c r="O1321" s="90"/>
      <c r="P1321" s="90"/>
      <c r="Q1321" s="89"/>
      <c r="R1321" s="90"/>
      <c r="S1321" s="121" t="str">
        <f>IF(OR(B1321="",$C$3="",$G$3=""),"ERROR",IF(AND(B1321='Dropdown Answer Key'!$B$12,OR(E1321="Lead",E1321="U, May have L",E1321="COM",E1321="")),"Lead",IF(AND(B1321='Dropdown Answer Key'!$B$12,OR(AND(E1321="GALV",H1321="Y"),AND(E1321="GALV",H1321="UN"),AND(E1321="GALV",H1321=""))),"GRR",IF(AND(B1321='Dropdown Answer Key'!$B$12,E1321="Unknown"),"Unknown SL",IF(AND(B1321='Dropdown Answer Key'!$B$13,OR(F1321="Lead",F1321="U, May have L",F1321="COM",F1321="")),"Lead",IF(AND(B1321='Dropdown Answer Key'!$B$13,OR(AND(F1321="GALV",H1321="Y"),AND(F1321="GALV",H1321="UN"),AND(F1321="GALV",H1321=""))),"GRR",IF(AND(B1321='Dropdown Answer Key'!$B$13,F1321="Unknown"),"Unknown SL",IF(AND(B1321='Dropdown Answer Key'!$B$14,OR(E1321="Lead",E1321="U, May have L",E1321="COM",E1321="")),"Lead",IF(AND(B1321='Dropdown Answer Key'!$B$14,OR(F1321="Lead",F1321="U, May have L",F1321="COM",F1321="")),"Lead",IF(AND(B1321='Dropdown Answer Key'!$B$14,OR(AND(E1321="GALV",H1321="Y"),AND(E1321="GALV",H1321="UN"),AND(E1321="GALV",H1321=""),AND(F1321="GALV",H1321="Y"),AND(F1321="GALV",H1321="UN"),AND(F1321="GALV",H1321=""),AND(F1321="GALV",I1321="Y"),AND(F1321="GALV",I1321="UN"),AND(F1321="GALV",I1321=""))),"GRR",IF(AND(B1321='Dropdown Answer Key'!$B$14,OR(E1321="Unknown",F1321="Unknown")),"Unknown SL","Non Lead")))))))))))</f>
        <v>ERROR</v>
      </c>
      <c r="T1321" s="122" t="str">
        <f>IF(OR(M1321="",Q1321="",S1321="ERROR"),"BLANK",IF((AND(M1321='Dropdown Answer Key'!$B$25,OR('Service Line Inventory'!S1321="Lead",S1321="Unknown SL"))),"Tier 1",IF(AND('Service Line Inventory'!M1321='Dropdown Answer Key'!$B$26,OR('Service Line Inventory'!S1321="Lead",S1321="Unknown SL")),"Tier 2",IF(AND('Service Line Inventory'!M1321='Dropdown Answer Key'!$B$27,OR('Service Line Inventory'!S1321="Lead",S1321="Unknown SL")),"Tier 2",IF('Service Line Inventory'!S1321="GRR","Tier 3",IF((AND('Service Line Inventory'!M1321='Dropdown Answer Key'!$B$25,'Service Line Inventory'!Q1321='Dropdown Answer Key'!$M$25,O1321='Dropdown Answer Key'!$G$27,'Service Line Inventory'!P1321='Dropdown Answer Key'!$J$27,S1321="Non Lead")),"Tier 4",IF((AND('Service Line Inventory'!M1321='Dropdown Answer Key'!$B$25,'Service Line Inventory'!Q1321='Dropdown Answer Key'!$M$25,O1321='Dropdown Answer Key'!$G$27,S1321="Non Lead")),"Tier 4",IF((AND('Service Line Inventory'!M1321='Dropdown Answer Key'!$B$25,'Service Line Inventory'!Q1321='Dropdown Answer Key'!$M$25,'Service Line Inventory'!P1321='Dropdown Answer Key'!$J$27,S1321="Non Lead")),"Tier 4","Tier 5"))))))))</f>
        <v>BLANK</v>
      </c>
      <c r="U1321" s="123" t="str">
        <f t="shared" si="81"/>
        <v>ERROR</v>
      </c>
      <c r="V1321" s="122" t="str">
        <f t="shared" si="82"/>
        <v>ERROR</v>
      </c>
      <c r="W1321" s="122" t="str">
        <f t="shared" si="83"/>
        <v>NO</v>
      </c>
      <c r="X1321" s="116"/>
      <c r="Y1321" s="105"/>
      <c r="Z1321" s="85"/>
    </row>
    <row r="1322" spans="1:26" x14ac:dyDescent="0.25">
      <c r="A1322" s="80"/>
      <c r="B1322" s="80"/>
      <c r="C1322" s="111"/>
      <c r="D1322" s="81"/>
      <c r="E1322" s="111"/>
      <c r="F1322" s="111"/>
      <c r="G1322" s="113"/>
      <c r="H1322" s="101"/>
      <c r="I1322" s="81"/>
      <c r="J1322" s="82"/>
      <c r="K1322" s="81"/>
      <c r="L1322" s="101" t="str">
        <f t="shared" si="80"/>
        <v>ERROR</v>
      </c>
      <c r="M1322" s="117"/>
      <c r="N1322" s="81"/>
      <c r="O1322" s="81"/>
      <c r="P1322" s="81"/>
      <c r="Q1322" s="80"/>
      <c r="R1322" s="81"/>
      <c r="S1322" s="106" t="str">
        <f>IF(OR(B1322="",$C$3="",$G$3=""),"ERROR",IF(AND(B1322='Dropdown Answer Key'!$B$12,OR(E1322="Lead",E1322="U, May have L",E1322="COM",E1322="")),"Lead",IF(AND(B1322='Dropdown Answer Key'!$B$12,OR(AND(E1322="GALV",H1322="Y"),AND(E1322="GALV",H1322="UN"),AND(E1322="GALV",H1322=""))),"GRR",IF(AND(B1322='Dropdown Answer Key'!$B$12,E1322="Unknown"),"Unknown SL",IF(AND(B1322='Dropdown Answer Key'!$B$13,OR(F1322="Lead",F1322="U, May have L",F1322="COM",F1322="")),"Lead",IF(AND(B1322='Dropdown Answer Key'!$B$13,OR(AND(F1322="GALV",H1322="Y"),AND(F1322="GALV",H1322="UN"),AND(F1322="GALV",H1322=""))),"GRR",IF(AND(B1322='Dropdown Answer Key'!$B$13,F1322="Unknown"),"Unknown SL",IF(AND(B1322='Dropdown Answer Key'!$B$14,OR(E1322="Lead",E1322="U, May have L",E1322="COM",E1322="")),"Lead",IF(AND(B1322='Dropdown Answer Key'!$B$14,OR(F1322="Lead",F1322="U, May have L",F1322="COM",F1322="")),"Lead",IF(AND(B1322='Dropdown Answer Key'!$B$14,OR(AND(E1322="GALV",H1322="Y"),AND(E1322="GALV",H1322="UN"),AND(E1322="GALV",H1322=""),AND(F1322="GALV",H1322="Y"),AND(F1322="GALV",H1322="UN"),AND(F1322="GALV",H1322=""),AND(F1322="GALV",I1322="Y"),AND(F1322="GALV",I1322="UN"),AND(F1322="GALV",I1322=""))),"GRR",IF(AND(B1322='Dropdown Answer Key'!$B$14,OR(E1322="Unknown",F1322="Unknown")),"Unknown SL","Non Lead")))))))))))</f>
        <v>ERROR</v>
      </c>
      <c r="T1322" s="83" t="str">
        <f>IF(OR(M1322="",Q1322="",S1322="ERROR"),"BLANK",IF((AND(M1322='Dropdown Answer Key'!$B$25,OR('Service Line Inventory'!S1322="Lead",S1322="Unknown SL"))),"Tier 1",IF(AND('Service Line Inventory'!M1322='Dropdown Answer Key'!$B$26,OR('Service Line Inventory'!S1322="Lead",S1322="Unknown SL")),"Tier 2",IF(AND('Service Line Inventory'!M1322='Dropdown Answer Key'!$B$27,OR('Service Line Inventory'!S1322="Lead",S1322="Unknown SL")),"Tier 2",IF('Service Line Inventory'!S1322="GRR","Tier 3",IF((AND('Service Line Inventory'!M1322='Dropdown Answer Key'!$B$25,'Service Line Inventory'!Q1322='Dropdown Answer Key'!$M$25,O1322='Dropdown Answer Key'!$G$27,'Service Line Inventory'!P1322='Dropdown Answer Key'!$J$27,S1322="Non Lead")),"Tier 4",IF((AND('Service Line Inventory'!M1322='Dropdown Answer Key'!$B$25,'Service Line Inventory'!Q1322='Dropdown Answer Key'!$M$25,O1322='Dropdown Answer Key'!$G$27,S1322="Non Lead")),"Tier 4",IF((AND('Service Line Inventory'!M1322='Dropdown Answer Key'!$B$25,'Service Line Inventory'!Q1322='Dropdown Answer Key'!$M$25,'Service Line Inventory'!P1322='Dropdown Answer Key'!$J$27,S1322="Non Lead")),"Tier 4","Tier 5"))))))))</f>
        <v>BLANK</v>
      </c>
      <c r="U1322" s="109" t="str">
        <f t="shared" si="81"/>
        <v>ERROR</v>
      </c>
      <c r="V1322" s="83" t="str">
        <f t="shared" si="82"/>
        <v>ERROR</v>
      </c>
      <c r="W1322" s="83" t="str">
        <f t="shared" si="83"/>
        <v>NO</v>
      </c>
      <c r="X1322" s="115"/>
      <c r="Y1322" s="84"/>
      <c r="Z1322" s="85"/>
    </row>
    <row r="1323" spans="1:26" x14ac:dyDescent="0.25">
      <c r="A1323" s="89"/>
      <c r="B1323" s="90"/>
      <c r="C1323" s="112"/>
      <c r="D1323" s="90"/>
      <c r="E1323" s="112"/>
      <c r="F1323" s="112"/>
      <c r="G1323" s="114"/>
      <c r="H1323" s="102"/>
      <c r="I1323" s="90"/>
      <c r="J1323" s="91"/>
      <c r="K1323" s="90"/>
      <c r="L1323" s="102" t="str">
        <f t="shared" si="80"/>
        <v>ERROR</v>
      </c>
      <c r="M1323" s="118"/>
      <c r="N1323" s="90"/>
      <c r="O1323" s="90"/>
      <c r="P1323" s="90"/>
      <c r="Q1323" s="89"/>
      <c r="R1323" s="90"/>
      <c r="S1323" s="121" t="str">
        <f>IF(OR(B1323="",$C$3="",$G$3=""),"ERROR",IF(AND(B1323='Dropdown Answer Key'!$B$12,OR(E1323="Lead",E1323="U, May have L",E1323="COM",E1323="")),"Lead",IF(AND(B1323='Dropdown Answer Key'!$B$12,OR(AND(E1323="GALV",H1323="Y"),AND(E1323="GALV",H1323="UN"),AND(E1323="GALV",H1323=""))),"GRR",IF(AND(B1323='Dropdown Answer Key'!$B$12,E1323="Unknown"),"Unknown SL",IF(AND(B1323='Dropdown Answer Key'!$B$13,OR(F1323="Lead",F1323="U, May have L",F1323="COM",F1323="")),"Lead",IF(AND(B1323='Dropdown Answer Key'!$B$13,OR(AND(F1323="GALV",H1323="Y"),AND(F1323="GALV",H1323="UN"),AND(F1323="GALV",H1323=""))),"GRR",IF(AND(B1323='Dropdown Answer Key'!$B$13,F1323="Unknown"),"Unknown SL",IF(AND(B1323='Dropdown Answer Key'!$B$14,OR(E1323="Lead",E1323="U, May have L",E1323="COM",E1323="")),"Lead",IF(AND(B1323='Dropdown Answer Key'!$B$14,OR(F1323="Lead",F1323="U, May have L",F1323="COM",F1323="")),"Lead",IF(AND(B1323='Dropdown Answer Key'!$B$14,OR(AND(E1323="GALV",H1323="Y"),AND(E1323="GALV",H1323="UN"),AND(E1323="GALV",H1323=""),AND(F1323="GALV",H1323="Y"),AND(F1323="GALV",H1323="UN"),AND(F1323="GALV",H1323=""),AND(F1323="GALV",I1323="Y"),AND(F1323="GALV",I1323="UN"),AND(F1323="GALV",I1323=""))),"GRR",IF(AND(B1323='Dropdown Answer Key'!$B$14,OR(E1323="Unknown",F1323="Unknown")),"Unknown SL","Non Lead")))))))))))</f>
        <v>ERROR</v>
      </c>
      <c r="T1323" s="122" t="str">
        <f>IF(OR(M1323="",Q1323="",S1323="ERROR"),"BLANK",IF((AND(M1323='Dropdown Answer Key'!$B$25,OR('Service Line Inventory'!S1323="Lead",S1323="Unknown SL"))),"Tier 1",IF(AND('Service Line Inventory'!M1323='Dropdown Answer Key'!$B$26,OR('Service Line Inventory'!S1323="Lead",S1323="Unknown SL")),"Tier 2",IF(AND('Service Line Inventory'!M1323='Dropdown Answer Key'!$B$27,OR('Service Line Inventory'!S1323="Lead",S1323="Unknown SL")),"Tier 2",IF('Service Line Inventory'!S1323="GRR","Tier 3",IF((AND('Service Line Inventory'!M1323='Dropdown Answer Key'!$B$25,'Service Line Inventory'!Q1323='Dropdown Answer Key'!$M$25,O1323='Dropdown Answer Key'!$G$27,'Service Line Inventory'!P1323='Dropdown Answer Key'!$J$27,S1323="Non Lead")),"Tier 4",IF((AND('Service Line Inventory'!M1323='Dropdown Answer Key'!$B$25,'Service Line Inventory'!Q1323='Dropdown Answer Key'!$M$25,O1323='Dropdown Answer Key'!$G$27,S1323="Non Lead")),"Tier 4",IF((AND('Service Line Inventory'!M1323='Dropdown Answer Key'!$B$25,'Service Line Inventory'!Q1323='Dropdown Answer Key'!$M$25,'Service Line Inventory'!P1323='Dropdown Answer Key'!$J$27,S1323="Non Lead")),"Tier 4","Tier 5"))))))))</f>
        <v>BLANK</v>
      </c>
      <c r="U1323" s="123" t="str">
        <f t="shared" si="81"/>
        <v>ERROR</v>
      </c>
      <c r="V1323" s="122" t="str">
        <f t="shared" si="82"/>
        <v>ERROR</v>
      </c>
      <c r="W1323" s="122" t="str">
        <f t="shared" si="83"/>
        <v>NO</v>
      </c>
      <c r="X1323" s="116"/>
      <c r="Y1323" s="105"/>
      <c r="Z1323" s="85"/>
    </row>
    <row r="1324" spans="1:26" x14ac:dyDescent="0.25">
      <c r="A1324" s="80"/>
      <c r="B1324" s="80"/>
      <c r="C1324" s="111"/>
      <c r="D1324" s="81"/>
      <c r="E1324" s="111"/>
      <c r="F1324" s="111"/>
      <c r="G1324" s="113"/>
      <c r="H1324" s="101"/>
      <c r="I1324" s="81"/>
      <c r="J1324" s="82"/>
      <c r="K1324" s="81"/>
      <c r="L1324" s="101" t="str">
        <f t="shared" si="80"/>
        <v>ERROR</v>
      </c>
      <c r="M1324" s="117"/>
      <c r="N1324" s="81"/>
      <c r="O1324" s="81"/>
      <c r="P1324" s="81"/>
      <c r="Q1324" s="80"/>
      <c r="R1324" s="81"/>
      <c r="S1324" s="106" t="str">
        <f>IF(OR(B1324="",$C$3="",$G$3=""),"ERROR",IF(AND(B1324='Dropdown Answer Key'!$B$12,OR(E1324="Lead",E1324="U, May have L",E1324="COM",E1324="")),"Lead",IF(AND(B1324='Dropdown Answer Key'!$B$12,OR(AND(E1324="GALV",H1324="Y"),AND(E1324="GALV",H1324="UN"),AND(E1324="GALV",H1324=""))),"GRR",IF(AND(B1324='Dropdown Answer Key'!$B$12,E1324="Unknown"),"Unknown SL",IF(AND(B1324='Dropdown Answer Key'!$B$13,OR(F1324="Lead",F1324="U, May have L",F1324="COM",F1324="")),"Lead",IF(AND(B1324='Dropdown Answer Key'!$B$13,OR(AND(F1324="GALV",H1324="Y"),AND(F1324="GALV",H1324="UN"),AND(F1324="GALV",H1324=""))),"GRR",IF(AND(B1324='Dropdown Answer Key'!$B$13,F1324="Unknown"),"Unknown SL",IF(AND(B1324='Dropdown Answer Key'!$B$14,OR(E1324="Lead",E1324="U, May have L",E1324="COM",E1324="")),"Lead",IF(AND(B1324='Dropdown Answer Key'!$B$14,OR(F1324="Lead",F1324="U, May have L",F1324="COM",F1324="")),"Lead",IF(AND(B1324='Dropdown Answer Key'!$B$14,OR(AND(E1324="GALV",H1324="Y"),AND(E1324="GALV",H1324="UN"),AND(E1324="GALV",H1324=""),AND(F1324="GALV",H1324="Y"),AND(F1324="GALV",H1324="UN"),AND(F1324="GALV",H1324=""),AND(F1324="GALV",I1324="Y"),AND(F1324="GALV",I1324="UN"),AND(F1324="GALV",I1324=""))),"GRR",IF(AND(B1324='Dropdown Answer Key'!$B$14,OR(E1324="Unknown",F1324="Unknown")),"Unknown SL","Non Lead")))))))))))</f>
        <v>ERROR</v>
      </c>
      <c r="T1324" s="83" t="str">
        <f>IF(OR(M1324="",Q1324="",S1324="ERROR"),"BLANK",IF((AND(M1324='Dropdown Answer Key'!$B$25,OR('Service Line Inventory'!S1324="Lead",S1324="Unknown SL"))),"Tier 1",IF(AND('Service Line Inventory'!M1324='Dropdown Answer Key'!$B$26,OR('Service Line Inventory'!S1324="Lead",S1324="Unknown SL")),"Tier 2",IF(AND('Service Line Inventory'!M1324='Dropdown Answer Key'!$B$27,OR('Service Line Inventory'!S1324="Lead",S1324="Unknown SL")),"Tier 2",IF('Service Line Inventory'!S1324="GRR","Tier 3",IF((AND('Service Line Inventory'!M1324='Dropdown Answer Key'!$B$25,'Service Line Inventory'!Q1324='Dropdown Answer Key'!$M$25,O1324='Dropdown Answer Key'!$G$27,'Service Line Inventory'!P1324='Dropdown Answer Key'!$J$27,S1324="Non Lead")),"Tier 4",IF((AND('Service Line Inventory'!M1324='Dropdown Answer Key'!$B$25,'Service Line Inventory'!Q1324='Dropdown Answer Key'!$M$25,O1324='Dropdown Answer Key'!$G$27,S1324="Non Lead")),"Tier 4",IF((AND('Service Line Inventory'!M1324='Dropdown Answer Key'!$B$25,'Service Line Inventory'!Q1324='Dropdown Answer Key'!$M$25,'Service Line Inventory'!P1324='Dropdown Answer Key'!$J$27,S1324="Non Lead")),"Tier 4","Tier 5"))))))))</f>
        <v>BLANK</v>
      </c>
      <c r="U1324" s="109" t="str">
        <f t="shared" si="81"/>
        <v>ERROR</v>
      </c>
      <c r="V1324" s="83" t="str">
        <f t="shared" si="82"/>
        <v>ERROR</v>
      </c>
      <c r="W1324" s="83" t="str">
        <f t="shared" si="83"/>
        <v>NO</v>
      </c>
      <c r="X1324" s="115"/>
      <c r="Y1324" s="84"/>
      <c r="Z1324" s="85"/>
    </row>
    <row r="1325" spans="1:26" x14ac:dyDescent="0.25">
      <c r="A1325" s="89"/>
      <c r="B1325" s="90"/>
      <c r="C1325" s="112"/>
      <c r="D1325" s="90"/>
      <c r="E1325" s="112"/>
      <c r="F1325" s="112"/>
      <c r="G1325" s="114"/>
      <c r="H1325" s="102"/>
      <c r="I1325" s="90"/>
      <c r="J1325" s="91"/>
      <c r="K1325" s="90"/>
      <c r="L1325" s="102" t="str">
        <f t="shared" si="80"/>
        <v>ERROR</v>
      </c>
      <c r="M1325" s="118"/>
      <c r="N1325" s="90"/>
      <c r="O1325" s="90"/>
      <c r="P1325" s="90"/>
      <c r="Q1325" s="89"/>
      <c r="R1325" s="90"/>
      <c r="S1325" s="121" t="str">
        <f>IF(OR(B1325="",$C$3="",$G$3=""),"ERROR",IF(AND(B1325='Dropdown Answer Key'!$B$12,OR(E1325="Lead",E1325="U, May have L",E1325="COM",E1325="")),"Lead",IF(AND(B1325='Dropdown Answer Key'!$B$12,OR(AND(E1325="GALV",H1325="Y"),AND(E1325="GALV",H1325="UN"),AND(E1325="GALV",H1325=""))),"GRR",IF(AND(B1325='Dropdown Answer Key'!$B$12,E1325="Unknown"),"Unknown SL",IF(AND(B1325='Dropdown Answer Key'!$B$13,OR(F1325="Lead",F1325="U, May have L",F1325="COM",F1325="")),"Lead",IF(AND(B1325='Dropdown Answer Key'!$B$13,OR(AND(F1325="GALV",H1325="Y"),AND(F1325="GALV",H1325="UN"),AND(F1325="GALV",H1325=""))),"GRR",IF(AND(B1325='Dropdown Answer Key'!$B$13,F1325="Unknown"),"Unknown SL",IF(AND(B1325='Dropdown Answer Key'!$B$14,OR(E1325="Lead",E1325="U, May have L",E1325="COM",E1325="")),"Lead",IF(AND(B1325='Dropdown Answer Key'!$B$14,OR(F1325="Lead",F1325="U, May have L",F1325="COM",F1325="")),"Lead",IF(AND(B1325='Dropdown Answer Key'!$B$14,OR(AND(E1325="GALV",H1325="Y"),AND(E1325="GALV",H1325="UN"),AND(E1325="GALV",H1325=""),AND(F1325="GALV",H1325="Y"),AND(F1325="GALV",H1325="UN"),AND(F1325="GALV",H1325=""),AND(F1325="GALV",I1325="Y"),AND(F1325="GALV",I1325="UN"),AND(F1325="GALV",I1325=""))),"GRR",IF(AND(B1325='Dropdown Answer Key'!$B$14,OR(E1325="Unknown",F1325="Unknown")),"Unknown SL","Non Lead")))))))))))</f>
        <v>ERROR</v>
      </c>
      <c r="T1325" s="122" t="str">
        <f>IF(OR(M1325="",Q1325="",S1325="ERROR"),"BLANK",IF((AND(M1325='Dropdown Answer Key'!$B$25,OR('Service Line Inventory'!S1325="Lead",S1325="Unknown SL"))),"Tier 1",IF(AND('Service Line Inventory'!M1325='Dropdown Answer Key'!$B$26,OR('Service Line Inventory'!S1325="Lead",S1325="Unknown SL")),"Tier 2",IF(AND('Service Line Inventory'!M1325='Dropdown Answer Key'!$B$27,OR('Service Line Inventory'!S1325="Lead",S1325="Unknown SL")),"Tier 2",IF('Service Line Inventory'!S1325="GRR","Tier 3",IF((AND('Service Line Inventory'!M1325='Dropdown Answer Key'!$B$25,'Service Line Inventory'!Q1325='Dropdown Answer Key'!$M$25,O1325='Dropdown Answer Key'!$G$27,'Service Line Inventory'!P1325='Dropdown Answer Key'!$J$27,S1325="Non Lead")),"Tier 4",IF((AND('Service Line Inventory'!M1325='Dropdown Answer Key'!$B$25,'Service Line Inventory'!Q1325='Dropdown Answer Key'!$M$25,O1325='Dropdown Answer Key'!$G$27,S1325="Non Lead")),"Tier 4",IF((AND('Service Line Inventory'!M1325='Dropdown Answer Key'!$B$25,'Service Line Inventory'!Q1325='Dropdown Answer Key'!$M$25,'Service Line Inventory'!P1325='Dropdown Answer Key'!$J$27,S1325="Non Lead")),"Tier 4","Tier 5"))))))))</f>
        <v>BLANK</v>
      </c>
      <c r="U1325" s="123" t="str">
        <f t="shared" si="81"/>
        <v>ERROR</v>
      </c>
      <c r="V1325" s="122" t="str">
        <f t="shared" si="82"/>
        <v>ERROR</v>
      </c>
      <c r="W1325" s="122" t="str">
        <f t="shared" si="83"/>
        <v>NO</v>
      </c>
      <c r="X1325" s="116"/>
      <c r="Y1325" s="105"/>
      <c r="Z1325" s="85"/>
    </row>
    <row r="1326" spans="1:26" x14ac:dyDescent="0.25">
      <c r="A1326" s="80"/>
      <c r="B1326" s="80"/>
      <c r="C1326" s="111"/>
      <c r="D1326" s="81"/>
      <c r="E1326" s="111"/>
      <c r="F1326" s="111"/>
      <c r="G1326" s="113"/>
      <c r="H1326" s="101"/>
      <c r="I1326" s="81"/>
      <c r="J1326" s="82"/>
      <c r="K1326" s="81"/>
      <c r="L1326" s="101" t="str">
        <f t="shared" si="80"/>
        <v>ERROR</v>
      </c>
      <c r="M1326" s="117"/>
      <c r="N1326" s="81"/>
      <c r="O1326" s="81"/>
      <c r="P1326" s="81"/>
      <c r="Q1326" s="80"/>
      <c r="R1326" s="81"/>
      <c r="S1326" s="106" t="str">
        <f>IF(OR(B1326="",$C$3="",$G$3=""),"ERROR",IF(AND(B1326='Dropdown Answer Key'!$B$12,OR(E1326="Lead",E1326="U, May have L",E1326="COM",E1326="")),"Lead",IF(AND(B1326='Dropdown Answer Key'!$B$12,OR(AND(E1326="GALV",H1326="Y"),AND(E1326="GALV",H1326="UN"),AND(E1326="GALV",H1326=""))),"GRR",IF(AND(B1326='Dropdown Answer Key'!$B$12,E1326="Unknown"),"Unknown SL",IF(AND(B1326='Dropdown Answer Key'!$B$13,OR(F1326="Lead",F1326="U, May have L",F1326="COM",F1326="")),"Lead",IF(AND(B1326='Dropdown Answer Key'!$B$13,OR(AND(F1326="GALV",H1326="Y"),AND(F1326="GALV",H1326="UN"),AND(F1326="GALV",H1326=""))),"GRR",IF(AND(B1326='Dropdown Answer Key'!$B$13,F1326="Unknown"),"Unknown SL",IF(AND(B1326='Dropdown Answer Key'!$B$14,OR(E1326="Lead",E1326="U, May have L",E1326="COM",E1326="")),"Lead",IF(AND(B1326='Dropdown Answer Key'!$B$14,OR(F1326="Lead",F1326="U, May have L",F1326="COM",F1326="")),"Lead",IF(AND(B1326='Dropdown Answer Key'!$B$14,OR(AND(E1326="GALV",H1326="Y"),AND(E1326="GALV",H1326="UN"),AND(E1326="GALV",H1326=""),AND(F1326="GALV",H1326="Y"),AND(F1326="GALV",H1326="UN"),AND(F1326="GALV",H1326=""),AND(F1326="GALV",I1326="Y"),AND(F1326="GALV",I1326="UN"),AND(F1326="GALV",I1326=""))),"GRR",IF(AND(B1326='Dropdown Answer Key'!$B$14,OR(E1326="Unknown",F1326="Unknown")),"Unknown SL","Non Lead")))))))))))</f>
        <v>ERROR</v>
      </c>
      <c r="T1326" s="83" t="str">
        <f>IF(OR(M1326="",Q1326="",S1326="ERROR"),"BLANK",IF((AND(M1326='Dropdown Answer Key'!$B$25,OR('Service Line Inventory'!S1326="Lead",S1326="Unknown SL"))),"Tier 1",IF(AND('Service Line Inventory'!M1326='Dropdown Answer Key'!$B$26,OR('Service Line Inventory'!S1326="Lead",S1326="Unknown SL")),"Tier 2",IF(AND('Service Line Inventory'!M1326='Dropdown Answer Key'!$B$27,OR('Service Line Inventory'!S1326="Lead",S1326="Unknown SL")),"Tier 2",IF('Service Line Inventory'!S1326="GRR","Tier 3",IF((AND('Service Line Inventory'!M1326='Dropdown Answer Key'!$B$25,'Service Line Inventory'!Q1326='Dropdown Answer Key'!$M$25,O1326='Dropdown Answer Key'!$G$27,'Service Line Inventory'!P1326='Dropdown Answer Key'!$J$27,S1326="Non Lead")),"Tier 4",IF((AND('Service Line Inventory'!M1326='Dropdown Answer Key'!$B$25,'Service Line Inventory'!Q1326='Dropdown Answer Key'!$M$25,O1326='Dropdown Answer Key'!$G$27,S1326="Non Lead")),"Tier 4",IF((AND('Service Line Inventory'!M1326='Dropdown Answer Key'!$B$25,'Service Line Inventory'!Q1326='Dropdown Answer Key'!$M$25,'Service Line Inventory'!P1326='Dropdown Answer Key'!$J$27,S1326="Non Lead")),"Tier 4","Tier 5"))))))))</f>
        <v>BLANK</v>
      </c>
      <c r="U1326" s="109" t="str">
        <f t="shared" si="81"/>
        <v>ERROR</v>
      </c>
      <c r="V1326" s="83" t="str">
        <f t="shared" si="82"/>
        <v>ERROR</v>
      </c>
      <c r="W1326" s="83" t="str">
        <f t="shared" si="83"/>
        <v>NO</v>
      </c>
      <c r="X1326" s="115"/>
      <c r="Y1326" s="84"/>
      <c r="Z1326" s="85"/>
    </row>
    <row r="1327" spans="1:26" x14ac:dyDescent="0.25">
      <c r="A1327" s="89"/>
      <c r="B1327" s="90"/>
      <c r="C1327" s="112"/>
      <c r="D1327" s="90"/>
      <c r="E1327" s="112"/>
      <c r="F1327" s="112"/>
      <c r="G1327" s="114"/>
      <c r="H1327" s="102"/>
      <c r="I1327" s="90"/>
      <c r="J1327" s="91"/>
      <c r="K1327" s="90"/>
      <c r="L1327" s="102" t="str">
        <f t="shared" si="80"/>
        <v>ERROR</v>
      </c>
      <c r="M1327" s="118"/>
      <c r="N1327" s="90"/>
      <c r="O1327" s="90"/>
      <c r="P1327" s="90"/>
      <c r="Q1327" s="89"/>
      <c r="R1327" s="90"/>
      <c r="S1327" s="121" t="str">
        <f>IF(OR(B1327="",$C$3="",$G$3=""),"ERROR",IF(AND(B1327='Dropdown Answer Key'!$B$12,OR(E1327="Lead",E1327="U, May have L",E1327="COM",E1327="")),"Lead",IF(AND(B1327='Dropdown Answer Key'!$B$12,OR(AND(E1327="GALV",H1327="Y"),AND(E1327="GALV",H1327="UN"),AND(E1327="GALV",H1327=""))),"GRR",IF(AND(B1327='Dropdown Answer Key'!$B$12,E1327="Unknown"),"Unknown SL",IF(AND(B1327='Dropdown Answer Key'!$B$13,OR(F1327="Lead",F1327="U, May have L",F1327="COM",F1327="")),"Lead",IF(AND(B1327='Dropdown Answer Key'!$B$13,OR(AND(F1327="GALV",H1327="Y"),AND(F1327="GALV",H1327="UN"),AND(F1327="GALV",H1327=""))),"GRR",IF(AND(B1327='Dropdown Answer Key'!$B$13,F1327="Unknown"),"Unknown SL",IF(AND(B1327='Dropdown Answer Key'!$B$14,OR(E1327="Lead",E1327="U, May have L",E1327="COM",E1327="")),"Lead",IF(AND(B1327='Dropdown Answer Key'!$B$14,OR(F1327="Lead",F1327="U, May have L",F1327="COM",F1327="")),"Lead",IF(AND(B1327='Dropdown Answer Key'!$B$14,OR(AND(E1327="GALV",H1327="Y"),AND(E1327="GALV",H1327="UN"),AND(E1327="GALV",H1327=""),AND(F1327="GALV",H1327="Y"),AND(F1327="GALV",H1327="UN"),AND(F1327="GALV",H1327=""),AND(F1327="GALV",I1327="Y"),AND(F1327="GALV",I1327="UN"),AND(F1327="GALV",I1327=""))),"GRR",IF(AND(B1327='Dropdown Answer Key'!$B$14,OR(E1327="Unknown",F1327="Unknown")),"Unknown SL","Non Lead")))))))))))</f>
        <v>ERROR</v>
      </c>
      <c r="T1327" s="122" t="str">
        <f>IF(OR(M1327="",Q1327="",S1327="ERROR"),"BLANK",IF((AND(M1327='Dropdown Answer Key'!$B$25,OR('Service Line Inventory'!S1327="Lead",S1327="Unknown SL"))),"Tier 1",IF(AND('Service Line Inventory'!M1327='Dropdown Answer Key'!$B$26,OR('Service Line Inventory'!S1327="Lead",S1327="Unknown SL")),"Tier 2",IF(AND('Service Line Inventory'!M1327='Dropdown Answer Key'!$B$27,OR('Service Line Inventory'!S1327="Lead",S1327="Unknown SL")),"Tier 2",IF('Service Line Inventory'!S1327="GRR","Tier 3",IF((AND('Service Line Inventory'!M1327='Dropdown Answer Key'!$B$25,'Service Line Inventory'!Q1327='Dropdown Answer Key'!$M$25,O1327='Dropdown Answer Key'!$G$27,'Service Line Inventory'!P1327='Dropdown Answer Key'!$J$27,S1327="Non Lead")),"Tier 4",IF((AND('Service Line Inventory'!M1327='Dropdown Answer Key'!$B$25,'Service Line Inventory'!Q1327='Dropdown Answer Key'!$M$25,O1327='Dropdown Answer Key'!$G$27,S1327="Non Lead")),"Tier 4",IF((AND('Service Line Inventory'!M1327='Dropdown Answer Key'!$B$25,'Service Line Inventory'!Q1327='Dropdown Answer Key'!$M$25,'Service Line Inventory'!P1327='Dropdown Answer Key'!$J$27,S1327="Non Lead")),"Tier 4","Tier 5"))))))))</f>
        <v>BLANK</v>
      </c>
      <c r="U1327" s="123" t="str">
        <f t="shared" si="81"/>
        <v>ERROR</v>
      </c>
      <c r="V1327" s="122" t="str">
        <f t="shared" si="82"/>
        <v>ERROR</v>
      </c>
      <c r="W1327" s="122" t="str">
        <f t="shared" si="83"/>
        <v>NO</v>
      </c>
      <c r="X1327" s="116"/>
      <c r="Y1327" s="105"/>
      <c r="Z1327" s="85"/>
    </row>
    <row r="1328" spans="1:26" x14ac:dyDescent="0.25">
      <c r="A1328" s="80"/>
      <c r="B1328" s="80"/>
      <c r="C1328" s="111"/>
      <c r="D1328" s="81"/>
      <c r="E1328" s="111"/>
      <c r="F1328" s="111"/>
      <c r="G1328" s="113"/>
      <c r="H1328" s="101"/>
      <c r="I1328" s="81"/>
      <c r="J1328" s="82"/>
      <c r="K1328" s="81"/>
      <c r="L1328" s="101" t="str">
        <f t="shared" si="80"/>
        <v>ERROR</v>
      </c>
      <c r="M1328" s="117"/>
      <c r="N1328" s="81"/>
      <c r="O1328" s="81"/>
      <c r="P1328" s="81"/>
      <c r="Q1328" s="80"/>
      <c r="R1328" s="81"/>
      <c r="S1328" s="106" t="str">
        <f>IF(OR(B1328="",$C$3="",$G$3=""),"ERROR",IF(AND(B1328='Dropdown Answer Key'!$B$12,OR(E1328="Lead",E1328="U, May have L",E1328="COM",E1328="")),"Lead",IF(AND(B1328='Dropdown Answer Key'!$B$12,OR(AND(E1328="GALV",H1328="Y"),AND(E1328="GALV",H1328="UN"),AND(E1328="GALV",H1328=""))),"GRR",IF(AND(B1328='Dropdown Answer Key'!$B$12,E1328="Unknown"),"Unknown SL",IF(AND(B1328='Dropdown Answer Key'!$B$13,OR(F1328="Lead",F1328="U, May have L",F1328="COM",F1328="")),"Lead",IF(AND(B1328='Dropdown Answer Key'!$B$13,OR(AND(F1328="GALV",H1328="Y"),AND(F1328="GALV",H1328="UN"),AND(F1328="GALV",H1328=""))),"GRR",IF(AND(B1328='Dropdown Answer Key'!$B$13,F1328="Unknown"),"Unknown SL",IF(AND(B1328='Dropdown Answer Key'!$B$14,OR(E1328="Lead",E1328="U, May have L",E1328="COM",E1328="")),"Lead",IF(AND(B1328='Dropdown Answer Key'!$B$14,OR(F1328="Lead",F1328="U, May have L",F1328="COM",F1328="")),"Lead",IF(AND(B1328='Dropdown Answer Key'!$B$14,OR(AND(E1328="GALV",H1328="Y"),AND(E1328="GALV",H1328="UN"),AND(E1328="GALV",H1328=""),AND(F1328="GALV",H1328="Y"),AND(F1328="GALV",H1328="UN"),AND(F1328="GALV",H1328=""),AND(F1328="GALV",I1328="Y"),AND(F1328="GALV",I1328="UN"),AND(F1328="GALV",I1328=""))),"GRR",IF(AND(B1328='Dropdown Answer Key'!$B$14,OR(E1328="Unknown",F1328="Unknown")),"Unknown SL","Non Lead")))))))))))</f>
        <v>ERROR</v>
      </c>
      <c r="T1328" s="83" t="str">
        <f>IF(OR(M1328="",Q1328="",S1328="ERROR"),"BLANK",IF((AND(M1328='Dropdown Answer Key'!$B$25,OR('Service Line Inventory'!S1328="Lead",S1328="Unknown SL"))),"Tier 1",IF(AND('Service Line Inventory'!M1328='Dropdown Answer Key'!$B$26,OR('Service Line Inventory'!S1328="Lead",S1328="Unknown SL")),"Tier 2",IF(AND('Service Line Inventory'!M1328='Dropdown Answer Key'!$B$27,OR('Service Line Inventory'!S1328="Lead",S1328="Unknown SL")),"Tier 2",IF('Service Line Inventory'!S1328="GRR","Tier 3",IF((AND('Service Line Inventory'!M1328='Dropdown Answer Key'!$B$25,'Service Line Inventory'!Q1328='Dropdown Answer Key'!$M$25,O1328='Dropdown Answer Key'!$G$27,'Service Line Inventory'!P1328='Dropdown Answer Key'!$J$27,S1328="Non Lead")),"Tier 4",IF((AND('Service Line Inventory'!M1328='Dropdown Answer Key'!$B$25,'Service Line Inventory'!Q1328='Dropdown Answer Key'!$M$25,O1328='Dropdown Answer Key'!$G$27,S1328="Non Lead")),"Tier 4",IF((AND('Service Line Inventory'!M1328='Dropdown Answer Key'!$B$25,'Service Line Inventory'!Q1328='Dropdown Answer Key'!$M$25,'Service Line Inventory'!P1328='Dropdown Answer Key'!$J$27,S1328="Non Lead")),"Tier 4","Tier 5"))))))))</f>
        <v>BLANK</v>
      </c>
      <c r="U1328" s="109" t="str">
        <f t="shared" si="81"/>
        <v>ERROR</v>
      </c>
      <c r="V1328" s="83" t="str">
        <f t="shared" si="82"/>
        <v>ERROR</v>
      </c>
      <c r="W1328" s="83" t="str">
        <f t="shared" si="83"/>
        <v>NO</v>
      </c>
      <c r="X1328" s="115"/>
      <c r="Y1328" s="84"/>
      <c r="Z1328" s="85"/>
    </row>
    <row r="1329" spans="1:26" x14ac:dyDescent="0.25">
      <c r="A1329" s="89"/>
      <c r="B1329" s="90"/>
      <c r="C1329" s="112"/>
      <c r="D1329" s="90"/>
      <c r="E1329" s="112"/>
      <c r="F1329" s="112"/>
      <c r="G1329" s="114"/>
      <c r="H1329" s="102"/>
      <c r="I1329" s="90"/>
      <c r="J1329" s="91"/>
      <c r="K1329" s="90"/>
      <c r="L1329" s="102" t="str">
        <f t="shared" si="80"/>
        <v>ERROR</v>
      </c>
      <c r="M1329" s="118"/>
      <c r="N1329" s="90"/>
      <c r="O1329" s="90"/>
      <c r="P1329" s="90"/>
      <c r="Q1329" s="89"/>
      <c r="R1329" s="90"/>
      <c r="S1329" s="121" t="str">
        <f>IF(OR(B1329="",$C$3="",$G$3=""),"ERROR",IF(AND(B1329='Dropdown Answer Key'!$B$12,OR(E1329="Lead",E1329="U, May have L",E1329="COM",E1329="")),"Lead",IF(AND(B1329='Dropdown Answer Key'!$B$12,OR(AND(E1329="GALV",H1329="Y"),AND(E1329="GALV",H1329="UN"),AND(E1329="GALV",H1329=""))),"GRR",IF(AND(B1329='Dropdown Answer Key'!$B$12,E1329="Unknown"),"Unknown SL",IF(AND(B1329='Dropdown Answer Key'!$B$13,OR(F1329="Lead",F1329="U, May have L",F1329="COM",F1329="")),"Lead",IF(AND(B1329='Dropdown Answer Key'!$B$13,OR(AND(F1329="GALV",H1329="Y"),AND(F1329="GALV",H1329="UN"),AND(F1329="GALV",H1329=""))),"GRR",IF(AND(B1329='Dropdown Answer Key'!$B$13,F1329="Unknown"),"Unknown SL",IF(AND(B1329='Dropdown Answer Key'!$B$14,OR(E1329="Lead",E1329="U, May have L",E1329="COM",E1329="")),"Lead",IF(AND(B1329='Dropdown Answer Key'!$B$14,OR(F1329="Lead",F1329="U, May have L",F1329="COM",F1329="")),"Lead",IF(AND(B1329='Dropdown Answer Key'!$B$14,OR(AND(E1329="GALV",H1329="Y"),AND(E1329="GALV",H1329="UN"),AND(E1329="GALV",H1329=""),AND(F1329="GALV",H1329="Y"),AND(F1329="GALV",H1329="UN"),AND(F1329="GALV",H1329=""),AND(F1329="GALV",I1329="Y"),AND(F1329="GALV",I1329="UN"),AND(F1329="GALV",I1329=""))),"GRR",IF(AND(B1329='Dropdown Answer Key'!$B$14,OR(E1329="Unknown",F1329="Unknown")),"Unknown SL","Non Lead")))))))))))</f>
        <v>ERROR</v>
      </c>
      <c r="T1329" s="122" t="str">
        <f>IF(OR(M1329="",Q1329="",S1329="ERROR"),"BLANK",IF((AND(M1329='Dropdown Answer Key'!$B$25,OR('Service Line Inventory'!S1329="Lead",S1329="Unknown SL"))),"Tier 1",IF(AND('Service Line Inventory'!M1329='Dropdown Answer Key'!$B$26,OR('Service Line Inventory'!S1329="Lead",S1329="Unknown SL")),"Tier 2",IF(AND('Service Line Inventory'!M1329='Dropdown Answer Key'!$B$27,OR('Service Line Inventory'!S1329="Lead",S1329="Unknown SL")),"Tier 2",IF('Service Line Inventory'!S1329="GRR","Tier 3",IF((AND('Service Line Inventory'!M1329='Dropdown Answer Key'!$B$25,'Service Line Inventory'!Q1329='Dropdown Answer Key'!$M$25,O1329='Dropdown Answer Key'!$G$27,'Service Line Inventory'!P1329='Dropdown Answer Key'!$J$27,S1329="Non Lead")),"Tier 4",IF((AND('Service Line Inventory'!M1329='Dropdown Answer Key'!$B$25,'Service Line Inventory'!Q1329='Dropdown Answer Key'!$M$25,O1329='Dropdown Answer Key'!$G$27,S1329="Non Lead")),"Tier 4",IF((AND('Service Line Inventory'!M1329='Dropdown Answer Key'!$B$25,'Service Line Inventory'!Q1329='Dropdown Answer Key'!$M$25,'Service Line Inventory'!P1329='Dropdown Answer Key'!$J$27,S1329="Non Lead")),"Tier 4","Tier 5"))))))))</f>
        <v>BLANK</v>
      </c>
      <c r="U1329" s="123" t="str">
        <f t="shared" si="81"/>
        <v>ERROR</v>
      </c>
      <c r="V1329" s="122" t="str">
        <f t="shared" si="82"/>
        <v>ERROR</v>
      </c>
      <c r="W1329" s="122" t="str">
        <f t="shared" si="83"/>
        <v>NO</v>
      </c>
      <c r="X1329" s="116"/>
      <c r="Y1329" s="105"/>
      <c r="Z1329" s="85"/>
    </row>
    <row r="1330" spans="1:26" x14ac:dyDescent="0.25">
      <c r="A1330" s="80"/>
      <c r="B1330" s="80"/>
      <c r="C1330" s="111"/>
      <c r="D1330" s="81"/>
      <c r="E1330" s="111"/>
      <c r="F1330" s="111"/>
      <c r="G1330" s="113"/>
      <c r="H1330" s="101"/>
      <c r="I1330" s="81"/>
      <c r="J1330" s="82"/>
      <c r="K1330" s="81"/>
      <c r="L1330" s="101" t="str">
        <f t="shared" si="80"/>
        <v>ERROR</v>
      </c>
      <c r="M1330" s="117"/>
      <c r="N1330" s="81"/>
      <c r="O1330" s="81"/>
      <c r="P1330" s="81"/>
      <c r="Q1330" s="80"/>
      <c r="R1330" s="81"/>
      <c r="S1330" s="106" t="str">
        <f>IF(OR(B1330="",$C$3="",$G$3=""),"ERROR",IF(AND(B1330='Dropdown Answer Key'!$B$12,OR(E1330="Lead",E1330="U, May have L",E1330="COM",E1330="")),"Lead",IF(AND(B1330='Dropdown Answer Key'!$B$12,OR(AND(E1330="GALV",H1330="Y"),AND(E1330="GALV",H1330="UN"),AND(E1330="GALV",H1330=""))),"GRR",IF(AND(B1330='Dropdown Answer Key'!$B$12,E1330="Unknown"),"Unknown SL",IF(AND(B1330='Dropdown Answer Key'!$B$13,OR(F1330="Lead",F1330="U, May have L",F1330="COM",F1330="")),"Lead",IF(AND(B1330='Dropdown Answer Key'!$B$13,OR(AND(F1330="GALV",H1330="Y"),AND(F1330="GALV",H1330="UN"),AND(F1330="GALV",H1330=""))),"GRR",IF(AND(B1330='Dropdown Answer Key'!$B$13,F1330="Unknown"),"Unknown SL",IF(AND(B1330='Dropdown Answer Key'!$B$14,OR(E1330="Lead",E1330="U, May have L",E1330="COM",E1330="")),"Lead",IF(AND(B1330='Dropdown Answer Key'!$B$14,OR(F1330="Lead",F1330="U, May have L",F1330="COM",F1330="")),"Lead",IF(AND(B1330='Dropdown Answer Key'!$B$14,OR(AND(E1330="GALV",H1330="Y"),AND(E1330="GALV",H1330="UN"),AND(E1330="GALV",H1330=""),AND(F1330="GALV",H1330="Y"),AND(F1330="GALV",H1330="UN"),AND(F1330="GALV",H1330=""),AND(F1330="GALV",I1330="Y"),AND(F1330="GALV",I1330="UN"),AND(F1330="GALV",I1330=""))),"GRR",IF(AND(B1330='Dropdown Answer Key'!$B$14,OR(E1330="Unknown",F1330="Unknown")),"Unknown SL","Non Lead")))))))))))</f>
        <v>ERROR</v>
      </c>
      <c r="T1330" s="83" t="str">
        <f>IF(OR(M1330="",Q1330="",S1330="ERROR"),"BLANK",IF((AND(M1330='Dropdown Answer Key'!$B$25,OR('Service Line Inventory'!S1330="Lead",S1330="Unknown SL"))),"Tier 1",IF(AND('Service Line Inventory'!M1330='Dropdown Answer Key'!$B$26,OR('Service Line Inventory'!S1330="Lead",S1330="Unknown SL")),"Tier 2",IF(AND('Service Line Inventory'!M1330='Dropdown Answer Key'!$B$27,OR('Service Line Inventory'!S1330="Lead",S1330="Unknown SL")),"Tier 2",IF('Service Line Inventory'!S1330="GRR","Tier 3",IF((AND('Service Line Inventory'!M1330='Dropdown Answer Key'!$B$25,'Service Line Inventory'!Q1330='Dropdown Answer Key'!$M$25,O1330='Dropdown Answer Key'!$G$27,'Service Line Inventory'!P1330='Dropdown Answer Key'!$J$27,S1330="Non Lead")),"Tier 4",IF((AND('Service Line Inventory'!M1330='Dropdown Answer Key'!$B$25,'Service Line Inventory'!Q1330='Dropdown Answer Key'!$M$25,O1330='Dropdown Answer Key'!$G$27,S1330="Non Lead")),"Tier 4",IF((AND('Service Line Inventory'!M1330='Dropdown Answer Key'!$B$25,'Service Line Inventory'!Q1330='Dropdown Answer Key'!$M$25,'Service Line Inventory'!P1330='Dropdown Answer Key'!$J$27,S1330="Non Lead")),"Tier 4","Tier 5"))))))))</f>
        <v>BLANK</v>
      </c>
      <c r="U1330" s="109" t="str">
        <f t="shared" si="81"/>
        <v>ERROR</v>
      </c>
      <c r="V1330" s="83" t="str">
        <f t="shared" si="82"/>
        <v>ERROR</v>
      </c>
      <c r="W1330" s="83" t="str">
        <f t="shared" si="83"/>
        <v>NO</v>
      </c>
      <c r="X1330" s="115"/>
      <c r="Y1330" s="84"/>
      <c r="Z1330" s="85"/>
    </row>
    <row r="1331" spans="1:26" x14ac:dyDescent="0.25">
      <c r="A1331" s="89"/>
      <c r="B1331" s="90"/>
      <c r="C1331" s="112"/>
      <c r="D1331" s="90"/>
      <c r="E1331" s="112"/>
      <c r="F1331" s="112"/>
      <c r="G1331" s="114"/>
      <c r="H1331" s="102"/>
      <c r="I1331" s="90"/>
      <c r="J1331" s="91"/>
      <c r="K1331" s="90"/>
      <c r="L1331" s="102" t="str">
        <f t="shared" si="80"/>
        <v>ERROR</v>
      </c>
      <c r="M1331" s="118"/>
      <c r="N1331" s="90"/>
      <c r="O1331" s="90"/>
      <c r="P1331" s="90"/>
      <c r="Q1331" s="89"/>
      <c r="R1331" s="90"/>
      <c r="S1331" s="121" t="str">
        <f>IF(OR(B1331="",$C$3="",$G$3=""),"ERROR",IF(AND(B1331='Dropdown Answer Key'!$B$12,OR(E1331="Lead",E1331="U, May have L",E1331="COM",E1331="")),"Lead",IF(AND(B1331='Dropdown Answer Key'!$B$12,OR(AND(E1331="GALV",H1331="Y"),AND(E1331="GALV",H1331="UN"),AND(E1331="GALV",H1331=""))),"GRR",IF(AND(B1331='Dropdown Answer Key'!$B$12,E1331="Unknown"),"Unknown SL",IF(AND(B1331='Dropdown Answer Key'!$B$13,OR(F1331="Lead",F1331="U, May have L",F1331="COM",F1331="")),"Lead",IF(AND(B1331='Dropdown Answer Key'!$B$13,OR(AND(F1331="GALV",H1331="Y"),AND(F1331="GALV",H1331="UN"),AND(F1331="GALV",H1331=""))),"GRR",IF(AND(B1331='Dropdown Answer Key'!$B$13,F1331="Unknown"),"Unknown SL",IF(AND(B1331='Dropdown Answer Key'!$B$14,OR(E1331="Lead",E1331="U, May have L",E1331="COM",E1331="")),"Lead",IF(AND(B1331='Dropdown Answer Key'!$B$14,OR(F1331="Lead",F1331="U, May have L",F1331="COM",F1331="")),"Lead",IF(AND(B1331='Dropdown Answer Key'!$B$14,OR(AND(E1331="GALV",H1331="Y"),AND(E1331="GALV",H1331="UN"),AND(E1331="GALV",H1331=""),AND(F1331="GALV",H1331="Y"),AND(F1331="GALV",H1331="UN"),AND(F1331="GALV",H1331=""),AND(F1331="GALV",I1331="Y"),AND(F1331="GALV",I1331="UN"),AND(F1331="GALV",I1331=""))),"GRR",IF(AND(B1331='Dropdown Answer Key'!$B$14,OR(E1331="Unknown",F1331="Unknown")),"Unknown SL","Non Lead")))))))))))</f>
        <v>ERROR</v>
      </c>
      <c r="T1331" s="122" t="str">
        <f>IF(OR(M1331="",Q1331="",S1331="ERROR"),"BLANK",IF((AND(M1331='Dropdown Answer Key'!$B$25,OR('Service Line Inventory'!S1331="Lead",S1331="Unknown SL"))),"Tier 1",IF(AND('Service Line Inventory'!M1331='Dropdown Answer Key'!$B$26,OR('Service Line Inventory'!S1331="Lead",S1331="Unknown SL")),"Tier 2",IF(AND('Service Line Inventory'!M1331='Dropdown Answer Key'!$B$27,OR('Service Line Inventory'!S1331="Lead",S1331="Unknown SL")),"Tier 2",IF('Service Line Inventory'!S1331="GRR","Tier 3",IF((AND('Service Line Inventory'!M1331='Dropdown Answer Key'!$B$25,'Service Line Inventory'!Q1331='Dropdown Answer Key'!$M$25,O1331='Dropdown Answer Key'!$G$27,'Service Line Inventory'!P1331='Dropdown Answer Key'!$J$27,S1331="Non Lead")),"Tier 4",IF((AND('Service Line Inventory'!M1331='Dropdown Answer Key'!$B$25,'Service Line Inventory'!Q1331='Dropdown Answer Key'!$M$25,O1331='Dropdown Answer Key'!$G$27,S1331="Non Lead")),"Tier 4",IF((AND('Service Line Inventory'!M1331='Dropdown Answer Key'!$B$25,'Service Line Inventory'!Q1331='Dropdown Answer Key'!$M$25,'Service Line Inventory'!P1331='Dropdown Answer Key'!$J$27,S1331="Non Lead")),"Tier 4","Tier 5"))))))))</f>
        <v>BLANK</v>
      </c>
      <c r="U1331" s="123" t="str">
        <f t="shared" si="81"/>
        <v>ERROR</v>
      </c>
      <c r="V1331" s="122" t="str">
        <f t="shared" si="82"/>
        <v>ERROR</v>
      </c>
      <c r="W1331" s="122" t="str">
        <f t="shared" si="83"/>
        <v>NO</v>
      </c>
      <c r="X1331" s="116"/>
      <c r="Y1331" s="105"/>
      <c r="Z1331" s="85"/>
    </row>
    <row r="1332" spans="1:26" x14ac:dyDescent="0.25">
      <c r="A1332" s="80"/>
      <c r="B1332" s="80"/>
      <c r="C1332" s="111"/>
      <c r="D1332" s="81"/>
      <c r="E1332" s="111"/>
      <c r="F1332" s="111"/>
      <c r="G1332" s="113"/>
      <c r="H1332" s="101"/>
      <c r="I1332" s="81"/>
      <c r="J1332" s="82"/>
      <c r="K1332" s="81"/>
      <c r="L1332" s="101" t="str">
        <f t="shared" si="80"/>
        <v>ERROR</v>
      </c>
      <c r="M1332" s="117"/>
      <c r="N1332" s="81"/>
      <c r="O1332" s="81"/>
      <c r="P1332" s="81"/>
      <c r="Q1332" s="80"/>
      <c r="R1332" s="81"/>
      <c r="S1332" s="106" t="str">
        <f>IF(OR(B1332="",$C$3="",$G$3=""),"ERROR",IF(AND(B1332='Dropdown Answer Key'!$B$12,OR(E1332="Lead",E1332="U, May have L",E1332="COM",E1332="")),"Lead",IF(AND(B1332='Dropdown Answer Key'!$B$12,OR(AND(E1332="GALV",H1332="Y"),AND(E1332="GALV",H1332="UN"),AND(E1332="GALV",H1332=""))),"GRR",IF(AND(B1332='Dropdown Answer Key'!$B$12,E1332="Unknown"),"Unknown SL",IF(AND(B1332='Dropdown Answer Key'!$B$13,OR(F1332="Lead",F1332="U, May have L",F1332="COM",F1332="")),"Lead",IF(AND(B1332='Dropdown Answer Key'!$B$13,OR(AND(F1332="GALV",H1332="Y"),AND(F1332="GALV",H1332="UN"),AND(F1332="GALV",H1332=""))),"GRR",IF(AND(B1332='Dropdown Answer Key'!$B$13,F1332="Unknown"),"Unknown SL",IF(AND(B1332='Dropdown Answer Key'!$B$14,OR(E1332="Lead",E1332="U, May have L",E1332="COM",E1332="")),"Lead",IF(AND(B1332='Dropdown Answer Key'!$B$14,OR(F1332="Lead",F1332="U, May have L",F1332="COM",F1332="")),"Lead",IF(AND(B1332='Dropdown Answer Key'!$B$14,OR(AND(E1332="GALV",H1332="Y"),AND(E1332="GALV",H1332="UN"),AND(E1332="GALV",H1332=""),AND(F1332="GALV",H1332="Y"),AND(F1332="GALV",H1332="UN"),AND(F1332="GALV",H1332=""),AND(F1332="GALV",I1332="Y"),AND(F1332="GALV",I1332="UN"),AND(F1332="GALV",I1332=""))),"GRR",IF(AND(B1332='Dropdown Answer Key'!$B$14,OR(E1332="Unknown",F1332="Unknown")),"Unknown SL","Non Lead")))))))))))</f>
        <v>ERROR</v>
      </c>
      <c r="T1332" s="83" t="str">
        <f>IF(OR(M1332="",Q1332="",S1332="ERROR"),"BLANK",IF((AND(M1332='Dropdown Answer Key'!$B$25,OR('Service Line Inventory'!S1332="Lead",S1332="Unknown SL"))),"Tier 1",IF(AND('Service Line Inventory'!M1332='Dropdown Answer Key'!$B$26,OR('Service Line Inventory'!S1332="Lead",S1332="Unknown SL")),"Tier 2",IF(AND('Service Line Inventory'!M1332='Dropdown Answer Key'!$B$27,OR('Service Line Inventory'!S1332="Lead",S1332="Unknown SL")),"Tier 2",IF('Service Line Inventory'!S1332="GRR","Tier 3",IF((AND('Service Line Inventory'!M1332='Dropdown Answer Key'!$B$25,'Service Line Inventory'!Q1332='Dropdown Answer Key'!$M$25,O1332='Dropdown Answer Key'!$G$27,'Service Line Inventory'!P1332='Dropdown Answer Key'!$J$27,S1332="Non Lead")),"Tier 4",IF((AND('Service Line Inventory'!M1332='Dropdown Answer Key'!$B$25,'Service Line Inventory'!Q1332='Dropdown Answer Key'!$M$25,O1332='Dropdown Answer Key'!$G$27,S1332="Non Lead")),"Tier 4",IF((AND('Service Line Inventory'!M1332='Dropdown Answer Key'!$B$25,'Service Line Inventory'!Q1332='Dropdown Answer Key'!$M$25,'Service Line Inventory'!P1332='Dropdown Answer Key'!$J$27,S1332="Non Lead")),"Tier 4","Tier 5"))))))))</f>
        <v>BLANK</v>
      </c>
      <c r="U1332" s="109" t="str">
        <f t="shared" si="81"/>
        <v>ERROR</v>
      </c>
      <c r="V1332" s="83" t="str">
        <f t="shared" si="82"/>
        <v>ERROR</v>
      </c>
      <c r="W1332" s="83" t="str">
        <f t="shared" si="83"/>
        <v>NO</v>
      </c>
      <c r="X1332" s="115"/>
      <c r="Y1332" s="84"/>
      <c r="Z1332" s="85"/>
    </row>
    <row r="1333" spans="1:26" x14ac:dyDescent="0.25">
      <c r="A1333" s="89"/>
      <c r="B1333" s="90"/>
      <c r="C1333" s="112"/>
      <c r="D1333" s="90"/>
      <c r="E1333" s="112"/>
      <c r="F1333" s="112"/>
      <c r="G1333" s="114"/>
      <c r="H1333" s="102"/>
      <c r="I1333" s="90"/>
      <c r="J1333" s="91"/>
      <c r="K1333" s="90"/>
      <c r="L1333" s="102" t="str">
        <f t="shared" si="80"/>
        <v>ERROR</v>
      </c>
      <c r="M1333" s="118"/>
      <c r="N1333" s="90"/>
      <c r="O1333" s="90"/>
      <c r="P1333" s="90"/>
      <c r="Q1333" s="89"/>
      <c r="R1333" s="90"/>
      <c r="S1333" s="121" t="str">
        <f>IF(OR(B1333="",$C$3="",$G$3=""),"ERROR",IF(AND(B1333='Dropdown Answer Key'!$B$12,OR(E1333="Lead",E1333="U, May have L",E1333="COM",E1333="")),"Lead",IF(AND(B1333='Dropdown Answer Key'!$B$12,OR(AND(E1333="GALV",H1333="Y"),AND(E1333="GALV",H1333="UN"),AND(E1333="GALV",H1333=""))),"GRR",IF(AND(B1333='Dropdown Answer Key'!$B$12,E1333="Unknown"),"Unknown SL",IF(AND(B1333='Dropdown Answer Key'!$B$13,OR(F1333="Lead",F1333="U, May have L",F1333="COM",F1333="")),"Lead",IF(AND(B1333='Dropdown Answer Key'!$B$13,OR(AND(F1333="GALV",H1333="Y"),AND(F1333="GALV",H1333="UN"),AND(F1333="GALV",H1333=""))),"GRR",IF(AND(B1333='Dropdown Answer Key'!$B$13,F1333="Unknown"),"Unknown SL",IF(AND(B1333='Dropdown Answer Key'!$B$14,OR(E1333="Lead",E1333="U, May have L",E1333="COM",E1333="")),"Lead",IF(AND(B1333='Dropdown Answer Key'!$B$14,OR(F1333="Lead",F1333="U, May have L",F1333="COM",F1333="")),"Lead",IF(AND(B1333='Dropdown Answer Key'!$B$14,OR(AND(E1333="GALV",H1333="Y"),AND(E1333="GALV",H1333="UN"),AND(E1333="GALV",H1333=""),AND(F1333="GALV",H1333="Y"),AND(F1333="GALV",H1333="UN"),AND(F1333="GALV",H1333=""),AND(F1333="GALV",I1333="Y"),AND(F1333="GALV",I1333="UN"),AND(F1333="GALV",I1333=""))),"GRR",IF(AND(B1333='Dropdown Answer Key'!$B$14,OR(E1333="Unknown",F1333="Unknown")),"Unknown SL","Non Lead")))))))))))</f>
        <v>ERROR</v>
      </c>
      <c r="T1333" s="122" t="str">
        <f>IF(OR(M1333="",Q1333="",S1333="ERROR"),"BLANK",IF((AND(M1333='Dropdown Answer Key'!$B$25,OR('Service Line Inventory'!S1333="Lead",S1333="Unknown SL"))),"Tier 1",IF(AND('Service Line Inventory'!M1333='Dropdown Answer Key'!$B$26,OR('Service Line Inventory'!S1333="Lead",S1333="Unknown SL")),"Tier 2",IF(AND('Service Line Inventory'!M1333='Dropdown Answer Key'!$B$27,OR('Service Line Inventory'!S1333="Lead",S1333="Unknown SL")),"Tier 2",IF('Service Line Inventory'!S1333="GRR","Tier 3",IF((AND('Service Line Inventory'!M1333='Dropdown Answer Key'!$B$25,'Service Line Inventory'!Q1333='Dropdown Answer Key'!$M$25,O1333='Dropdown Answer Key'!$G$27,'Service Line Inventory'!P1333='Dropdown Answer Key'!$J$27,S1333="Non Lead")),"Tier 4",IF((AND('Service Line Inventory'!M1333='Dropdown Answer Key'!$B$25,'Service Line Inventory'!Q1333='Dropdown Answer Key'!$M$25,O1333='Dropdown Answer Key'!$G$27,S1333="Non Lead")),"Tier 4",IF((AND('Service Line Inventory'!M1333='Dropdown Answer Key'!$B$25,'Service Line Inventory'!Q1333='Dropdown Answer Key'!$M$25,'Service Line Inventory'!P1333='Dropdown Answer Key'!$J$27,S1333="Non Lead")),"Tier 4","Tier 5"))))))))</f>
        <v>BLANK</v>
      </c>
      <c r="U1333" s="123" t="str">
        <f t="shared" si="81"/>
        <v>ERROR</v>
      </c>
      <c r="V1333" s="122" t="str">
        <f t="shared" si="82"/>
        <v>ERROR</v>
      </c>
      <c r="W1333" s="122" t="str">
        <f t="shared" si="83"/>
        <v>NO</v>
      </c>
      <c r="X1333" s="116"/>
      <c r="Y1333" s="105"/>
      <c r="Z1333" s="85"/>
    </row>
    <row r="1334" spans="1:26" x14ac:dyDescent="0.25">
      <c r="A1334" s="80"/>
      <c r="B1334" s="80"/>
      <c r="C1334" s="111"/>
      <c r="D1334" s="81"/>
      <c r="E1334" s="111"/>
      <c r="F1334" s="111"/>
      <c r="G1334" s="113"/>
      <c r="H1334" s="101"/>
      <c r="I1334" s="81"/>
      <c r="J1334" s="82"/>
      <c r="K1334" s="81"/>
      <c r="L1334" s="101" t="str">
        <f t="shared" si="80"/>
        <v>ERROR</v>
      </c>
      <c r="M1334" s="117"/>
      <c r="N1334" s="81"/>
      <c r="O1334" s="81"/>
      <c r="P1334" s="81"/>
      <c r="Q1334" s="80"/>
      <c r="R1334" s="81"/>
      <c r="S1334" s="106" t="str">
        <f>IF(OR(B1334="",$C$3="",$G$3=""),"ERROR",IF(AND(B1334='Dropdown Answer Key'!$B$12,OR(E1334="Lead",E1334="U, May have L",E1334="COM",E1334="")),"Lead",IF(AND(B1334='Dropdown Answer Key'!$B$12,OR(AND(E1334="GALV",H1334="Y"),AND(E1334="GALV",H1334="UN"),AND(E1334="GALV",H1334=""))),"GRR",IF(AND(B1334='Dropdown Answer Key'!$B$12,E1334="Unknown"),"Unknown SL",IF(AND(B1334='Dropdown Answer Key'!$B$13,OR(F1334="Lead",F1334="U, May have L",F1334="COM",F1334="")),"Lead",IF(AND(B1334='Dropdown Answer Key'!$B$13,OR(AND(F1334="GALV",H1334="Y"),AND(F1334="GALV",H1334="UN"),AND(F1334="GALV",H1334=""))),"GRR",IF(AND(B1334='Dropdown Answer Key'!$B$13,F1334="Unknown"),"Unknown SL",IF(AND(B1334='Dropdown Answer Key'!$B$14,OR(E1334="Lead",E1334="U, May have L",E1334="COM",E1334="")),"Lead",IF(AND(B1334='Dropdown Answer Key'!$B$14,OR(F1334="Lead",F1334="U, May have L",F1334="COM",F1334="")),"Lead",IF(AND(B1334='Dropdown Answer Key'!$B$14,OR(AND(E1334="GALV",H1334="Y"),AND(E1334="GALV",H1334="UN"),AND(E1334="GALV",H1334=""),AND(F1334="GALV",H1334="Y"),AND(F1334="GALV",H1334="UN"),AND(F1334="GALV",H1334=""),AND(F1334="GALV",I1334="Y"),AND(F1334="GALV",I1334="UN"),AND(F1334="GALV",I1334=""))),"GRR",IF(AND(B1334='Dropdown Answer Key'!$B$14,OR(E1334="Unknown",F1334="Unknown")),"Unknown SL","Non Lead")))))))))))</f>
        <v>ERROR</v>
      </c>
      <c r="T1334" s="83" t="str">
        <f>IF(OR(M1334="",Q1334="",S1334="ERROR"),"BLANK",IF((AND(M1334='Dropdown Answer Key'!$B$25,OR('Service Line Inventory'!S1334="Lead",S1334="Unknown SL"))),"Tier 1",IF(AND('Service Line Inventory'!M1334='Dropdown Answer Key'!$B$26,OR('Service Line Inventory'!S1334="Lead",S1334="Unknown SL")),"Tier 2",IF(AND('Service Line Inventory'!M1334='Dropdown Answer Key'!$B$27,OR('Service Line Inventory'!S1334="Lead",S1334="Unknown SL")),"Tier 2",IF('Service Line Inventory'!S1334="GRR","Tier 3",IF((AND('Service Line Inventory'!M1334='Dropdown Answer Key'!$B$25,'Service Line Inventory'!Q1334='Dropdown Answer Key'!$M$25,O1334='Dropdown Answer Key'!$G$27,'Service Line Inventory'!P1334='Dropdown Answer Key'!$J$27,S1334="Non Lead")),"Tier 4",IF((AND('Service Line Inventory'!M1334='Dropdown Answer Key'!$B$25,'Service Line Inventory'!Q1334='Dropdown Answer Key'!$M$25,O1334='Dropdown Answer Key'!$G$27,S1334="Non Lead")),"Tier 4",IF((AND('Service Line Inventory'!M1334='Dropdown Answer Key'!$B$25,'Service Line Inventory'!Q1334='Dropdown Answer Key'!$M$25,'Service Line Inventory'!P1334='Dropdown Answer Key'!$J$27,S1334="Non Lead")),"Tier 4","Tier 5"))))))))</f>
        <v>BLANK</v>
      </c>
      <c r="U1334" s="109" t="str">
        <f t="shared" si="81"/>
        <v>ERROR</v>
      </c>
      <c r="V1334" s="83" t="str">
        <f t="shared" si="82"/>
        <v>ERROR</v>
      </c>
      <c r="W1334" s="83" t="str">
        <f t="shared" si="83"/>
        <v>NO</v>
      </c>
      <c r="X1334" s="115"/>
      <c r="Y1334" s="84"/>
      <c r="Z1334" s="85"/>
    </row>
    <row r="1335" spans="1:26" x14ac:dyDescent="0.25">
      <c r="A1335" s="89"/>
      <c r="B1335" s="90"/>
      <c r="C1335" s="112"/>
      <c r="D1335" s="90"/>
      <c r="E1335" s="112"/>
      <c r="F1335" s="112"/>
      <c r="G1335" s="114"/>
      <c r="H1335" s="102"/>
      <c r="I1335" s="90"/>
      <c r="J1335" s="91"/>
      <c r="K1335" s="90"/>
      <c r="L1335" s="102" t="str">
        <f t="shared" si="80"/>
        <v>ERROR</v>
      </c>
      <c r="M1335" s="118"/>
      <c r="N1335" s="90"/>
      <c r="O1335" s="90"/>
      <c r="P1335" s="90"/>
      <c r="Q1335" s="89"/>
      <c r="R1335" s="90"/>
      <c r="S1335" s="121" t="str">
        <f>IF(OR(B1335="",$C$3="",$G$3=""),"ERROR",IF(AND(B1335='Dropdown Answer Key'!$B$12,OR(E1335="Lead",E1335="U, May have L",E1335="COM",E1335="")),"Lead",IF(AND(B1335='Dropdown Answer Key'!$B$12,OR(AND(E1335="GALV",H1335="Y"),AND(E1335="GALV",H1335="UN"),AND(E1335="GALV",H1335=""))),"GRR",IF(AND(B1335='Dropdown Answer Key'!$B$12,E1335="Unknown"),"Unknown SL",IF(AND(B1335='Dropdown Answer Key'!$B$13,OR(F1335="Lead",F1335="U, May have L",F1335="COM",F1335="")),"Lead",IF(AND(B1335='Dropdown Answer Key'!$B$13,OR(AND(F1335="GALV",H1335="Y"),AND(F1335="GALV",H1335="UN"),AND(F1335="GALV",H1335=""))),"GRR",IF(AND(B1335='Dropdown Answer Key'!$B$13,F1335="Unknown"),"Unknown SL",IF(AND(B1335='Dropdown Answer Key'!$B$14,OR(E1335="Lead",E1335="U, May have L",E1335="COM",E1335="")),"Lead",IF(AND(B1335='Dropdown Answer Key'!$B$14,OR(F1335="Lead",F1335="U, May have L",F1335="COM",F1335="")),"Lead",IF(AND(B1335='Dropdown Answer Key'!$B$14,OR(AND(E1335="GALV",H1335="Y"),AND(E1335="GALV",H1335="UN"),AND(E1335="GALV",H1335=""),AND(F1335="GALV",H1335="Y"),AND(F1335="GALV",H1335="UN"),AND(F1335="GALV",H1335=""),AND(F1335="GALV",I1335="Y"),AND(F1335="GALV",I1335="UN"),AND(F1335="GALV",I1335=""))),"GRR",IF(AND(B1335='Dropdown Answer Key'!$B$14,OR(E1335="Unknown",F1335="Unknown")),"Unknown SL","Non Lead")))))))))))</f>
        <v>ERROR</v>
      </c>
      <c r="T1335" s="122" t="str">
        <f>IF(OR(M1335="",Q1335="",S1335="ERROR"),"BLANK",IF((AND(M1335='Dropdown Answer Key'!$B$25,OR('Service Line Inventory'!S1335="Lead",S1335="Unknown SL"))),"Tier 1",IF(AND('Service Line Inventory'!M1335='Dropdown Answer Key'!$B$26,OR('Service Line Inventory'!S1335="Lead",S1335="Unknown SL")),"Tier 2",IF(AND('Service Line Inventory'!M1335='Dropdown Answer Key'!$B$27,OR('Service Line Inventory'!S1335="Lead",S1335="Unknown SL")),"Tier 2",IF('Service Line Inventory'!S1335="GRR","Tier 3",IF((AND('Service Line Inventory'!M1335='Dropdown Answer Key'!$B$25,'Service Line Inventory'!Q1335='Dropdown Answer Key'!$M$25,O1335='Dropdown Answer Key'!$G$27,'Service Line Inventory'!P1335='Dropdown Answer Key'!$J$27,S1335="Non Lead")),"Tier 4",IF((AND('Service Line Inventory'!M1335='Dropdown Answer Key'!$B$25,'Service Line Inventory'!Q1335='Dropdown Answer Key'!$M$25,O1335='Dropdown Answer Key'!$G$27,S1335="Non Lead")),"Tier 4",IF((AND('Service Line Inventory'!M1335='Dropdown Answer Key'!$B$25,'Service Line Inventory'!Q1335='Dropdown Answer Key'!$M$25,'Service Line Inventory'!P1335='Dropdown Answer Key'!$J$27,S1335="Non Lead")),"Tier 4","Tier 5"))))))))</f>
        <v>BLANK</v>
      </c>
      <c r="U1335" s="123" t="str">
        <f t="shared" si="81"/>
        <v>ERROR</v>
      </c>
      <c r="V1335" s="122" t="str">
        <f t="shared" si="82"/>
        <v>ERROR</v>
      </c>
      <c r="W1335" s="122" t="str">
        <f t="shared" si="83"/>
        <v>NO</v>
      </c>
      <c r="X1335" s="116"/>
      <c r="Y1335" s="105"/>
      <c r="Z1335" s="85"/>
    </row>
    <row r="1336" spans="1:26" x14ac:dyDescent="0.25">
      <c r="A1336" s="80"/>
      <c r="B1336" s="80"/>
      <c r="C1336" s="111"/>
      <c r="D1336" s="81"/>
      <c r="E1336" s="111"/>
      <c r="F1336" s="111"/>
      <c r="G1336" s="113"/>
      <c r="H1336" s="101"/>
      <c r="I1336" s="81"/>
      <c r="J1336" s="82"/>
      <c r="K1336" s="81"/>
      <c r="L1336" s="101" t="str">
        <f t="shared" si="80"/>
        <v>ERROR</v>
      </c>
      <c r="M1336" s="117"/>
      <c r="N1336" s="81"/>
      <c r="O1336" s="81"/>
      <c r="P1336" s="81"/>
      <c r="Q1336" s="80"/>
      <c r="R1336" s="81"/>
      <c r="S1336" s="106" t="str">
        <f>IF(OR(B1336="",$C$3="",$G$3=""),"ERROR",IF(AND(B1336='Dropdown Answer Key'!$B$12,OR(E1336="Lead",E1336="U, May have L",E1336="COM",E1336="")),"Lead",IF(AND(B1336='Dropdown Answer Key'!$B$12,OR(AND(E1336="GALV",H1336="Y"),AND(E1336="GALV",H1336="UN"),AND(E1336="GALV",H1336=""))),"GRR",IF(AND(B1336='Dropdown Answer Key'!$B$12,E1336="Unknown"),"Unknown SL",IF(AND(B1336='Dropdown Answer Key'!$B$13,OR(F1336="Lead",F1336="U, May have L",F1336="COM",F1336="")),"Lead",IF(AND(B1336='Dropdown Answer Key'!$B$13,OR(AND(F1336="GALV",H1336="Y"),AND(F1336="GALV",H1336="UN"),AND(F1336="GALV",H1336=""))),"GRR",IF(AND(B1336='Dropdown Answer Key'!$B$13,F1336="Unknown"),"Unknown SL",IF(AND(B1336='Dropdown Answer Key'!$B$14,OR(E1336="Lead",E1336="U, May have L",E1336="COM",E1336="")),"Lead",IF(AND(B1336='Dropdown Answer Key'!$B$14,OR(F1336="Lead",F1336="U, May have L",F1336="COM",F1336="")),"Lead",IF(AND(B1336='Dropdown Answer Key'!$B$14,OR(AND(E1336="GALV",H1336="Y"),AND(E1336="GALV",H1336="UN"),AND(E1336="GALV",H1336=""),AND(F1336="GALV",H1336="Y"),AND(F1336="GALV",H1336="UN"),AND(F1336="GALV",H1336=""),AND(F1336="GALV",I1336="Y"),AND(F1336="GALV",I1336="UN"),AND(F1336="GALV",I1336=""))),"GRR",IF(AND(B1336='Dropdown Answer Key'!$B$14,OR(E1336="Unknown",F1336="Unknown")),"Unknown SL","Non Lead")))))))))))</f>
        <v>ERROR</v>
      </c>
      <c r="T1336" s="83" t="str">
        <f>IF(OR(M1336="",Q1336="",S1336="ERROR"),"BLANK",IF((AND(M1336='Dropdown Answer Key'!$B$25,OR('Service Line Inventory'!S1336="Lead",S1336="Unknown SL"))),"Tier 1",IF(AND('Service Line Inventory'!M1336='Dropdown Answer Key'!$B$26,OR('Service Line Inventory'!S1336="Lead",S1336="Unknown SL")),"Tier 2",IF(AND('Service Line Inventory'!M1336='Dropdown Answer Key'!$B$27,OR('Service Line Inventory'!S1336="Lead",S1336="Unknown SL")),"Tier 2",IF('Service Line Inventory'!S1336="GRR","Tier 3",IF((AND('Service Line Inventory'!M1336='Dropdown Answer Key'!$B$25,'Service Line Inventory'!Q1336='Dropdown Answer Key'!$M$25,O1336='Dropdown Answer Key'!$G$27,'Service Line Inventory'!P1336='Dropdown Answer Key'!$J$27,S1336="Non Lead")),"Tier 4",IF((AND('Service Line Inventory'!M1336='Dropdown Answer Key'!$B$25,'Service Line Inventory'!Q1336='Dropdown Answer Key'!$M$25,O1336='Dropdown Answer Key'!$G$27,S1336="Non Lead")),"Tier 4",IF((AND('Service Line Inventory'!M1336='Dropdown Answer Key'!$B$25,'Service Line Inventory'!Q1336='Dropdown Answer Key'!$M$25,'Service Line Inventory'!P1336='Dropdown Answer Key'!$J$27,S1336="Non Lead")),"Tier 4","Tier 5"))))))))</f>
        <v>BLANK</v>
      </c>
      <c r="U1336" s="109" t="str">
        <f t="shared" si="81"/>
        <v>ERROR</v>
      </c>
      <c r="V1336" s="83" t="str">
        <f t="shared" si="82"/>
        <v>ERROR</v>
      </c>
      <c r="W1336" s="83" t="str">
        <f t="shared" si="83"/>
        <v>NO</v>
      </c>
      <c r="X1336" s="115"/>
      <c r="Y1336" s="84"/>
      <c r="Z1336" s="85"/>
    </row>
    <row r="1337" spans="1:26" x14ac:dyDescent="0.25">
      <c r="A1337" s="89"/>
      <c r="B1337" s="90"/>
      <c r="C1337" s="112"/>
      <c r="D1337" s="90"/>
      <c r="E1337" s="112"/>
      <c r="F1337" s="112"/>
      <c r="G1337" s="114"/>
      <c r="H1337" s="102"/>
      <c r="I1337" s="90"/>
      <c r="J1337" s="91"/>
      <c r="K1337" s="90"/>
      <c r="L1337" s="102" t="str">
        <f t="shared" si="80"/>
        <v>ERROR</v>
      </c>
      <c r="M1337" s="118"/>
      <c r="N1337" s="90"/>
      <c r="O1337" s="90"/>
      <c r="P1337" s="90"/>
      <c r="Q1337" s="89"/>
      <c r="R1337" s="90"/>
      <c r="S1337" s="121" t="str">
        <f>IF(OR(B1337="",$C$3="",$G$3=""),"ERROR",IF(AND(B1337='Dropdown Answer Key'!$B$12,OR(E1337="Lead",E1337="U, May have L",E1337="COM",E1337="")),"Lead",IF(AND(B1337='Dropdown Answer Key'!$B$12,OR(AND(E1337="GALV",H1337="Y"),AND(E1337="GALV",H1337="UN"),AND(E1337="GALV",H1337=""))),"GRR",IF(AND(B1337='Dropdown Answer Key'!$B$12,E1337="Unknown"),"Unknown SL",IF(AND(B1337='Dropdown Answer Key'!$B$13,OR(F1337="Lead",F1337="U, May have L",F1337="COM",F1337="")),"Lead",IF(AND(B1337='Dropdown Answer Key'!$B$13,OR(AND(F1337="GALV",H1337="Y"),AND(F1337="GALV",H1337="UN"),AND(F1337="GALV",H1337=""))),"GRR",IF(AND(B1337='Dropdown Answer Key'!$B$13,F1337="Unknown"),"Unknown SL",IF(AND(B1337='Dropdown Answer Key'!$B$14,OR(E1337="Lead",E1337="U, May have L",E1337="COM",E1337="")),"Lead",IF(AND(B1337='Dropdown Answer Key'!$B$14,OR(F1337="Lead",F1337="U, May have L",F1337="COM",F1337="")),"Lead",IF(AND(B1337='Dropdown Answer Key'!$B$14,OR(AND(E1337="GALV",H1337="Y"),AND(E1337="GALV",H1337="UN"),AND(E1337="GALV",H1337=""),AND(F1337="GALV",H1337="Y"),AND(F1337="GALV",H1337="UN"),AND(F1337="GALV",H1337=""),AND(F1337="GALV",I1337="Y"),AND(F1337="GALV",I1337="UN"),AND(F1337="GALV",I1337=""))),"GRR",IF(AND(B1337='Dropdown Answer Key'!$B$14,OR(E1337="Unknown",F1337="Unknown")),"Unknown SL","Non Lead")))))))))))</f>
        <v>ERROR</v>
      </c>
      <c r="T1337" s="122" t="str">
        <f>IF(OR(M1337="",Q1337="",S1337="ERROR"),"BLANK",IF((AND(M1337='Dropdown Answer Key'!$B$25,OR('Service Line Inventory'!S1337="Lead",S1337="Unknown SL"))),"Tier 1",IF(AND('Service Line Inventory'!M1337='Dropdown Answer Key'!$B$26,OR('Service Line Inventory'!S1337="Lead",S1337="Unknown SL")),"Tier 2",IF(AND('Service Line Inventory'!M1337='Dropdown Answer Key'!$B$27,OR('Service Line Inventory'!S1337="Lead",S1337="Unknown SL")),"Tier 2",IF('Service Line Inventory'!S1337="GRR","Tier 3",IF((AND('Service Line Inventory'!M1337='Dropdown Answer Key'!$B$25,'Service Line Inventory'!Q1337='Dropdown Answer Key'!$M$25,O1337='Dropdown Answer Key'!$G$27,'Service Line Inventory'!P1337='Dropdown Answer Key'!$J$27,S1337="Non Lead")),"Tier 4",IF((AND('Service Line Inventory'!M1337='Dropdown Answer Key'!$B$25,'Service Line Inventory'!Q1337='Dropdown Answer Key'!$M$25,O1337='Dropdown Answer Key'!$G$27,S1337="Non Lead")),"Tier 4",IF((AND('Service Line Inventory'!M1337='Dropdown Answer Key'!$B$25,'Service Line Inventory'!Q1337='Dropdown Answer Key'!$M$25,'Service Line Inventory'!P1337='Dropdown Answer Key'!$J$27,S1337="Non Lead")),"Tier 4","Tier 5"))))))))</f>
        <v>BLANK</v>
      </c>
      <c r="U1337" s="123" t="str">
        <f t="shared" si="81"/>
        <v>ERROR</v>
      </c>
      <c r="V1337" s="122" t="str">
        <f t="shared" si="82"/>
        <v>ERROR</v>
      </c>
      <c r="W1337" s="122" t="str">
        <f t="shared" si="83"/>
        <v>NO</v>
      </c>
      <c r="X1337" s="116"/>
      <c r="Y1337" s="105"/>
      <c r="Z1337" s="85"/>
    </row>
    <row r="1338" spans="1:26" x14ac:dyDescent="0.25">
      <c r="A1338" s="80"/>
      <c r="B1338" s="80"/>
      <c r="C1338" s="111"/>
      <c r="D1338" s="81"/>
      <c r="E1338" s="111"/>
      <c r="F1338" s="111"/>
      <c r="G1338" s="113"/>
      <c r="H1338" s="101"/>
      <c r="I1338" s="81"/>
      <c r="J1338" s="82"/>
      <c r="K1338" s="81"/>
      <c r="L1338" s="101" t="str">
        <f t="shared" si="80"/>
        <v>ERROR</v>
      </c>
      <c r="M1338" s="117"/>
      <c r="N1338" s="81"/>
      <c r="O1338" s="81"/>
      <c r="P1338" s="81"/>
      <c r="Q1338" s="80"/>
      <c r="R1338" s="81"/>
      <c r="S1338" s="106" t="str">
        <f>IF(OR(B1338="",$C$3="",$G$3=""),"ERROR",IF(AND(B1338='Dropdown Answer Key'!$B$12,OR(E1338="Lead",E1338="U, May have L",E1338="COM",E1338="")),"Lead",IF(AND(B1338='Dropdown Answer Key'!$B$12,OR(AND(E1338="GALV",H1338="Y"),AND(E1338="GALV",H1338="UN"),AND(E1338="GALV",H1338=""))),"GRR",IF(AND(B1338='Dropdown Answer Key'!$B$12,E1338="Unknown"),"Unknown SL",IF(AND(B1338='Dropdown Answer Key'!$B$13,OR(F1338="Lead",F1338="U, May have L",F1338="COM",F1338="")),"Lead",IF(AND(B1338='Dropdown Answer Key'!$B$13,OR(AND(F1338="GALV",H1338="Y"),AND(F1338="GALV",H1338="UN"),AND(F1338="GALV",H1338=""))),"GRR",IF(AND(B1338='Dropdown Answer Key'!$B$13,F1338="Unknown"),"Unknown SL",IF(AND(B1338='Dropdown Answer Key'!$B$14,OR(E1338="Lead",E1338="U, May have L",E1338="COM",E1338="")),"Lead",IF(AND(B1338='Dropdown Answer Key'!$B$14,OR(F1338="Lead",F1338="U, May have L",F1338="COM",F1338="")),"Lead",IF(AND(B1338='Dropdown Answer Key'!$B$14,OR(AND(E1338="GALV",H1338="Y"),AND(E1338="GALV",H1338="UN"),AND(E1338="GALV",H1338=""),AND(F1338="GALV",H1338="Y"),AND(F1338="GALV",H1338="UN"),AND(F1338="GALV",H1338=""),AND(F1338="GALV",I1338="Y"),AND(F1338="GALV",I1338="UN"),AND(F1338="GALV",I1338=""))),"GRR",IF(AND(B1338='Dropdown Answer Key'!$B$14,OR(E1338="Unknown",F1338="Unknown")),"Unknown SL","Non Lead")))))))))))</f>
        <v>ERROR</v>
      </c>
      <c r="T1338" s="83" t="str">
        <f>IF(OR(M1338="",Q1338="",S1338="ERROR"),"BLANK",IF((AND(M1338='Dropdown Answer Key'!$B$25,OR('Service Line Inventory'!S1338="Lead",S1338="Unknown SL"))),"Tier 1",IF(AND('Service Line Inventory'!M1338='Dropdown Answer Key'!$B$26,OR('Service Line Inventory'!S1338="Lead",S1338="Unknown SL")),"Tier 2",IF(AND('Service Line Inventory'!M1338='Dropdown Answer Key'!$B$27,OR('Service Line Inventory'!S1338="Lead",S1338="Unknown SL")),"Tier 2",IF('Service Line Inventory'!S1338="GRR","Tier 3",IF((AND('Service Line Inventory'!M1338='Dropdown Answer Key'!$B$25,'Service Line Inventory'!Q1338='Dropdown Answer Key'!$M$25,O1338='Dropdown Answer Key'!$G$27,'Service Line Inventory'!P1338='Dropdown Answer Key'!$J$27,S1338="Non Lead")),"Tier 4",IF((AND('Service Line Inventory'!M1338='Dropdown Answer Key'!$B$25,'Service Line Inventory'!Q1338='Dropdown Answer Key'!$M$25,O1338='Dropdown Answer Key'!$G$27,S1338="Non Lead")),"Tier 4",IF((AND('Service Line Inventory'!M1338='Dropdown Answer Key'!$B$25,'Service Line Inventory'!Q1338='Dropdown Answer Key'!$M$25,'Service Line Inventory'!P1338='Dropdown Answer Key'!$J$27,S1338="Non Lead")),"Tier 4","Tier 5"))))))))</f>
        <v>BLANK</v>
      </c>
      <c r="U1338" s="109" t="str">
        <f t="shared" si="81"/>
        <v>ERROR</v>
      </c>
      <c r="V1338" s="83" t="str">
        <f t="shared" si="82"/>
        <v>ERROR</v>
      </c>
      <c r="W1338" s="83" t="str">
        <f t="shared" si="83"/>
        <v>NO</v>
      </c>
      <c r="X1338" s="115"/>
      <c r="Y1338" s="84"/>
      <c r="Z1338" s="85"/>
    </row>
    <row r="1339" spans="1:26" x14ac:dyDescent="0.25">
      <c r="A1339" s="89"/>
      <c r="B1339" s="90"/>
      <c r="C1339" s="112"/>
      <c r="D1339" s="90"/>
      <c r="E1339" s="112"/>
      <c r="F1339" s="112"/>
      <c r="G1339" s="114"/>
      <c r="H1339" s="102"/>
      <c r="I1339" s="90"/>
      <c r="J1339" s="91"/>
      <c r="K1339" s="90"/>
      <c r="L1339" s="102" t="str">
        <f t="shared" si="80"/>
        <v>ERROR</v>
      </c>
      <c r="M1339" s="118"/>
      <c r="N1339" s="90"/>
      <c r="O1339" s="90"/>
      <c r="P1339" s="90"/>
      <c r="Q1339" s="89"/>
      <c r="R1339" s="90"/>
      <c r="S1339" s="121" t="str">
        <f>IF(OR(B1339="",$C$3="",$G$3=""),"ERROR",IF(AND(B1339='Dropdown Answer Key'!$B$12,OR(E1339="Lead",E1339="U, May have L",E1339="COM",E1339="")),"Lead",IF(AND(B1339='Dropdown Answer Key'!$B$12,OR(AND(E1339="GALV",H1339="Y"),AND(E1339="GALV",H1339="UN"),AND(E1339="GALV",H1339=""))),"GRR",IF(AND(B1339='Dropdown Answer Key'!$B$12,E1339="Unknown"),"Unknown SL",IF(AND(B1339='Dropdown Answer Key'!$B$13,OR(F1339="Lead",F1339="U, May have L",F1339="COM",F1339="")),"Lead",IF(AND(B1339='Dropdown Answer Key'!$B$13,OR(AND(F1339="GALV",H1339="Y"),AND(F1339="GALV",H1339="UN"),AND(F1339="GALV",H1339=""))),"GRR",IF(AND(B1339='Dropdown Answer Key'!$B$13,F1339="Unknown"),"Unknown SL",IF(AND(B1339='Dropdown Answer Key'!$B$14,OR(E1339="Lead",E1339="U, May have L",E1339="COM",E1339="")),"Lead",IF(AND(B1339='Dropdown Answer Key'!$B$14,OR(F1339="Lead",F1339="U, May have L",F1339="COM",F1339="")),"Lead",IF(AND(B1339='Dropdown Answer Key'!$B$14,OR(AND(E1339="GALV",H1339="Y"),AND(E1339="GALV",H1339="UN"),AND(E1339="GALV",H1339=""),AND(F1339="GALV",H1339="Y"),AND(F1339="GALV",H1339="UN"),AND(F1339="GALV",H1339=""),AND(F1339="GALV",I1339="Y"),AND(F1339="GALV",I1339="UN"),AND(F1339="GALV",I1339=""))),"GRR",IF(AND(B1339='Dropdown Answer Key'!$B$14,OR(E1339="Unknown",F1339="Unknown")),"Unknown SL","Non Lead")))))))))))</f>
        <v>ERROR</v>
      </c>
      <c r="T1339" s="122" t="str">
        <f>IF(OR(M1339="",Q1339="",S1339="ERROR"),"BLANK",IF((AND(M1339='Dropdown Answer Key'!$B$25,OR('Service Line Inventory'!S1339="Lead",S1339="Unknown SL"))),"Tier 1",IF(AND('Service Line Inventory'!M1339='Dropdown Answer Key'!$B$26,OR('Service Line Inventory'!S1339="Lead",S1339="Unknown SL")),"Tier 2",IF(AND('Service Line Inventory'!M1339='Dropdown Answer Key'!$B$27,OR('Service Line Inventory'!S1339="Lead",S1339="Unknown SL")),"Tier 2",IF('Service Line Inventory'!S1339="GRR","Tier 3",IF((AND('Service Line Inventory'!M1339='Dropdown Answer Key'!$B$25,'Service Line Inventory'!Q1339='Dropdown Answer Key'!$M$25,O1339='Dropdown Answer Key'!$G$27,'Service Line Inventory'!P1339='Dropdown Answer Key'!$J$27,S1339="Non Lead")),"Tier 4",IF((AND('Service Line Inventory'!M1339='Dropdown Answer Key'!$B$25,'Service Line Inventory'!Q1339='Dropdown Answer Key'!$M$25,O1339='Dropdown Answer Key'!$G$27,S1339="Non Lead")),"Tier 4",IF((AND('Service Line Inventory'!M1339='Dropdown Answer Key'!$B$25,'Service Line Inventory'!Q1339='Dropdown Answer Key'!$M$25,'Service Line Inventory'!P1339='Dropdown Answer Key'!$J$27,S1339="Non Lead")),"Tier 4","Tier 5"))))))))</f>
        <v>BLANK</v>
      </c>
      <c r="U1339" s="123" t="str">
        <f t="shared" si="81"/>
        <v>ERROR</v>
      </c>
      <c r="V1339" s="122" t="str">
        <f t="shared" si="82"/>
        <v>ERROR</v>
      </c>
      <c r="W1339" s="122" t="str">
        <f t="shared" si="83"/>
        <v>NO</v>
      </c>
      <c r="X1339" s="116"/>
      <c r="Y1339" s="105"/>
      <c r="Z1339" s="85"/>
    </row>
    <row r="1340" spans="1:26" x14ac:dyDescent="0.25">
      <c r="A1340" s="80"/>
      <c r="B1340" s="80"/>
      <c r="C1340" s="111"/>
      <c r="D1340" s="81"/>
      <c r="E1340" s="111"/>
      <c r="F1340" s="111"/>
      <c r="G1340" s="113"/>
      <c r="H1340" s="101"/>
      <c r="I1340" s="81"/>
      <c r="J1340" s="82"/>
      <c r="K1340" s="81"/>
      <c r="L1340" s="101" t="str">
        <f t="shared" si="80"/>
        <v>ERROR</v>
      </c>
      <c r="M1340" s="117"/>
      <c r="N1340" s="81"/>
      <c r="O1340" s="81"/>
      <c r="P1340" s="81"/>
      <c r="Q1340" s="80"/>
      <c r="R1340" s="81"/>
      <c r="S1340" s="106" t="str">
        <f>IF(OR(B1340="",$C$3="",$G$3=""),"ERROR",IF(AND(B1340='Dropdown Answer Key'!$B$12,OR(E1340="Lead",E1340="U, May have L",E1340="COM",E1340="")),"Lead",IF(AND(B1340='Dropdown Answer Key'!$B$12,OR(AND(E1340="GALV",H1340="Y"),AND(E1340="GALV",H1340="UN"),AND(E1340="GALV",H1340=""))),"GRR",IF(AND(B1340='Dropdown Answer Key'!$B$12,E1340="Unknown"),"Unknown SL",IF(AND(B1340='Dropdown Answer Key'!$B$13,OR(F1340="Lead",F1340="U, May have L",F1340="COM",F1340="")),"Lead",IF(AND(B1340='Dropdown Answer Key'!$B$13,OR(AND(F1340="GALV",H1340="Y"),AND(F1340="GALV",H1340="UN"),AND(F1340="GALV",H1340=""))),"GRR",IF(AND(B1340='Dropdown Answer Key'!$B$13,F1340="Unknown"),"Unknown SL",IF(AND(B1340='Dropdown Answer Key'!$B$14,OR(E1340="Lead",E1340="U, May have L",E1340="COM",E1340="")),"Lead",IF(AND(B1340='Dropdown Answer Key'!$B$14,OR(F1340="Lead",F1340="U, May have L",F1340="COM",F1340="")),"Lead",IF(AND(B1340='Dropdown Answer Key'!$B$14,OR(AND(E1340="GALV",H1340="Y"),AND(E1340="GALV",H1340="UN"),AND(E1340="GALV",H1340=""),AND(F1340="GALV",H1340="Y"),AND(F1340="GALV",H1340="UN"),AND(F1340="GALV",H1340=""),AND(F1340="GALV",I1340="Y"),AND(F1340="GALV",I1340="UN"),AND(F1340="GALV",I1340=""))),"GRR",IF(AND(B1340='Dropdown Answer Key'!$B$14,OR(E1340="Unknown",F1340="Unknown")),"Unknown SL","Non Lead")))))))))))</f>
        <v>ERROR</v>
      </c>
      <c r="T1340" s="83" t="str">
        <f>IF(OR(M1340="",Q1340="",S1340="ERROR"),"BLANK",IF((AND(M1340='Dropdown Answer Key'!$B$25,OR('Service Line Inventory'!S1340="Lead",S1340="Unknown SL"))),"Tier 1",IF(AND('Service Line Inventory'!M1340='Dropdown Answer Key'!$B$26,OR('Service Line Inventory'!S1340="Lead",S1340="Unknown SL")),"Tier 2",IF(AND('Service Line Inventory'!M1340='Dropdown Answer Key'!$B$27,OR('Service Line Inventory'!S1340="Lead",S1340="Unknown SL")),"Tier 2",IF('Service Line Inventory'!S1340="GRR","Tier 3",IF((AND('Service Line Inventory'!M1340='Dropdown Answer Key'!$B$25,'Service Line Inventory'!Q1340='Dropdown Answer Key'!$M$25,O1340='Dropdown Answer Key'!$G$27,'Service Line Inventory'!P1340='Dropdown Answer Key'!$J$27,S1340="Non Lead")),"Tier 4",IF((AND('Service Line Inventory'!M1340='Dropdown Answer Key'!$B$25,'Service Line Inventory'!Q1340='Dropdown Answer Key'!$M$25,O1340='Dropdown Answer Key'!$G$27,S1340="Non Lead")),"Tier 4",IF((AND('Service Line Inventory'!M1340='Dropdown Answer Key'!$B$25,'Service Line Inventory'!Q1340='Dropdown Answer Key'!$M$25,'Service Line Inventory'!P1340='Dropdown Answer Key'!$J$27,S1340="Non Lead")),"Tier 4","Tier 5"))))))))</f>
        <v>BLANK</v>
      </c>
      <c r="U1340" s="109" t="str">
        <f t="shared" si="81"/>
        <v>ERROR</v>
      </c>
      <c r="V1340" s="83" t="str">
        <f t="shared" si="82"/>
        <v>ERROR</v>
      </c>
      <c r="W1340" s="83" t="str">
        <f t="shared" si="83"/>
        <v>NO</v>
      </c>
      <c r="X1340" s="115"/>
      <c r="Y1340" s="84"/>
      <c r="Z1340" s="85"/>
    </row>
    <row r="1341" spans="1:26" x14ac:dyDescent="0.25">
      <c r="A1341" s="89"/>
      <c r="B1341" s="90"/>
      <c r="C1341" s="112"/>
      <c r="D1341" s="90"/>
      <c r="E1341" s="112"/>
      <c r="F1341" s="112"/>
      <c r="G1341" s="114"/>
      <c r="H1341" s="102"/>
      <c r="I1341" s="90"/>
      <c r="J1341" s="91"/>
      <c r="K1341" s="90"/>
      <c r="L1341" s="102" t="str">
        <f t="shared" si="80"/>
        <v>ERROR</v>
      </c>
      <c r="M1341" s="118"/>
      <c r="N1341" s="90"/>
      <c r="O1341" s="90"/>
      <c r="P1341" s="90"/>
      <c r="Q1341" s="89"/>
      <c r="R1341" s="90"/>
      <c r="S1341" s="121" t="str">
        <f>IF(OR(B1341="",$C$3="",$G$3=""),"ERROR",IF(AND(B1341='Dropdown Answer Key'!$B$12,OR(E1341="Lead",E1341="U, May have L",E1341="COM",E1341="")),"Lead",IF(AND(B1341='Dropdown Answer Key'!$B$12,OR(AND(E1341="GALV",H1341="Y"),AND(E1341="GALV",H1341="UN"),AND(E1341="GALV",H1341=""))),"GRR",IF(AND(B1341='Dropdown Answer Key'!$B$12,E1341="Unknown"),"Unknown SL",IF(AND(B1341='Dropdown Answer Key'!$B$13,OR(F1341="Lead",F1341="U, May have L",F1341="COM",F1341="")),"Lead",IF(AND(B1341='Dropdown Answer Key'!$B$13,OR(AND(F1341="GALV",H1341="Y"),AND(F1341="GALV",H1341="UN"),AND(F1341="GALV",H1341=""))),"GRR",IF(AND(B1341='Dropdown Answer Key'!$B$13,F1341="Unknown"),"Unknown SL",IF(AND(B1341='Dropdown Answer Key'!$B$14,OR(E1341="Lead",E1341="U, May have L",E1341="COM",E1341="")),"Lead",IF(AND(B1341='Dropdown Answer Key'!$B$14,OR(F1341="Lead",F1341="U, May have L",F1341="COM",F1341="")),"Lead",IF(AND(B1341='Dropdown Answer Key'!$B$14,OR(AND(E1341="GALV",H1341="Y"),AND(E1341="GALV",H1341="UN"),AND(E1341="GALV",H1341=""),AND(F1341="GALV",H1341="Y"),AND(F1341="GALV",H1341="UN"),AND(F1341="GALV",H1341=""),AND(F1341="GALV",I1341="Y"),AND(F1341="GALV",I1341="UN"),AND(F1341="GALV",I1341=""))),"GRR",IF(AND(B1341='Dropdown Answer Key'!$B$14,OR(E1341="Unknown",F1341="Unknown")),"Unknown SL","Non Lead")))))))))))</f>
        <v>ERROR</v>
      </c>
      <c r="T1341" s="122" t="str">
        <f>IF(OR(M1341="",Q1341="",S1341="ERROR"),"BLANK",IF((AND(M1341='Dropdown Answer Key'!$B$25,OR('Service Line Inventory'!S1341="Lead",S1341="Unknown SL"))),"Tier 1",IF(AND('Service Line Inventory'!M1341='Dropdown Answer Key'!$B$26,OR('Service Line Inventory'!S1341="Lead",S1341="Unknown SL")),"Tier 2",IF(AND('Service Line Inventory'!M1341='Dropdown Answer Key'!$B$27,OR('Service Line Inventory'!S1341="Lead",S1341="Unknown SL")),"Tier 2",IF('Service Line Inventory'!S1341="GRR","Tier 3",IF((AND('Service Line Inventory'!M1341='Dropdown Answer Key'!$B$25,'Service Line Inventory'!Q1341='Dropdown Answer Key'!$M$25,O1341='Dropdown Answer Key'!$G$27,'Service Line Inventory'!P1341='Dropdown Answer Key'!$J$27,S1341="Non Lead")),"Tier 4",IF((AND('Service Line Inventory'!M1341='Dropdown Answer Key'!$B$25,'Service Line Inventory'!Q1341='Dropdown Answer Key'!$M$25,O1341='Dropdown Answer Key'!$G$27,S1341="Non Lead")),"Tier 4",IF((AND('Service Line Inventory'!M1341='Dropdown Answer Key'!$B$25,'Service Line Inventory'!Q1341='Dropdown Answer Key'!$M$25,'Service Line Inventory'!P1341='Dropdown Answer Key'!$J$27,S1341="Non Lead")),"Tier 4","Tier 5"))))))))</f>
        <v>BLANK</v>
      </c>
      <c r="U1341" s="123" t="str">
        <f t="shared" si="81"/>
        <v>ERROR</v>
      </c>
      <c r="V1341" s="122" t="str">
        <f t="shared" si="82"/>
        <v>ERROR</v>
      </c>
      <c r="W1341" s="122" t="str">
        <f t="shared" si="83"/>
        <v>NO</v>
      </c>
      <c r="X1341" s="116"/>
      <c r="Y1341" s="105"/>
      <c r="Z1341" s="85"/>
    </row>
    <row r="1342" spans="1:26" x14ac:dyDescent="0.25">
      <c r="A1342" s="80"/>
      <c r="B1342" s="80"/>
      <c r="C1342" s="111"/>
      <c r="D1342" s="81"/>
      <c r="E1342" s="111"/>
      <c r="F1342" s="111"/>
      <c r="G1342" s="113"/>
      <c r="H1342" s="101"/>
      <c r="I1342" s="81"/>
      <c r="J1342" s="82"/>
      <c r="K1342" s="81"/>
      <c r="L1342" s="101" t="str">
        <f t="shared" si="80"/>
        <v>ERROR</v>
      </c>
      <c r="M1342" s="117"/>
      <c r="N1342" s="81"/>
      <c r="O1342" s="81"/>
      <c r="P1342" s="81"/>
      <c r="Q1342" s="80"/>
      <c r="R1342" s="81"/>
      <c r="S1342" s="106" t="str">
        <f>IF(OR(B1342="",$C$3="",$G$3=""),"ERROR",IF(AND(B1342='Dropdown Answer Key'!$B$12,OR(E1342="Lead",E1342="U, May have L",E1342="COM",E1342="")),"Lead",IF(AND(B1342='Dropdown Answer Key'!$B$12,OR(AND(E1342="GALV",H1342="Y"),AND(E1342="GALV",H1342="UN"),AND(E1342="GALV",H1342=""))),"GRR",IF(AND(B1342='Dropdown Answer Key'!$B$12,E1342="Unknown"),"Unknown SL",IF(AND(B1342='Dropdown Answer Key'!$B$13,OR(F1342="Lead",F1342="U, May have L",F1342="COM",F1342="")),"Lead",IF(AND(B1342='Dropdown Answer Key'!$B$13,OR(AND(F1342="GALV",H1342="Y"),AND(F1342="GALV",H1342="UN"),AND(F1342="GALV",H1342=""))),"GRR",IF(AND(B1342='Dropdown Answer Key'!$B$13,F1342="Unknown"),"Unknown SL",IF(AND(B1342='Dropdown Answer Key'!$B$14,OR(E1342="Lead",E1342="U, May have L",E1342="COM",E1342="")),"Lead",IF(AND(B1342='Dropdown Answer Key'!$B$14,OR(F1342="Lead",F1342="U, May have L",F1342="COM",F1342="")),"Lead",IF(AND(B1342='Dropdown Answer Key'!$B$14,OR(AND(E1342="GALV",H1342="Y"),AND(E1342="GALV",H1342="UN"),AND(E1342="GALV",H1342=""),AND(F1342="GALV",H1342="Y"),AND(F1342="GALV",H1342="UN"),AND(F1342="GALV",H1342=""),AND(F1342="GALV",I1342="Y"),AND(F1342="GALV",I1342="UN"),AND(F1342="GALV",I1342=""))),"GRR",IF(AND(B1342='Dropdown Answer Key'!$B$14,OR(E1342="Unknown",F1342="Unknown")),"Unknown SL","Non Lead")))))))))))</f>
        <v>ERROR</v>
      </c>
      <c r="T1342" s="83" t="str">
        <f>IF(OR(M1342="",Q1342="",S1342="ERROR"),"BLANK",IF((AND(M1342='Dropdown Answer Key'!$B$25,OR('Service Line Inventory'!S1342="Lead",S1342="Unknown SL"))),"Tier 1",IF(AND('Service Line Inventory'!M1342='Dropdown Answer Key'!$B$26,OR('Service Line Inventory'!S1342="Lead",S1342="Unknown SL")),"Tier 2",IF(AND('Service Line Inventory'!M1342='Dropdown Answer Key'!$B$27,OR('Service Line Inventory'!S1342="Lead",S1342="Unknown SL")),"Tier 2",IF('Service Line Inventory'!S1342="GRR","Tier 3",IF((AND('Service Line Inventory'!M1342='Dropdown Answer Key'!$B$25,'Service Line Inventory'!Q1342='Dropdown Answer Key'!$M$25,O1342='Dropdown Answer Key'!$G$27,'Service Line Inventory'!P1342='Dropdown Answer Key'!$J$27,S1342="Non Lead")),"Tier 4",IF((AND('Service Line Inventory'!M1342='Dropdown Answer Key'!$B$25,'Service Line Inventory'!Q1342='Dropdown Answer Key'!$M$25,O1342='Dropdown Answer Key'!$G$27,S1342="Non Lead")),"Tier 4",IF((AND('Service Line Inventory'!M1342='Dropdown Answer Key'!$B$25,'Service Line Inventory'!Q1342='Dropdown Answer Key'!$M$25,'Service Line Inventory'!P1342='Dropdown Answer Key'!$J$27,S1342="Non Lead")),"Tier 4","Tier 5"))))))))</f>
        <v>BLANK</v>
      </c>
      <c r="U1342" s="109" t="str">
        <f t="shared" si="81"/>
        <v>ERROR</v>
      </c>
      <c r="V1342" s="83" t="str">
        <f t="shared" si="82"/>
        <v>ERROR</v>
      </c>
      <c r="W1342" s="83" t="str">
        <f t="shared" si="83"/>
        <v>NO</v>
      </c>
      <c r="X1342" s="115"/>
      <c r="Y1342" s="84"/>
      <c r="Z1342" s="85"/>
    </row>
    <row r="1343" spans="1:26" x14ac:dyDescent="0.25">
      <c r="A1343" s="89"/>
      <c r="B1343" s="90"/>
      <c r="C1343" s="112"/>
      <c r="D1343" s="90"/>
      <c r="E1343" s="112"/>
      <c r="F1343" s="112"/>
      <c r="G1343" s="114"/>
      <c r="H1343" s="102"/>
      <c r="I1343" s="90"/>
      <c r="J1343" s="91"/>
      <c r="K1343" s="90"/>
      <c r="L1343" s="102" t="str">
        <f t="shared" si="80"/>
        <v>ERROR</v>
      </c>
      <c r="M1343" s="118"/>
      <c r="N1343" s="90"/>
      <c r="O1343" s="90"/>
      <c r="P1343" s="90"/>
      <c r="Q1343" s="89"/>
      <c r="R1343" s="90"/>
      <c r="S1343" s="121" t="str">
        <f>IF(OR(B1343="",$C$3="",$G$3=""),"ERROR",IF(AND(B1343='Dropdown Answer Key'!$B$12,OR(E1343="Lead",E1343="U, May have L",E1343="COM",E1343="")),"Lead",IF(AND(B1343='Dropdown Answer Key'!$B$12,OR(AND(E1343="GALV",H1343="Y"),AND(E1343="GALV",H1343="UN"),AND(E1343="GALV",H1343=""))),"GRR",IF(AND(B1343='Dropdown Answer Key'!$B$12,E1343="Unknown"),"Unknown SL",IF(AND(B1343='Dropdown Answer Key'!$B$13,OR(F1343="Lead",F1343="U, May have L",F1343="COM",F1343="")),"Lead",IF(AND(B1343='Dropdown Answer Key'!$B$13,OR(AND(F1343="GALV",H1343="Y"),AND(F1343="GALV",H1343="UN"),AND(F1343="GALV",H1343=""))),"GRR",IF(AND(B1343='Dropdown Answer Key'!$B$13,F1343="Unknown"),"Unknown SL",IF(AND(B1343='Dropdown Answer Key'!$B$14,OR(E1343="Lead",E1343="U, May have L",E1343="COM",E1343="")),"Lead",IF(AND(B1343='Dropdown Answer Key'!$B$14,OR(F1343="Lead",F1343="U, May have L",F1343="COM",F1343="")),"Lead",IF(AND(B1343='Dropdown Answer Key'!$B$14,OR(AND(E1343="GALV",H1343="Y"),AND(E1343="GALV",H1343="UN"),AND(E1343="GALV",H1343=""),AND(F1343="GALV",H1343="Y"),AND(F1343="GALV",H1343="UN"),AND(F1343="GALV",H1343=""),AND(F1343="GALV",I1343="Y"),AND(F1343="GALV",I1343="UN"),AND(F1343="GALV",I1343=""))),"GRR",IF(AND(B1343='Dropdown Answer Key'!$B$14,OR(E1343="Unknown",F1343="Unknown")),"Unknown SL","Non Lead")))))))))))</f>
        <v>ERROR</v>
      </c>
      <c r="T1343" s="122" t="str">
        <f>IF(OR(M1343="",Q1343="",S1343="ERROR"),"BLANK",IF((AND(M1343='Dropdown Answer Key'!$B$25,OR('Service Line Inventory'!S1343="Lead",S1343="Unknown SL"))),"Tier 1",IF(AND('Service Line Inventory'!M1343='Dropdown Answer Key'!$B$26,OR('Service Line Inventory'!S1343="Lead",S1343="Unknown SL")),"Tier 2",IF(AND('Service Line Inventory'!M1343='Dropdown Answer Key'!$B$27,OR('Service Line Inventory'!S1343="Lead",S1343="Unknown SL")),"Tier 2",IF('Service Line Inventory'!S1343="GRR","Tier 3",IF((AND('Service Line Inventory'!M1343='Dropdown Answer Key'!$B$25,'Service Line Inventory'!Q1343='Dropdown Answer Key'!$M$25,O1343='Dropdown Answer Key'!$G$27,'Service Line Inventory'!P1343='Dropdown Answer Key'!$J$27,S1343="Non Lead")),"Tier 4",IF((AND('Service Line Inventory'!M1343='Dropdown Answer Key'!$B$25,'Service Line Inventory'!Q1343='Dropdown Answer Key'!$M$25,O1343='Dropdown Answer Key'!$G$27,S1343="Non Lead")),"Tier 4",IF((AND('Service Line Inventory'!M1343='Dropdown Answer Key'!$B$25,'Service Line Inventory'!Q1343='Dropdown Answer Key'!$M$25,'Service Line Inventory'!P1343='Dropdown Answer Key'!$J$27,S1343="Non Lead")),"Tier 4","Tier 5"))))))))</f>
        <v>BLANK</v>
      </c>
      <c r="U1343" s="123" t="str">
        <f t="shared" si="81"/>
        <v>ERROR</v>
      </c>
      <c r="V1343" s="122" t="str">
        <f t="shared" si="82"/>
        <v>ERROR</v>
      </c>
      <c r="W1343" s="122" t="str">
        <f t="shared" si="83"/>
        <v>NO</v>
      </c>
      <c r="X1343" s="116"/>
      <c r="Y1343" s="105"/>
      <c r="Z1343" s="85"/>
    </row>
    <row r="1344" spans="1:26" x14ac:dyDescent="0.25">
      <c r="A1344" s="80"/>
      <c r="B1344" s="80"/>
      <c r="C1344" s="111"/>
      <c r="D1344" s="81"/>
      <c r="E1344" s="111"/>
      <c r="F1344" s="111"/>
      <c r="G1344" s="113"/>
      <c r="H1344" s="101"/>
      <c r="I1344" s="81"/>
      <c r="J1344" s="82"/>
      <c r="K1344" s="81"/>
      <c r="L1344" s="101" t="str">
        <f t="shared" si="80"/>
        <v>ERROR</v>
      </c>
      <c r="M1344" s="117"/>
      <c r="N1344" s="81"/>
      <c r="O1344" s="81"/>
      <c r="P1344" s="81"/>
      <c r="Q1344" s="80"/>
      <c r="R1344" s="81"/>
      <c r="S1344" s="106" t="str">
        <f>IF(OR(B1344="",$C$3="",$G$3=""),"ERROR",IF(AND(B1344='Dropdown Answer Key'!$B$12,OR(E1344="Lead",E1344="U, May have L",E1344="COM",E1344="")),"Lead",IF(AND(B1344='Dropdown Answer Key'!$B$12,OR(AND(E1344="GALV",H1344="Y"),AND(E1344="GALV",H1344="UN"),AND(E1344="GALV",H1344=""))),"GRR",IF(AND(B1344='Dropdown Answer Key'!$B$12,E1344="Unknown"),"Unknown SL",IF(AND(B1344='Dropdown Answer Key'!$B$13,OR(F1344="Lead",F1344="U, May have L",F1344="COM",F1344="")),"Lead",IF(AND(B1344='Dropdown Answer Key'!$B$13,OR(AND(F1344="GALV",H1344="Y"),AND(F1344="GALV",H1344="UN"),AND(F1344="GALV",H1344=""))),"GRR",IF(AND(B1344='Dropdown Answer Key'!$B$13,F1344="Unknown"),"Unknown SL",IF(AND(B1344='Dropdown Answer Key'!$B$14,OR(E1344="Lead",E1344="U, May have L",E1344="COM",E1344="")),"Lead",IF(AND(B1344='Dropdown Answer Key'!$B$14,OR(F1344="Lead",F1344="U, May have L",F1344="COM",F1344="")),"Lead",IF(AND(B1344='Dropdown Answer Key'!$B$14,OR(AND(E1344="GALV",H1344="Y"),AND(E1344="GALV",H1344="UN"),AND(E1344="GALV",H1344=""),AND(F1344="GALV",H1344="Y"),AND(F1344="GALV",H1344="UN"),AND(F1344="GALV",H1344=""),AND(F1344="GALV",I1344="Y"),AND(F1344="GALV",I1344="UN"),AND(F1344="GALV",I1344=""))),"GRR",IF(AND(B1344='Dropdown Answer Key'!$B$14,OR(E1344="Unknown",F1344="Unknown")),"Unknown SL","Non Lead")))))))))))</f>
        <v>ERROR</v>
      </c>
      <c r="T1344" s="83" t="str">
        <f>IF(OR(M1344="",Q1344="",S1344="ERROR"),"BLANK",IF((AND(M1344='Dropdown Answer Key'!$B$25,OR('Service Line Inventory'!S1344="Lead",S1344="Unknown SL"))),"Tier 1",IF(AND('Service Line Inventory'!M1344='Dropdown Answer Key'!$B$26,OR('Service Line Inventory'!S1344="Lead",S1344="Unknown SL")),"Tier 2",IF(AND('Service Line Inventory'!M1344='Dropdown Answer Key'!$B$27,OR('Service Line Inventory'!S1344="Lead",S1344="Unknown SL")),"Tier 2",IF('Service Line Inventory'!S1344="GRR","Tier 3",IF((AND('Service Line Inventory'!M1344='Dropdown Answer Key'!$B$25,'Service Line Inventory'!Q1344='Dropdown Answer Key'!$M$25,O1344='Dropdown Answer Key'!$G$27,'Service Line Inventory'!P1344='Dropdown Answer Key'!$J$27,S1344="Non Lead")),"Tier 4",IF((AND('Service Line Inventory'!M1344='Dropdown Answer Key'!$B$25,'Service Line Inventory'!Q1344='Dropdown Answer Key'!$M$25,O1344='Dropdown Answer Key'!$G$27,S1344="Non Lead")),"Tier 4",IF((AND('Service Line Inventory'!M1344='Dropdown Answer Key'!$B$25,'Service Line Inventory'!Q1344='Dropdown Answer Key'!$M$25,'Service Line Inventory'!P1344='Dropdown Answer Key'!$J$27,S1344="Non Lead")),"Tier 4","Tier 5"))))))))</f>
        <v>BLANK</v>
      </c>
      <c r="U1344" s="109" t="str">
        <f t="shared" si="81"/>
        <v>ERROR</v>
      </c>
      <c r="V1344" s="83" t="str">
        <f t="shared" si="82"/>
        <v>ERROR</v>
      </c>
      <c r="W1344" s="83" t="str">
        <f t="shared" si="83"/>
        <v>NO</v>
      </c>
      <c r="X1344" s="115"/>
      <c r="Y1344" s="84"/>
      <c r="Z1344" s="85"/>
    </row>
    <row r="1345" spans="1:26" x14ac:dyDescent="0.25">
      <c r="A1345" s="89"/>
      <c r="B1345" s="90"/>
      <c r="C1345" s="112"/>
      <c r="D1345" s="90"/>
      <c r="E1345" s="112"/>
      <c r="F1345" s="112"/>
      <c r="G1345" s="114"/>
      <c r="H1345" s="102"/>
      <c r="I1345" s="90"/>
      <c r="J1345" s="91"/>
      <c r="K1345" s="90"/>
      <c r="L1345" s="102" t="str">
        <f t="shared" si="80"/>
        <v>ERROR</v>
      </c>
      <c r="M1345" s="118"/>
      <c r="N1345" s="90"/>
      <c r="O1345" s="90"/>
      <c r="P1345" s="90"/>
      <c r="Q1345" s="89"/>
      <c r="R1345" s="90"/>
      <c r="S1345" s="121" t="str">
        <f>IF(OR(B1345="",$C$3="",$G$3=""),"ERROR",IF(AND(B1345='Dropdown Answer Key'!$B$12,OR(E1345="Lead",E1345="U, May have L",E1345="COM",E1345="")),"Lead",IF(AND(B1345='Dropdown Answer Key'!$B$12,OR(AND(E1345="GALV",H1345="Y"),AND(E1345="GALV",H1345="UN"),AND(E1345="GALV",H1345=""))),"GRR",IF(AND(B1345='Dropdown Answer Key'!$B$12,E1345="Unknown"),"Unknown SL",IF(AND(B1345='Dropdown Answer Key'!$B$13,OR(F1345="Lead",F1345="U, May have L",F1345="COM",F1345="")),"Lead",IF(AND(B1345='Dropdown Answer Key'!$B$13,OR(AND(F1345="GALV",H1345="Y"),AND(F1345="GALV",H1345="UN"),AND(F1345="GALV",H1345=""))),"GRR",IF(AND(B1345='Dropdown Answer Key'!$B$13,F1345="Unknown"),"Unknown SL",IF(AND(B1345='Dropdown Answer Key'!$B$14,OR(E1345="Lead",E1345="U, May have L",E1345="COM",E1345="")),"Lead",IF(AND(B1345='Dropdown Answer Key'!$B$14,OR(F1345="Lead",F1345="U, May have L",F1345="COM",F1345="")),"Lead",IF(AND(B1345='Dropdown Answer Key'!$B$14,OR(AND(E1345="GALV",H1345="Y"),AND(E1345="GALV",H1345="UN"),AND(E1345="GALV",H1345=""),AND(F1345="GALV",H1345="Y"),AND(F1345="GALV",H1345="UN"),AND(F1345="GALV",H1345=""),AND(F1345="GALV",I1345="Y"),AND(F1345="GALV",I1345="UN"),AND(F1345="GALV",I1345=""))),"GRR",IF(AND(B1345='Dropdown Answer Key'!$B$14,OR(E1345="Unknown",F1345="Unknown")),"Unknown SL","Non Lead")))))))))))</f>
        <v>ERROR</v>
      </c>
      <c r="T1345" s="122" t="str">
        <f>IF(OR(M1345="",Q1345="",S1345="ERROR"),"BLANK",IF((AND(M1345='Dropdown Answer Key'!$B$25,OR('Service Line Inventory'!S1345="Lead",S1345="Unknown SL"))),"Tier 1",IF(AND('Service Line Inventory'!M1345='Dropdown Answer Key'!$B$26,OR('Service Line Inventory'!S1345="Lead",S1345="Unknown SL")),"Tier 2",IF(AND('Service Line Inventory'!M1345='Dropdown Answer Key'!$B$27,OR('Service Line Inventory'!S1345="Lead",S1345="Unknown SL")),"Tier 2",IF('Service Line Inventory'!S1345="GRR","Tier 3",IF((AND('Service Line Inventory'!M1345='Dropdown Answer Key'!$B$25,'Service Line Inventory'!Q1345='Dropdown Answer Key'!$M$25,O1345='Dropdown Answer Key'!$G$27,'Service Line Inventory'!P1345='Dropdown Answer Key'!$J$27,S1345="Non Lead")),"Tier 4",IF((AND('Service Line Inventory'!M1345='Dropdown Answer Key'!$B$25,'Service Line Inventory'!Q1345='Dropdown Answer Key'!$M$25,O1345='Dropdown Answer Key'!$G$27,S1345="Non Lead")),"Tier 4",IF((AND('Service Line Inventory'!M1345='Dropdown Answer Key'!$B$25,'Service Line Inventory'!Q1345='Dropdown Answer Key'!$M$25,'Service Line Inventory'!P1345='Dropdown Answer Key'!$J$27,S1345="Non Lead")),"Tier 4","Tier 5"))))))))</f>
        <v>BLANK</v>
      </c>
      <c r="U1345" s="123" t="str">
        <f t="shared" si="81"/>
        <v>ERROR</v>
      </c>
      <c r="V1345" s="122" t="str">
        <f t="shared" si="82"/>
        <v>ERROR</v>
      </c>
      <c r="W1345" s="122" t="str">
        <f t="shared" si="83"/>
        <v>NO</v>
      </c>
      <c r="X1345" s="116"/>
      <c r="Y1345" s="105"/>
      <c r="Z1345" s="85"/>
    </row>
    <row r="1346" spans="1:26" x14ac:dyDescent="0.25">
      <c r="A1346" s="80"/>
      <c r="B1346" s="80"/>
      <c r="C1346" s="111"/>
      <c r="D1346" s="81"/>
      <c r="E1346" s="111"/>
      <c r="F1346" s="111"/>
      <c r="G1346" s="113"/>
      <c r="H1346" s="101"/>
      <c r="I1346" s="81"/>
      <c r="J1346" s="82"/>
      <c r="K1346" s="81"/>
      <c r="L1346" s="101" t="str">
        <f t="shared" si="80"/>
        <v>ERROR</v>
      </c>
      <c r="M1346" s="117"/>
      <c r="N1346" s="81"/>
      <c r="O1346" s="81"/>
      <c r="P1346" s="81"/>
      <c r="Q1346" s="80"/>
      <c r="R1346" s="81"/>
      <c r="S1346" s="106" t="str">
        <f>IF(OR(B1346="",$C$3="",$G$3=""),"ERROR",IF(AND(B1346='Dropdown Answer Key'!$B$12,OR(E1346="Lead",E1346="U, May have L",E1346="COM",E1346="")),"Lead",IF(AND(B1346='Dropdown Answer Key'!$B$12,OR(AND(E1346="GALV",H1346="Y"),AND(E1346="GALV",H1346="UN"),AND(E1346="GALV",H1346=""))),"GRR",IF(AND(B1346='Dropdown Answer Key'!$B$12,E1346="Unknown"),"Unknown SL",IF(AND(B1346='Dropdown Answer Key'!$B$13,OR(F1346="Lead",F1346="U, May have L",F1346="COM",F1346="")),"Lead",IF(AND(B1346='Dropdown Answer Key'!$B$13,OR(AND(F1346="GALV",H1346="Y"),AND(F1346="GALV",H1346="UN"),AND(F1346="GALV",H1346=""))),"GRR",IF(AND(B1346='Dropdown Answer Key'!$B$13,F1346="Unknown"),"Unknown SL",IF(AND(B1346='Dropdown Answer Key'!$B$14,OR(E1346="Lead",E1346="U, May have L",E1346="COM",E1346="")),"Lead",IF(AND(B1346='Dropdown Answer Key'!$B$14,OR(F1346="Lead",F1346="U, May have L",F1346="COM",F1346="")),"Lead",IF(AND(B1346='Dropdown Answer Key'!$B$14,OR(AND(E1346="GALV",H1346="Y"),AND(E1346="GALV",H1346="UN"),AND(E1346="GALV",H1346=""),AND(F1346="GALV",H1346="Y"),AND(F1346="GALV",H1346="UN"),AND(F1346="GALV",H1346=""),AND(F1346="GALV",I1346="Y"),AND(F1346="GALV",I1346="UN"),AND(F1346="GALV",I1346=""))),"GRR",IF(AND(B1346='Dropdown Answer Key'!$B$14,OR(E1346="Unknown",F1346="Unknown")),"Unknown SL","Non Lead")))))))))))</f>
        <v>ERROR</v>
      </c>
      <c r="T1346" s="83" t="str">
        <f>IF(OR(M1346="",Q1346="",S1346="ERROR"),"BLANK",IF((AND(M1346='Dropdown Answer Key'!$B$25,OR('Service Line Inventory'!S1346="Lead",S1346="Unknown SL"))),"Tier 1",IF(AND('Service Line Inventory'!M1346='Dropdown Answer Key'!$B$26,OR('Service Line Inventory'!S1346="Lead",S1346="Unknown SL")),"Tier 2",IF(AND('Service Line Inventory'!M1346='Dropdown Answer Key'!$B$27,OR('Service Line Inventory'!S1346="Lead",S1346="Unknown SL")),"Tier 2",IF('Service Line Inventory'!S1346="GRR","Tier 3",IF((AND('Service Line Inventory'!M1346='Dropdown Answer Key'!$B$25,'Service Line Inventory'!Q1346='Dropdown Answer Key'!$M$25,O1346='Dropdown Answer Key'!$G$27,'Service Line Inventory'!P1346='Dropdown Answer Key'!$J$27,S1346="Non Lead")),"Tier 4",IF((AND('Service Line Inventory'!M1346='Dropdown Answer Key'!$B$25,'Service Line Inventory'!Q1346='Dropdown Answer Key'!$M$25,O1346='Dropdown Answer Key'!$G$27,S1346="Non Lead")),"Tier 4",IF((AND('Service Line Inventory'!M1346='Dropdown Answer Key'!$B$25,'Service Line Inventory'!Q1346='Dropdown Answer Key'!$M$25,'Service Line Inventory'!P1346='Dropdown Answer Key'!$J$27,S1346="Non Lead")),"Tier 4","Tier 5"))))))))</f>
        <v>BLANK</v>
      </c>
      <c r="U1346" s="109" t="str">
        <f t="shared" si="81"/>
        <v>ERROR</v>
      </c>
      <c r="V1346" s="83" t="str">
        <f t="shared" si="82"/>
        <v>ERROR</v>
      </c>
      <c r="W1346" s="83" t="str">
        <f t="shared" si="83"/>
        <v>NO</v>
      </c>
      <c r="X1346" s="115"/>
      <c r="Y1346" s="84"/>
      <c r="Z1346" s="85"/>
    </row>
    <row r="1347" spans="1:26" x14ac:dyDescent="0.25">
      <c r="A1347" s="89"/>
      <c r="B1347" s="90"/>
      <c r="C1347" s="112"/>
      <c r="D1347" s="90"/>
      <c r="E1347" s="112"/>
      <c r="F1347" s="112"/>
      <c r="G1347" s="114"/>
      <c r="H1347" s="102"/>
      <c r="I1347" s="90"/>
      <c r="J1347" s="91"/>
      <c r="K1347" s="90"/>
      <c r="L1347" s="102" t="str">
        <f t="shared" si="80"/>
        <v>ERROR</v>
      </c>
      <c r="M1347" s="118"/>
      <c r="N1347" s="90"/>
      <c r="O1347" s="90"/>
      <c r="P1347" s="90"/>
      <c r="Q1347" s="89"/>
      <c r="R1347" s="90"/>
      <c r="S1347" s="121" t="str">
        <f>IF(OR(B1347="",$C$3="",$G$3=""),"ERROR",IF(AND(B1347='Dropdown Answer Key'!$B$12,OR(E1347="Lead",E1347="U, May have L",E1347="COM",E1347="")),"Lead",IF(AND(B1347='Dropdown Answer Key'!$B$12,OR(AND(E1347="GALV",H1347="Y"),AND(E1347="GALV",H1347="UN"),AND(E1347="GALV",H1347=""))),"GRR",IF(AND(B1347='Dropdown Answer Key'!$B$12,E1347="Unknown"),"Unknown SL",IF(AND(B1347='Dropdown Answer Key'!$B$13,OR(F1347="Lead",F1347="U, May have L",F1347="COM",F1347="")),"Lead",IF(AND(B1347='Dropdown Answer Key'!$B$13,OR(AND(F1347="GALV",H1347="Y"),AND(F1347="GALV",H1347="UN"),AND(F1347="GALV",H1347=""))),"GRR",IF(AND(B1347='Dropdown Answer Key'!$B$13,F1347="Unknown"),"Unknown SL",IF(AND(B1347='Dropdown Answer Key'!$B$14,OR(E1347="Lead",E1347="U, May have L",E1347="COM",E1347="")),"Lead",IF(AND(B1347='Dropdown Answer Key'!$B$14,OR(F1347="Lead",F1347="U, May have L",F1347="COM",F1347="")),"Lead",IF(AND(B1347='Dropdown Answer Key'!$B$14,OR(AND(E1347="GALV",H1347="Y"),AND(E1347="GALV",H1347="UN"),AND(E1347="GALV",H1347=""),AND(F1347="GALV",H1347="Y"),AND(F1347="GALV",H1347="UN"),AND(F1347="GALV",H1347=""),AND(F1347="GALV",I1347="Y"),AND(F1347="GALV",I1347="UN"),AND(F1347="GALV",I1347=""))),"GRR",IF(AND(B1347='Dropdown Answer Key'!$B$14,OR(E1347="Unknown",F1347="Unknown")),"Unknown SL","Non Lead")))))))))))</f>
        <v>ERROR</v>
      </c>
      <c r="T1347" s="122" t="str">
        <f>IF(OR(M1347="",Q1347="",S1347="ERROR"),"BLANK",IF((AND(M1347='Dropdown Answer Key'!$B$25,OR('Service Line Inventory'!S1347="Lead",S1347="Unknown SL"))),"Tier 1",IF(AND('Service Line Inventory'!M1347='Dropdown Answer Key'!$B$26,OR('Service Line Inventory'!S1347="Lead",S1347="Unknown SL")),"Tier 2",IF(AND('Service Line Inventory'!M1347='Dropdown Answer Key'!$B$27,OR('Service Line Inventory'!S1347="Lead",S1347="Unknown SL")),"Tier 2",IF('Service Line Inventory'!S1347="GRR","Tier 3",IF((AND('Service Line Inventory'!M1347='Dropdown Answer Key'!$B$25,'Service Line Inventory'!Q1347='Dropdown Answer Key'!$M$25,O1347='Dropdown Answer Key'!$G$27,'Service Line Inventory'!P1347='Dropdown Answer Key'!$J$27,S1347="Non Lead")),"Tier 4",IF((AND('Service Line Inventory'!M1347='Dropdown Answer Key'!$B$25,'Service Line Inventory'!Q1347='Dropdown Answer Key'!$M$25,O1347='Dropdown Answer Key'!$G$27,S1347="Non Lead")),"Tier 4",IF((AND('Service Line Inventory'!M1347='Dropdown Answer Key'!$B$25,'Service Line Inventory'!Q1347='Dropdown Answer Key'!$M$25,'Service Line Inventory'!P1347='Dropdown Answer Key'!$J$27,S1347="Non Lead")),"Tier 4","Tier 5"))))))))</f>
        <v>BLANK</v>
      </c>
      <c r="U1347" s="123" t="str">
        <f t="shared" si="81"/>
        <v>ERROR</v>
      </c>
      <c r="V1347" s="122" t="str">
        <f t="shared" si="82"/>
        <v>ERROR</v>
      </c>
      <c r="W1347" s="122" t="str">
        <f t="shared" si="83"/>
        <v>NO</v>
      </c>
      <c r="X1347" s="116"/>
      <c r="Y1347" s="105"/>
      <c r="Z1347" s="85"/>
    </row>
    <row r="1348" spans="1:26" x14ac:dyDescent="0.25">
      <c r="A1348" s="80"/>
      <c r="B1348" s="80"/>
      <c r="C1348" s="111"/>
      <c r="D1348" s="81"/>
      <c r="E1348" s="111"/>
      <c r="F1348" s="111"/>
      <c r="G1348" s="113"/>
      <c r="H1348" s="101"/>
      <c r="I1348" s="81"/>
      <c r="J1348" s="82"/>
      <c r="K1348" s="81"/>
      <c r="L1348" s="101" t="str">
        <f t="shared" si="80"/>
        <v>ERROR</v>
      </c>
      <c r="M1348" s="117"/>
      <c r="N1348" s="81"/>
      <c r="O1348" s="81"/>
      <c r="P1348" s="81"/>
      <c r="Q1348" s="80"/>
      <c r="R1348" s="81"/>
      <c r="S1348" s="106" t="str">
        <f>IF(OR(B1348="",$C$3="",$G$3=""),"ERROR",IF(AND(B1348='Dropdown Answer Key'!$B$12,OR(E1348="Lead",E1348="U, May have L",E1348="COM",E1348="")),"Lead",IF(AND(B1348='Dropdown Answer Key'!$B$12,OR(AND(E1348="GALV",H1348="Y"),AND(E1348="GALV",H1348="UN"),AND(E1348="GALV",H1348=""))),"GRR",IF(AND(B1348='Dropdown Answer Key'!$B$12,E1348="Unknown"),"Unknown SL",IF(AND(B1348='Dropdown Answer Key'!$B$13,OR(F1348="Lead",F1348="U, May have L",F1348="COM",F1348="")),"Lead",IF(AND(B1348='Dropdown Answer Key'!$B$13,OR(AND(F1348="GALV",H1348="Y"),AND(F1348="GALV",H1348="UN"),AND(F1348="GALV",H1348=""))),"GRR",IF(AND(B1348='Dropdown Answer Key'!$B$13,F1348="Unknown"),"Unknown SL",IF(AND(B1348='Dropdown Answer Key'!$B$14,OR(E1348="Lead",E1348="U, May have L",E1348="COM",E1348="")),"Lead",IF(AND(B1348='Dropdown Answer Key'!$B$14,OR(F1348="Lead",F1348="U, May have L",F1348="COM",F1348="")),"Lead",IF(AND(B1348='Dropdown Answer Key'!$B$14,OR(AND(E1348="GALV",H1348="Y"),AND(E1348="GALV",H1348="UN"),AND(E1348="GALV",H1348=""),AND(F1348="GALV",H1348="Y"),AND(F1348="GALV",H1348="UN"),AND(F1348="GALV",H1348=""),AND(F1348="GALV",I1348="Y"),AND(F1348="GALV",I1348="UN"),AND(F1348="GALV",I1348=""))),"GRR",IF(AND(B1348='Dropdown Answer Key'!$B$14,OR(E1348="Unknown",F1348="Unknown")),"Unknown SL","Non Lead")))))))))))</f>
        <v>ERROR</v>
      </c>
      <c r="T1348" s="83" t="str">
        <f>IF(OR(M1348="",Q1348="",S1348="ERROR"),"BLANK",IF((AND(M1348='Dropdown Answer Key'!$B$25,OR('Service Line Inventory'!S1348="Lead",S1348="Unknown SL"))),"Tier 1",IF(AND('Service Line Inventory'!M1348='Dropdown Answer Key'!$B$26,OR('Service Line Inventory'!S1348="Lead",S1348="Unknown SL")),"Tier 2",IF(AND('Service Line Inventory'!M1348='Dropdown Answer Key'!$B$27,OR('Service Line Inventory'!S1348="Lead",S1348="Unknown SL")),"Tier 2",IF('Service Line Inventory'!S1348="GRR","Tier 3",IF((AND('Service Line Inventory'!M1348='Dropdown Answer Key'!$B$25,'Service Line Inventory'!Q1348='Dropdown Answer Key'!$M$25,O1348='Dropdown Answer Key'!$G$27,'Service Line Inventory'!P1348='Dropdown Answer Key'!$J$27,S1348="Non Lead")),"Tier 4",IF((AND('Service Line Inventory'!M1348='Dropdown Answer Key'!$B$25,'Service Line Inventory'!Q1348='Dropdown Answer Key'!$M$25,O1348='Dropdown Answer Key'!$G$27,S1348="Non Lead")),"Tier 4",IF((AND('Service Line Inventory'!M1348='Dropdown Answer Key'!$B$25,'Service Line Inventory'!Q1348='Dropdown Answer Key'!$M$25,'Service Line Inventory'!P1348='Dropdown Answer Key'!$J$27,S1348="Non Lead")),"Tier 4","Tier 5"))))))))</f>
        <v>BLANK</v>
      </c>
      <c r="U1348" s="109" t="str">
        <f t="shared" si="81"/>
        <v>ERROR</v>
      </c>
      <c r="V1348" s="83" t="str">
        <f t="shared" si="82"/>
        <v>ERROR</v>
      </c>
      <c r="W1348" s="83" t="str">
        <f t="shared" si="83"/>
        <v>NO</v>
      </c>
      <c r="X1348" s="115"/>
      <c r="Y1348" s="84"/>
      <c r="Z1348" s="85"/>
    </row>
    <row r="1349" spans="1:26" x14ac:dyDescent="0.25">
      <c r="A1349" s="89"/>
      <c r="B1349" s="90"/>
      <c r="C1349" s="112"/>
      <c r="D1349" s="90"/>
      <c r="E1349" s="112"/>
      <c r="F1349" s="112"/>
      <c r="G1349" s="114"/>
      <c r="H1349" s="102"/>
      <c r="I1349" s="90"/>
      <c r="J1349" s="91"/>
      <c r="K1349" s="90"/>
      <c r="L1349" s="102" t="str">
        <f t="shared" si="80"/>
        <v>ERROR</v>
      </c>
      <c r="M1349" s="118"/>
      <c r="N1349" s="90"/>
      <c r="O1349" s="90"/>
      <c r="P1349" s="90"/>
      <c r="Q1349" s="89"/>
      <c r="R1349" s="90"/>
      <c r="S1349" s="121" t="str">
        <f>IF(OR(B1349="",$C$3="",$G$3=""),"ERROR",IF(AND(B1349='Dropdown Answer Key'!$B$12,OR(E1349="Lead",E1349="U, May have L",E1349="COM",E1349="")),"Lead",IF(AND(B1349='Dropdown Answer Key'!$B$12,OR(AND(E1349="GALV",H1349="Y"),AND(E1349="GALV",H1349="UN"),AND(E1349="GALV",H1349=""))),"GRR",IF(AND(B1349='Dropdown Answer Key'!$B$12,E1349="Unknown"),"Unknown SL",IF(AND(B1349='Dropdown Answer Key'!$B$13,OR(F1349="Lead",F1349="U, May have L",F1349="COM",F1349="")),"Lead",IF(AND(B1349='Dropdown Answer Key'!$B$13,OR(AND(F1349="GALV",H1349="Y"),AND(F1349="GALV",H1349="UN"),AND(F1349="GALV",H1349=""))),"GRR",IF(AND(B1349='Dropdown Answer Key'!$B$13,F1349="Unknown"),"Unknown SL",IF(AND(B1349='Dropdown Answer Key'!$B$14,OR(E1349="Lead",E1349="U, May have L",E1349="COM",E1349="")),"Lead",IF(AND(B1349='Dropdown Answer Key'!$B$14,OR(F1349="Lead",F1349="U, May have L",F1349="COM",F1349="")),"Lead",IF(AND(B1349='Dropdown Answer Key'!$B$14,OR(AND(E1349="GALV",H1349="Y"),AND(E1349="GALV",H1349="UN"),AND(E1349="GALV",H1349=""),AND(F1349="GALV",H1349="Y"),AND(F1349="GALV",H1349="UN"),AND(F1349="GALV",H1349=""),AND(F1349="GALV",I1349="Y"),AND(F1349="GALV",I1349="UN"),AND(F1349="GALV",I1349=""))),"GRR",IF(AND(B1349='Dropdown Answer Key'!$B$14,OR(E1349="Unknown",F1349="Unknown")),"Unknown SL","Non Lead")))))))))))</f>
        <v>ERROR</v>
      </c>
      <c r="T1349" s="122" t="str">
        <f>IF(OR(M1349="",Q1349="",S1349="ERROR"),"BLANK",IF((AND(M1349='Dropdown Answer Key'!$B$25,OR('Service Line Inventory'!S1349="Lead",S1349="Unknown SL"))),"Tier 1",IF(AND('Service Line Inventory'!M1349='Dropdown Answer Key'!$B$26,OR('Service Line Inventory'!S1349="Lead",S1349="Unknown SL")),"Tier 2",IF(AND('Service Line Inventory'!M1349='Dropdown Answer Key'!$B$27,OR('Service Line Inventory'!S1349="Lead",S1349="Unknown SL")),"Tier 2",IF('Service Line Inventory'!S1349="GRR","Tier 3",IF((AND('Service Line Inventory'!M1349='Dropdown Answer Key'!$B$25,'Service Line Inventory'!Q1349='Dropdown Answer Key'!$M$25,O1349='Dropdown Answer Key'!$G$27,'Service Line Inventory'!P1349='Dropdown Answer Key'!$J$27,S1349="Non Lead")),"Tier 4",IF((AND('Service Line Inventory'!M1349='Dropdown Answer Key'!$B$25,'Service Line Inventory'!Q1349='Dropdown Answer Key'!$M$25,O1349='Dropdown Answer Key'!$G$27,S1349="Non Lead")),"Tier 4",IF((AND('Service Line Inventory'!M1349='Dropdown Answer Key'!$B$25,'Service Line Inventory'!Q1349='Dropdown Answer Key'!$M$25,'Service Line Inventory'!P1349='Dropdown Answer Key'!$J$27,S1349="Non Lead")),"Tier 4","Tier 5"))))))))</f>
        <v>BLANK</v>
      </c>
      <c r="U1349" s="123" t="str">
        <f t="shared" si="81"/>
        <v>ERROR</v>
      </c>
      <c r="V1349" s="122" t="str">
        <f t="shared" si="82"/>
        <v>ERROR</v>
      </c>
      <c r="W1349" s="122" t="str">
        <f t="shared" si="83"/>
        <v>NO</v>
      </c>
      <c r="X1349" s="116"/>
      <c r="Y1349" s="105"/>
      <c r="Z1349" s="85"/>
    </row>
    <row r="1350" spans="1:26" x14ac:dyDescent="0.25">
      <c r="A1350" s="80"/>
      <c r="B1350" s="80"/>
      <c r="C1350" s="111"/>
      <c r="D1350" s="81"/>
      <c r="E1350" s="111"/>
      <c r="F1350" s="111"/>
      <c r="G1350" s="113"/>
      <c r="H1350" s="101"/>
      <c r="I1350" s="81"/>
      <c r="J1350" s="82"/>
      <c r="K1350" s="81"/>
      <c r="L1350" s="101" t="str">
        <f t="shared" si="80"/>
        <v>ERROR</v>
      </c>
      <c r="M1350" s="117"/>
      <c r="N1350" s="81"/>
      <c r="O1350" s="81"/>
      <c r="P1350" s="81"/>
      <c r="Q1350" s="80"/>
      <c r="R1350" s="81"/>
      <c r="S1350" s="106" t="str">
        <f>IF(OR(B1350="",$C$3="",$G$3=""),"ERROR",IF(AND(B1350='Dropdown Answer Key'!$B$12,OR(E1350="Lead",E1350="U, May have L",E1350="COM",E1350="")),"Lead",IF(AND(B1350='Dropdown Answer Key'!$B$12,OR(AND(E1350="GALV",H1350="Y"),AND(E1350="GALV",H1350="UN"),AND(E1350="GALV",H1350=""))),"GRR",IF(AND(B1350='Dropdown Answer Key'!$B$12,E1350="Unknown"),"Unknown SL",IF(AND(B1350='Dropdown Answer Key'!$B$13,OR(F1350="Lead",F1350="U, May have L",F1350="COM",F1350="")),"Lead",IF(AND(B1350='Dropdown Answer Key'!$B$13,OR(AND(F1350="GALV",H1350="Y"),AND(F1350="GALV",H1350="UN"),AND(F1350="GALV",H1350=""))),"GRR",IF(AND(B1350='Dropdown Answer Key'!$B$13,F1350="Unknown"),"Unknown SL",IF(AND(B1350='Dropdown Answer Key'!$B$14,OR(E1350="Lead",E1350="U, May have L",E1350="COM",E1350="")),"Lead",IF(AND(B1350='Dropdown Answer Key'!$B$14,OR(F1350="Lead",F1350="U, May have L",F1350="COM",F1350="")),"Lead",IF(AND(B1350='Dropdown Answer Key'!$B$14,OR(AND(E1350="GALV",H1350="Y"),AND(E1350="GALV",H1350="UN"),AND(E1350="GALV",H1350=""),AND(F1350="GALV",H1350="Y"),AND(F1350="GALV",H1350="UN"),AND(F1350="GALV",H1350=""),AND(F1350="GALV",I1350="Y"),AND(F1350="GALV",I1350="UN"),AND(F1350="GALV",I1350=""))),"GRR",IF(AND(B1350='Dropdown Answer Key'!$B$14,OR(E1350="Unknown",F1350="Unknown")),"Unknown SL","Non Lead")))))))))))</f>
        <v>ERROR</v>
      </c>
      <c r="T1350" s="83" t="str">
        <f>IF(OR(M1350="",Q1350="",S1350="ERROR"),"BLANK",IF((AND(M1350='Dropdown Answer Key'!$B$25,OR('Service Line Inventory'!S1350="Lead",S1350="Unknown SL"))),"Tier 1",IF(AND('Service Line Inventory'!M1350='Dropdown Answer Key'!$B$26,OR('Service Line Inventory'!S1350="Lead",S1350="Unknown SL")),"Tier 2",IF(AND('Service Line Inventory'!M1350='Dropdown Answer Key'!$B$27,OR('Service Line Inventory'!S1350="Lead",S1350="Unknown SL")),"Tier 2",IF('Service Line Inventory'!S1350="GRR","Tier 3",IF((AND('Service Line Inventory'!M1350='Dropdown Answer Key'!$B$25,'Service Line Inventory'!Q1350='Dropdown Answer Key'!$M$25,O1350='Dropdown Answer Key'!$G$27,'Service Line Inventory'!P1350='Dropdown Answer Key'!$J$27,S1350="Non Lead")),"Tier 4",IF((AND('Service Line Inventory'!M1350='Dropdown Answer Key'!$B$25,'Service Line Inventory'!Q1350='Dropdown Answer Key'!$M$25,O1350='Dropdown Answer Key'!$G$27,S1350="Non Lead")),"Tier 4",IF((AND('Service Line Inventory'!M1350='Dropdown Answer Key'!$B$25,'Service Line Inventory'!Q1350='Dropdown Answer Key'!$M$25,'Service Line Inventory'!P1350='Dropdown Answer Key'!$J$27,S1350="Non Lead")),"Tier 4","Tier 5"))))))))</f>
        <v>BLANK</v>
      </c>
      <c r="U1350" s="109" t="str">
        <f t="shared" si="81"/>
        <v>ERROR</v>
      </c>
      <c r="V1350" s="83" t="str">
        <f t="shared" si="82"/>
        <v>ERROR</v>
      </c>
      <c r="W1350" s="83" t="str">
        <f t="shared" si="83"/>
        <v>NO</v>
      </c>
      <c r="X1350" s="115"/>
      <c r="Y1350" s="84"/>
      <c r="Z1350" s="85"/>
    </row>
    <row r="1351" spans="1:26" x14ac:dyDescent="0.25">
      <c r="A1351" s="89"/>
      <c r="B1351" s="90"/>
      <c r="C1351" s="112"/>
      <c r="D1351" s="90"/>
      <c r="E1351" s="112"/>
      <c r="F1351" s="112"/>
      <c r="G1351" s="114"/>
      <c r="H1351" s="102"/>
      <c r="I1351" s="90"/>
      <c r="J1351" s="91"/>
      <c r="K1351" s="90"/>
      <c r="L1351" s="102" t="str">
        <f t="shared" si="80"/>
        <v>ERROR</v>
      </c>
      <c r="M1351" s="118"/>
      <c r="N1351" s="90"/>
      <c r="O1351" s="90"/>
      <c r="P1351" s="90"/>
      <c r="Q1351" s="89"/>
      <c r="R1351" s="90"/>
      <c r="S1351" s="121" t="str">
        <f>IF(OR(B1351="",$C$3="",$G$3=""),"ERROR",IF(AND(B1351='Dropdown Answer Key'!$B$12,OR(E1351="Lead",E1351="U, May have L",E1351="COM",E1351="")),"Lead",IF(AND(B1351='Dropdown Answer Key'!$B$12,OR(AND(E1351="GALV",H1351="Y"),AND(E1351="GALV",H1351="UN"),AND(E1351="GALV",H1351=""))),"GRR",IF(AND(B1351='Dropdown Answer Key'!$B$12,E1351="Unknown"),"Unknown SL",IF(AND(B1351='Dropdown Answer Key'!$B$13,OR(F1351="Lead",F1351="U, May have L",F1351="COM",F1351="")),"Lead",IF(AND(B1351='Dropdown Answer Key'!$B$13,OR(AND(F1351="GALV",H1351="Y"),AND(F1351="GALV",H1351="UN"),AND(F1351="GALV",H1351=""))),"GRR",IF(AND(B1351='Dropdown Answer Key'!$B$13,F1351="Unknown"),"Unknown SL",IF(AND(B1351='Dropdown Answer Key'!$B$14,OR(E1351="Lead",E1351="U, May have L",E1351="COM",E1351="")),"Lead",IF(AND(B1351='Dropdown Answer Key'!$B$14,OR(F1351="Lead",F1351="U, May have L",F1351="COM",F1351="")),"Lead",IF(AND(B1351='Dropdown Answer Key'!$B$14,OR(AND(E1351="GALV",H1351="Y"),AND(E1351="GALV",H1351="UN"),AND(E1351="GALV",H1351=""),AND(F1351="GALV",H1351="Y"),AND(F1351="GALV",H1351="UN"),AND(F1351="GALV",H1351=""),AND(F1351="GALV",I1351="Y"),AND(F1351="GALV",I1351="UN"),AND(F1351="GALV",I1351=""))),"GRR",IF(AND(B1351='Dropdown Answer Key'!$B$14,OR(E1351="Unknown",F1351="Unknown")),"Unknown SL","Non Lead")))))))))))</f>
        <v>ERROR</v>
      </c>
      <c r="T1351" s="122" t="str">
        <f>IF(OR(M1351="",Q1351="",S1351="ERROR"),"BLANK",IF((AND(M1351='Dropdown Answer Key'!$B$25,OR('Service Line Inventory'!S1351="Lead",S1351="Unknown SL"))),"Tier 1",IF(AND('Service Line Inventory'!M1351='Dropdown Answer Key'!$B$26,OR('Service Line Inventory'!S1351="Lead",S1351="Unknown SL")),"Tier 2",IF(AND('Service Line Inventory'!M1351='Dropdown Answer Key'!$B$27,OR('Service Line Inventory'!S1351="Lead",S1351="Unknown SL")),"Tier 2",IF('Service Line Inventory'!S1351="GRR","Tier 3",IF((AND('Service Line Inventory'!M1351='Dropdown Answer Key'!$B$25,'Service Line Inventory'!Q1351='Dropdown Answer Key'!$M$25,O1351='Dropdown Answer Key'!$G$27,'Service Line Inventory'!P1351='Dropdown Answer Key'!$J$27,S1351="Non Lead")),"Tier 4",IF((AND('Service Line Inventory'!M1351='Dropdown Answer Key'!$B$25,'Service Line Inventory'!Q1351='Dropdown Answer Key'!$M$25,O1351='Dropdown Answer Key'!$G$27,S1351="Non Lead")),"Tier 4",IF((AND('Service Line Inventory'!M1351='Dropdown Answer Key'!$B$25,'Service Line Inventory'!Q1351='Dropdown Answer Key'!$M$25,'Service Line Inventory'!P1351='Dropdown Answer Key'!$J$27,S1351="Non Lead")),"Tier 4","Tier 5"))))))))</f>
        <v>BLANK</v>
      </c>
      <c r="U1351" s="123" t="str">
        <f t="shared" si="81"/>
        <v>ERROR</v>
      </c>
      <c r="V1351" s="122" t="str">
        <f t="shared" si="82"/>
        <v>ERROR</v>
      </c>
      <c r="W1351" s="122" t="str">
        <f t="shared" si="83"/>
        <v>NO</v>
      </c>
      <c r="X1351" s="116"/>
      <c r="Y1351" s="105"/>
      <c r="Z1351" s="85"/>
    </row>
    <row r="1352" spans="1:26" x14ac:dyDescent="0.25">
      <c r="A1352" s="80"/>
      <c r="B1352" s="80"/>
      <c r="C1352" s="111"/>
      <c r="D1352" s="81"/>
      <c r="E1352" s="111"/>
      <c r="F1352" s="111"/>
      <c r="G1352" s="113"/>
      <c r="H1352" s="101"/>
      <c r="I1352" s="81"/>
      <c r="J1352" s="82"/>
      <c r="K1352" s="81"/>
      <c r="L1352" s="101" t="str">
        <f t="shared" ref="L1352:L1415" si="84">S1352</f>
        <v>ERROR</v>
      </c>
      <c r="M1352" s="117"/>
      <c r="N1352" s="81"/>
      <c r="O1352" s="81"/>
      <c r="P1352" s="81"/>
      <c r="Q1352" s="80"/>
      <c r="R1352" s="81"/>
      <c r="S1352" s="106" t="str">
        <f>IF(OR(B1352="",$C$3="",$G$3=""),"ERROR",IF(AND(B1352='Dropdown Answer Key'!$B$12,OR(E1352="Lead",E1352="U, May have L",E1352="COM",E1352="")),"Lead",IF(AND(B1352='Dropdown Answer Key'!$B$12,OR(AND(E1352="GALV",H1352="Y"),AND(E1352="GALV",H1352="UN"),AND(E1352="GALV",H1352=""))),"GRR",IF(AND(B1352='Dropdown Answer Key'!$B$12,E1352="Unknown"),"Unknown SL",IF(AND(B1352='Dropdown Answer Key'!$B$13,OR(F1352="Lead",F1352="U, May have L",F1352="COM",F1352="")),"Lead",IF(AND(B1352='Dropdown Answer Key'!$B$13,OR(AND(F1352="GALV",H1352="Y"),AND(F1352="GALV",H1352="UN"),AND(F1352="GALV",H1352=""))),"GRR",IF(AND(B1352='Dropdown Answer Key'!$B$13,F1352="Unknown"),"Unknown SL",IF(AND(B1352='Dropdown Answer Key'!$B$14,OR(E1352="Lead",E1352="U, May have L",E1352="COM",E1352="")),"Lead",IF(AND(B1352='Dropdown Answer Key'!$B$14,OR(F1352="Lead",F1352="U, May have L",F1352="COM",F1352="")),"Lead",IF(AND(B1352='Dropdown Answer Key'!$B$14,OR(AND(E1352="GALV",H1352="Y"),AND(E1352="GALV",H1352="UN"),AND(E1352="GALV",H1352=""),AND(F1352="GALV",H1352="Y"),AND(F1352="GALV",H1352="UN"),AND(F1352="GALV",H1352=""),AND(F1352="GALV",I1352="Y"),AND(F1352="GALV",I1352="UN"),AND(F1352="GALV",I1352=""))),"GRR",IF(AND(B1352='Dropdown Answer Key'!$B$14,OR(E1352="Unknown",F1352="Unknown")),"Unknown SL","Non Lead")))))))))))</f>
        <v>ERROR</v>
      </c>
      <c r="T1352" s="83" t="str">
        <f>IF(OR(M1352="",Q1352="",S1352="ERROR"),"BLANK",IF((AND(M1352='Dropdown Answer Key'!$B$25,OR('Service Line Inventory'!S1352="Lead",S1352="Unknown SL"))),"Tier 1",IF(AND('Service Line Inventory'!M1352='Dropdown Answer Key'!$B$26,OR('Service Line Inventory'!S1352="Lead",S1352="Unknown SL")),"Tier 2",IF(AND('Service Line Inventory'!M1352='Dropdown Answer Key'!$B$27,OR('Service Line Inventory'!S1352="Lead",S1352="Unknown SL")),"Tier 2",IF('Service Line Inventory'!S1352="GRR","Tier 3",IF((AND('Service Line Inventory'!M1352='Dropdown Answer Key'!$B$25,'Service Line Inventory'!Q1352='Dropdown Answer Key'!$M$25,O1352='Dropdown Answer Key'!$G$27,'Service Line Inventory'!P1352='Dropdown Answer Key'!$J$27,S1352="Non Lead")),"Tier 4",IF((AND('Service Line Inventory'!M1352='Dropdown Answer Key'!$B$25,'Service Line Inventory'!Q1352='Dropdown Answer Key'!$M$25,O1352='Dropdown Answer Key'!$G$27,S1352="Non Lead")),"Tier 4",IF((AND('Service Line Inventory'!M1352='Dropdown Answer Key'!$B$25,'Service Line Inventory'!Q1352='Dropdown Answer Key'!$M$25,'Service Line Inventory'!P1352='Dropdown Answer Key'!$J$27,S1352="Non Lead")),"Tier 4","Tier 5"))))))))</f>
        <v>BLANK</v>
      </c>
      <c r="U1352" s="109" t="str">
        <f t="shared" si="81"/>
        <v>ERROR</v>
      </c>
      <c r="V1352" s="83" t="str">
        <f t="shared" si="82"/>
        <v>ERROR</v>
      </c>
      <c r="W1352" s="83" t="str">
        <f t="shared" si="83"/>
        <v>NO</v>
      </c>
      <c r="X1352" s="115"/>
      <c r="Y1352" s="84"/>
      <c r="Z1352" s="85"/>
    </row>
    <row r="1353" spans="1:26" x14ac:dyDescent="0.25">
      <c r="A1353" s="89"/>
      <c r="B1353" s="90"/>
      <c r="C1353" s="112"/>
      <c r="D1353" s="90"/>
      <c r="E1353" s="112"/>
      <c r="F1353" s="112"/>
      <c r="G1353" s="114"/>
      <c r="H1353" s="102"/>
      <c r="I1353" s="90"/>
      <c r="J1353" s="91"/>
      <c r="K1353" s="90"/>
      <c r="L1353" s="102" t="str">
        <f t="shared" si="84"/>
        <v>ERROR</v>
      </c>
      <c r="M1353" s="118"/>
      <c r="N1353" s="90"/>
      <c r="O1353" s="90"/>
      <c r="P1353" s="90"/>
      <c r="Q1353" s="89"/>
      <c r="R1353" s="90"/>
      <c r="S1353" s="121" t="str">
        <f>IF(OR(B1353="",$C$3="",$G$3=""),"ERROR",IF(AND(B1353='Dropdown Answer Key'!$B$12,OR(E1353="Lead",E1353="U, May have L",E1353="COM",E1353="")),"Lead",IF(AND(B1353='Dropdown Answer Key'!$B$12,OR(AND(E1353="GALV",H1353="Y"),AND(E1353="GALV",H1353="UN"),AND(E1353="GALV",H1353=""))),"GRR",IF(AND(B1353='Dropdown Answer Key'!$B$12,E1353="Unknown"),"Unknown SL",IF(AND(B1353='Dropdown Answer Key'!$B$13,OR(F1353="Lead",F1353="U, May have L",F1353="COM",F1353="")),"Lead",IF(AND(B1353='Dropdown Answer Key'!$B$13,OR(AND(F1353="GALV",H1353="Y"),AND(F1353="GALV",H1353="UN"),AND(F1353="GALV",H1353=""))),"GRR",IF(AND(B1353='Dropdown Answer Key'!$B$13,F1353="Unknown"),"Unknown SL",IF(AND(B1353='Dropdown Answer Key'!$B$14,OR(E1353="Lead",E1353="U, May have L",E1353="COM",E1353="")),"Lead",IF(AND(B1353='Dropdown Answer Key'!$B$14,OR(F1353="Lead",F1353="U, May have L",F1353="COM",F1353="")),"Lead",IF(AND(B1353='Dropdown Answer Key'!$B$14,OR(AND(E1353="GALV",H1353="Y"),AND(E1353="GALV",H1353="UN"),AND(E1353="GALV",H1353=""),AND(F1353="GALV",H1353="Y"),AND(F1353="GALV",H1353="UN"),AND(F1353="GALV",H1353=""),AND(F1353="GALV",I1353="Y"),AND(F1353="GALV",I1353="UN"),AND(F1353="GALV",I1353=""))),"GRR",IF(AND(B1353='Dropdown Answer Key'!$B$14,OR(E1353="Unknown",F1353="Unknown")),"Unknown SL","Non Lead")))))))))))</f>
        <v>ERROR</v>
      </c>
      <c r="T1353" s="122" t="str">
        <f>IF(OR(M1353="",Q1353="",S1353="ERROR"),"BLANK",IF((AND(M1353='Dropdown Answer Key'!$B$25,OR('Service Line Inventory'!S1353="Lead",S1353="Unknown SL"))),"Tier 1",IF(AND('Service Line Inventory'!M1353='Dropdown Answer Key'!$B$26,OR('Service Line Inventory'!S1353="Lead",S1353="Unknown SL")),"Tier 2",IF(AND('Service Line Inventory'!M1353='Dropdown Answer Key'!$B$27,OR('Service Line Inventory'!S1353="Lead",S1353="Unknown SL")),"Tier 2",IF('Service Line Inventory'!S1353="GRR","Tier 3",IF((AND('Service Line Inventory'!M1353='Dropdown Answer Key'!$B$25,'Service Line Inventory'!Q1353='Dropdown Answer Key'!$M$25,O1353='Dropdown Answer Key'!$G$27,'Service Line Inventory'!P1353='Dropdown Answer Key'!$J$27,S1353="Non Lead")),"Tier 4",IF((AND('Service Line Inventory'!M1353='Dropdown Answer Key'!$B$25,'Service Line Inventory'!Q1353='Dropdown Answer Key'!$M$25,O1353='Dropdown Answer Key'!$G$27,S1353="Non Lead")),"Tier 4",IF((AND('Service Line Inventory'!M1353='Dropdown Answer Key'!$B$25,'Service Line Inventory'!Q1353='Dropdown Answer Key'!$M$25,'Service Line Inventory'!P1353='Dropdown Answer Key'!$J$27,S1353="Non Lead")),"Tier 4","Tier 5"))))))))</f>
        <v>BLANK</v>
      </c>
      <c r="U1353" s="123" t="str">
        <f t="shared" ref="U1353:U1416" si="85">IF(OR(S1353="LEAD",S1353="GRR",S1353="Unknown SL"),"YES",IF(S1353="ERROR","ERROR","NO"))</f>
        <v>ERROR</v>
      </c>
      <c r="V1353" s="122" t="str">
        <f t="shared" ref="V1353:V1416" si="86">IF((OR(S1353="LEAD",S1353="GRR",S1353="Unknown SL")),"YES",IF(S1353="ERROR","ERROR","NO"))</f>
        <v>ERROR</v>
      </c>
      <c r="W1353" s="122" t="str">
        <f t="shared" ref="W1353:W1416" si="87">IF(V1353="YES","YES","NO")</f>
        <v>NO</v>
      </c>
      <c r="X1353" s="116"/>
      <c r="Y1353" s="105"/>
      <c r="Z1353" s="85"/>
    </row>
    <row r="1354" spans="1:26" x14ac:dyDescent="0.25">
      <c r="A1354" s="80"/>
      <c r="B1354" s="80"/>
      <c r="C1354" s="111"/>
      <c r="D1354" s="81"/>
      <c r="E1354" s="111"/>
      <c r="F1354" s="111"/>
      <c r="G1354" s="113"/>
      <c r="H1354" s="101"/>
      <c r="I1354" s="81"/>
      <c r="J1354" s="82"/>
      <c r="K1354" s="81"/>
      <c r="L1354" s="101" t="str">
        <f t="shared" si="84"/>
        <v>ERROR</v>
      </c>
      <c r="M1354" s="117"/>
      <c r="N1354" s="81"/>
      <c r="O1354" s="81"/>
      <c r="P1354" s="81"/>
      <c r="Q1354" s="80"/>
      <c r="R1354" s="81"/>
      <c r="S1354" s="106" t="str">
        <f>IF(OR(B1354="",$C$3="",$G$3=""),"ERROR",IF(AND(B1354='Dropdown Answer Key'!$B$12,OR(E1354="Lead",E1354="U, May have L",E1354="COM",E1354="")),"Lead",IF(AND(B1354='Dropdown Answer Key'!$B$12,OR(AND(E1354="GALV",H1354="Y"),AND(E1354="GALV",H1354="UN"),AND(E1354="GALV",H1354=""))),"GRR",IF(AND(B1354='Dropdown Answer Key'!$B$12,E1354="Unknown"),"Unknown SL",IF(AND(B1354='Dropdown Answer Key'!$B$13,OR(F1354="Lead",F1354="U, May have L",F1354="COM",F1354="")),"Lead",IF(AND(B1354='Dropdown Answer Key'!$B$13,OR(AND(F1354="GALV",H1354="Y"),AND(F1354="GALV",H1354="UN"),AND(F1354="GALV",H1354=""))),"GRR",IF(AND(B1354='Dropdown Answer Key'!$B$13,F1354="Unknown"),"Unknown SL",IF(AND(B1354='Dropdown Answer Key'!$B$14,OR(E1354="Lead",E1354="U, May have L",E1354="COM",E1354="")),"Lead",IF(AND(B1354='Dropdown Answer Key'!$B$14,OR(F1354="Lead",F1354="U, May have L",F1354="COM",F1354="")),"Lead",IF(AND(B1354='Dropdown Answer Key'!$B$14,OR(AND(E1354="GALV",H1354="Y"),AND(E1354="GALV",H1354="UN"),AND(E1354="GALV",H1354=""),AND(F1354="GALV",H1354="Y"),AND(F1354="GALV",H1354="UN"),AND(F1354="GALV",H1354=""),AND(F1354="GALV",I1354="Y"),AND(F1354="GALV",I1354="UN"),AND(F1354="GALV",I1354=""))),"GRR",IF(AND(B1354='Dropdown Answer Key'!$B$14,OR(E1354="Unknown",F1354="Unknown")),"Unknown SL","Non Lead")))))))))))</f>
        <v>ERROR</v>
      </c>
      <c r="T1354" s="83" t="str">
        <f>IF(OR(M1354="",Q1354="",S1354="ERROR"),"BLANK",IF((AND(M1354='Dropdown Answer Key'!$B$25,OR('Service Line Inventory'!S1354="Lead",S1354="Unknown SL"))),"Tier 1",IF(AND('Service Line Inventory'!M1354='Dropdown Answer Key'!$B$26,OR('Service Line Inventory'!S1354="Lead",S1354="Unknown SL")),"Tier 2",IF(AND('Service Line Inventory'!M1354='Dropdown Answer Key'!$B$27,OR('Service Line Inventory'!S1354="Lead",S1354="Unknown SL")),"Tier 2",IF('Service Line Inventory'!S1354="GRR","Tier 3",IF((AND('Service Line Inventory'!M1354='Dropdown Answer Key'!$B$25,'Service Line Inventory'!Q1354='Dropdown Answer Key'!$M$25,O1354='Dropdown Answer Key'!$G$27,'Service Line Inventory'!P1354='Dropdown Answer Key'!$J$27,S1354="Non Lead")),"Tier 4",IF((AND('Service Line Inventory'!M1354='Dropdown Answer Key'!$B$25,'Service Line Inventory'!Q1354='Dropdown Answer Key'!$M$25,O1354='Dropdown Answer Key'!$G$27,S1354="Non Lead")),"Tier 4",IF((AND('Service Line Inventory'!M1354='Dropdown Answer Key'!$B$25,'Service Line Inventory'!Q1354='Dropdown Answer Key'!$M$25,'Service Line Inventory'!P1354='Dropdown Answer Key'!$J$27,S1354="Non Lead")),"Tier 4","Tier 5"))))))))</f>
        <v>BLANK</v>
      </c>
      <c r="U1354" s="109" t="str">
        <f t="shared" si="85"/>
        <v>ERROR</v>
      </c>
      <c r="V1354" s="83" t="str">
        <f t="shared" si="86"/>
        <v>ERROR</v>
      </c>
      <c r="W1354" s="83" t="str">
        <f t="shared" si="87"/>
        <v>NO</v>
      </c>
      <c r="X1354" s="115"/>
      <c r="Y1354" s="84"/>
      <c r="Z1354" s="85"/>
    </row>
    <row r="1355" spans="1:26" x14ac:dyDescent="0.25">
      <c r="A1355" s="89"/>
      <c r="B1355" s="90"/>
      <c r="C1355" s="112"/>
      <c r="D1355" s="90"/>
      <c r="E1355" s="112"/>
      <c r="F1355" s="112"/>
      <c r="G1355" s="114"/>
      <c r="H1355" s="102"/>
      <c r="I1355" s="90"/>
      <c r="J1355" s="91"/>
      <c r="K1355" s="90"/>
      <c r="L1355" s="102" t="str">
        <f t="shared" si="84"/>
        <v>ERROR</v>
      </c>
      <c r="M1355" s="118"/>
      <c r="N1355" s="90"/>
      <c r="O1355" s="90"/>
      <c r="P1355" s="90"/>
      <c r="Q1355" s="89"/>
      <c r="R1355" s="90"/>
      <c r="S1355" s="121" t="str">
        <f>IF(OR(B1355="",$C$3="",$G$3=""),"ERROR",IF(AND(B1355='Dropdown Answer Key'!$B$12,OR(E1355="Lead",E1355="U, May have L",E1355="COM",E1355="")),"Lead",IF(AND(B1355='Dropdown Answer Key'!$B$12,OR(AND(E1355="GALV",H1355="Y"),AND(E1355="GALV",H1355="UN"),AND(E1355="GALV",H1355=""))),"GRR",IF(AND(B1355='Dropdown Answer Key'!$B$12,E1355="Unknown"),"Unknown SL",IF(AND(B1355='Dropdown Answer Key'!$B$13,OR(F1355="Lead",F1355="U, May have L",F1355="COM",F1355="")),"Lead",IF(AND(B1355='Dropdown Answer Key'!$B$13,OR(AND(F1355="GALV",H1355="Y"),AND(F1355="GALV",H1355="UN"),AND(F1355="GALV",H1355=""))),"GRR",IF(AND(B1355='Dropdown Answer Key'!$B$13,F1355="Unknown"),"Unknown SL",IF(AND(B1355='Dropdown Answer Key'!$B$14,OR(E1355="Lead",E1355="U, May have L",E1355="COM",E1355="")),"Lead",IF(AND(B1355='Dropdown Answer Key'!$B$14,OR(F1355="Lead",F1355="U, May have L",F1355="COM",F1355="")),"Lead",IF(AND(B1355='Dropdown Answer Key'!$B$14,OR(AND(E1355="GALV",H1355="Y"),AND(E1355="GALV",H1355="UN"),AND(E1355="GALV",H1355=""),AND(F1355="GALV",H1355="Y"),AND(F1355="GALV",H1355="UN"),AND(F1355="GALV",H1355=""),AND(F1355="GALV",I1355="Y"),AND(F1355="GALV",I1355="UN"),AND(F1355="GALV",I1355=""))),"GRR",IF(AND(B1355='Dropdown Answer Key'!$B$14,OR(E1355="Unknown",F1355="Unknown")),"Unknown SL","Non Lead")))))))))))</f>
        <v>ERROR</v>
      </c>
      <c r="T1355" s="122" t="str">
        <f>IF(OR(M1355="",Q1355="",S1355="ERROR"),"BLANK",IF((AND(M1355='Dropdown Answer Key'!$B$25,OR('Service Line Inventory'!S1355="Lead",S1355="Unknown SL"))),"Tier 1",IF(AND('Service Line Inventory'!M1355='Dropdown Answer Key'!$B$26,OR('Service Line Inventory'!S1355="Lead",S1355="Unknown SL")),"Tier 2",IF(AND('Service Line Inventory'!M1355='Dropdown Answer Key'!$B$27,OR('Service Line Inventory'!S1355="Lead",S1355="Unknown SL")),"Tier 2",IF('Service Line Inventory'!S1355="GRR","Tier 3",IF((AND('Service Line Inventory'!M1355='Dropdown Answer Key'!$B$25,'Service Line Inventory'!Q1355='Dropdown Answer Key'!$M$25,O1355='Dropdown Answer Key'!$G$27,'Service Line Inventory'!P1355='Dropdown Answer Key'!$J$27,S1355="Non Lead")),"Tier 4",IF((AND('Service Line Inventory'!M1355='Dropdown Answer Key'!$B$25,'Service Line Inventory'!Q1355='Dropdown Answer Key'!$M$25,O1355='Dropdown Answer Key'!$G$27,S1355="Non Lead")),"Tier 4",IF((AND('Service Line Inventory'!M1355='Dropdown Answer Key'!$B$25,'Service Line Inventory'!Q1355='Dropdown Answer Key'!$M$25,'Service Line Inventory'!P1355='Dropdown Answer Key'!$J$27,S1355="Non Lead")),"Tier 4","Tier 5"))))))))</f>
        <v>BLANK</v>
      </c>
      <c r="U1355" s="123" t="str">
        <f t="shared" si="85"/>
        <v>ERROR</v>
      </c>
      <c r="V1355" s="122" t="str">
        <f t="shared" si="86"/>
        <v>ERROR</v>
      </c>
      <c r="W1355" s="122" t="str">
        <f t="shared" si="87"/>
        <v>NO</v>
      </c>
      <c r="X1355" s="116"/>
      <c r="Y1355" s="105"/>
      <c r="Z1355" s="85"/>
    </row>
    <row r="1356" spans="1:26" x14ac:dyDescent="0.25">
      <c r="A1356" s="80"/>
      <c r="B1356" s="80"/>
      <c r="C1356" s="111"/>
      <c r="D1356" s="81"/>
      <c r="E1356" s="111"/>
      <c r="F1356" s="111"/>
      <c r="G1356" s="113"/>
      <c r="H1356" s="101"/>
      <c r="I1356" s="81"/>
      <c r="J1356" s="82"/>
      <c r="K1356" s="81"/>
      <c r="L1356" s="101" t="str">
        <f t="shared" si="84"/>
        <v>ERROR</v>
      </c>
      <c r="M1356" s="117"/>
      <c r="N1356" s="81"/>
      <c r="O1356" s="81"/>
      <c r="P1356" s="81"/>
      <c r="Q1356" s="80"/>
      <c r="R1356" s="81"/>
      <c r="S1356" s="106" t="str">
        <f>IF(OR(B1356="",$C$3="",$G$3=""),"ERROR",IF(AND(B1356='Dropdown Answer Key'!$B$12,OR(E1356="Lead",E1356="U, May have L",E1356="COM",E1356="")),"Lead",IF(AND(B1356='Dropdown Answer Key'!$B$12,OR(AND(E1356="GALV",H1356="Y"),AND(E1356="GALV",H1356="UN"),AND(E1356="GALV",H1356=""))),"GRR",IF(AND(B1356='Dropdown Answer Key'!$B$12,E1356="Unknown"),"Unknown SL",IF(AND(B1356='Dropdown Answer Key'!$B$13,OR(F1356="Lead",F1356="U, May have L",F1356="COM",F1356="")),"Lead",IF(AND(B1356='Dropdown Answer Key'!$B$13,OR(AND(F1356="GALV",H1356="Y"),AND(F1356="GALV",H1356="UN"),AND(F1356="GALV",H1356=""))),"GRR",IF(AND(B1356='Dropdown Answer Key'!$B$13,F1356="Unknown"),"Unknown SL",IF(AND(B1356='Dropdown Answer Key'!$B$14,OR(E1356="Lead",E1356="U, May have L",E1356="COM",E1356="")),"Lead",IF(AND(B1356='Dropdown Answer Key'!$B$14,OR(F1356="Lead",F1356="U, May have L",F1356="COM",F1356="")),"Lead",IF(AND(B1356='Dropdown Answer Key'!$B$14,OR(AND(E1356="GALV",H1356="Y"),AND(E1356="GALV",H1356="UN"),AND(E1356="GALV",H1356=""),AND(F1356="GALV",H1356="Y"),AND(F1356="GALV",H1356="UN"),AND(F1356="GALV",H1356=""),AND(F1356="GALV",I1356="Y"),AND(F1356="GALV",I1356="UN"),AND(F1356="GALV",I1356=""))),"GRR",IF(AND(B1356='Dropdown Answer Key'!$B$14,OR(E1356="Unknown",F1356="Unknown")),"Unknown SL","Non Lead")))))))))))</f>
        <v>ERROR</v>
      </c>
      <c r="T1356" s="83" t="str">
        <f>IF(OR(M1356="",Q1356="",S1356="ERROR"),"BLANK",IF((AND(M1356='Dropdown Answer Key'!$B$25,OR('Service Line Inventory'!S1356="Lead",S1356="Unknown SL"))),"Tier 1",IF(AND('Service Line Inventory'!M1356='Dropdown Answer Key'!$B$26,OR('Service Line Inventory'!S1356="Lead",S1356="Unknown SL")),"Tier 2",IF(AND('Service Line Inventory'!M1356='Dropdown Answer Key'!$B$27,OR('Service Line Inventory'!S1356="Lead",S1356="Unknown SL")),"Tier 2",IF('Service Line Inventory'!S1356="GRR","Tier 3",IF((AND('Service Line Inventory'!M1356='Dropdown Answer Key'!$B$25,'Service Line Inventory'!Q1356='Dropdown Answer Key'!$M$25,O1356='Dropdown Answer Key'!$G$27,'Service Line Inventory'!P1356='Dropdown Answer Key'!$J$27,S1356="Non Lead")),"Tier 4",IF((AND('Service Line Inventory'!M1356='Dropdown Answer Key'!$B$25,'Service Line Inventory'!Q1356='Dropdown Answer Key'!$M$25,O1356='Dropdown Answer Key'!$G$27,S1356="Non Lead")),"Tier 4",IF((AND('Service Line Inventory'!M1356='Dropdown Answer Key'!$B$25,'Service Line Inventory'!Q1356='Dropdown Answer Key'!$M$25,'Service Line Inventory'!P1356='Dropdown Answer Key'!$J$27,S1356="Non Lead")),"Tier 4","Tier 5"))))))))</f>
        <v>BLANK</v>
      </c>
      <c r="U1356" s="109" t="str">
        <f t="shared" si="85"/>
        <v>ERROR</v>
      </c>
      <c r="V1356" s="83" t="str">
        <f t="shared" si="86"/>
        <v>ERROR</v>
      </c>
      <c r="W1356" s="83" t="str">
        <f t="shared" si="87"/>
        <v>NO</v>
      </c>
      <c r="X1356" s="115"/>
      <c r="Y1356" s="84"/>
      <c r="Z1356" s="85"/>
    </row>
    <row r="1357" spans="1:26" x14ac:dyDescent="0.25">
      <c r="A1357" s="89"/>
      <c r="B1357" s="90"/>
      <c r="C1357" s="112"/>
      <c r="D1357" s="90"/>
      <c r="E1357" s="112"/>
      <c r="F1357" s="112"/>
      <c r="G1357" s="114"/>
      <c r="H1357" s="102"/>
      <c r="I1357" s="90"/>
      <c r="J1357" s="91"/>
      <c r="K1357" s="90"/>
      <c r="L1357" s="102" t="str">
        <f t="shared" si="84"/>
        <v>ERROR</v>
      </c>
      <c r="M1357" s="118"/>
      <c r="N1357" s="90"/>
      <c r="O1357" s="90"/>
      <c r="P1357" s="90"/>
      <c r="Q1357" s="89"/>
      <c r="R1357" s="90"/>
      <c r="S1357" s="121" t="str">
        <f>IF(OR(B1357="",$C$3="",$G$3=""),"ERROR",IF(AND(B1357='Dropdown Answer Key'!$B$12,OR(E1357="Lead",E1357="U, May have L",E1357="COM",E1357="")),"Lead",IF(AND(B1357='Dropdown Answer Key'!$B$12,OR(AND(E1357="GALV",H1357="Y"),AND(E1357="GALV",H1357="UN"),AND(E1357="GALV",H1357=""))),"GRR",IF(AND(B1357='Dropdown Answer Key'!$B$12,E1357="Unknown"),"Unknown SL",IF(AND(B1357='Dropdown Answer Key'!$B$13,OR(F1357="Lead",F1357="U, May have L",F1357="COM",F1357="")),"Lead",IF(AND(B1357='Dropdown Answer Key'!$B$13,OR(AND(F1357="GALV",H1357="Y"),AND(F1357="GALV",H1357="UN"),AND(F1357="GALV",H1357=""))),"GRR",IF(AND(B1357='Dropdown Answer Key'!$B$13,F1357="Unknown"),"Unknown SL",IF(AND(B1357='Dropdown Answer Key'!$B$14,OR(E1357="Lead",E1357="U, May have L",E1357="COM",E1357="")),"Lead",IF(AND(B1357='Dropdown Answer Key'!$B$14,OR(F1357="Lead",F1357="U, May have L",F1357="COM",F1357="")),"Lead",IF(AND(B1357='Dropdown Answer Key'!$B$14,OR(AND(E1357="GALV",H1357="Y"),AND(E1357="GALV",H1357="UN"),AND(E1357="GALV",H1357=""),AND(F1357="GALV",H1357="Y"),AND(F1357="GALV",H1357="UN"),AND(F1357="GALV",H1357=""),AND(F1357="GALV",I1357="Y"),AND(F1357="GALV",I1357="UN"),AND(F1357="GALV",I1357=""))),"GRR",IF(AND(B1357='Dropdown Answer Key'!$B$14,OR(E1357="Unknown",F1357="Unknown")),"Unknown SL","Non Lead")))))))))))</f>
        <v>ERROR</v>
      </c>
      <c r="T1357" s="122" t="str">
        <f>IF(OR(M1357="",Q1357="",S1357="ERROR"),"BLANK",IF((AND(M1357='Dropdown Answer Key'!$B$25,OR('Service Line Inventory'!S1357="Lead",S1357="Unknown SL"))),"Tier 1",IF(AND('Service Line Inventory'!M1357='Dropdown Answer Key'!$B$26,OR('Service Line Inventory'!S1357="Lead",S1357="Unknown SL")),"Tier 2",IF(AND('Service Line Inventory'!M1357='Dropdown Answer Key'!$B$27,OR('Service Line Inventory'!S1357="Lead",S1357="Unknown SL")),"Tier 2",IF('Service Line Inventory'!S1357="GRR","Tier 3",IF((AND('Service Line Inventory'!M1357='Dropdown Answer Key'!$B$25,'Service Line Inventory'!Q1357='Dropdown Answer Key'!$M$25,O1357='Dropdown Answer Key'!$G$27,'Service Line Inventory'!P1357='Dropdown Answer Key'!$J$27,S1357="Non Lead")),"Tier 4",IF((AND('Service Line Inventory'!M1357='Dropdown Answer Key'!$B$25,'Service Line Inventory'!Q1357='Dropdown Answer Key'!$M$25,O1357='Dropdown Answer Key'!$G$27,S1357="Non Lead")),"Tier 4",IF((AND('Service Line Inventory'!M1357='Dropdown Answer Key'!$B$25,'Service Line Inventory'!Q1357='Dropdown Answer Key'!$M$25,'Service Line Inventory'!P1357='Dropdown Answer Key'!$J$27,S1357="Non Lead")),"Tier 4","Tier 5"))))))))</f>
        <v>BLANK</v>
      </c>
      <c r="U1357" s="123" t="str">
        <f t="shared" si="85"/>
        <v>ERROR</v>
      </c>
      <c r="V1357" s="122" t="str">
        <f t="shared" si="86"/>
        <v>ERROR</v>
      </c>
      <c r="W1357" s="122" t="str">
        <f t="shared" si="87"/>
        <v>NO</v>
      </c>
      <c r="X1357" s="116"/>
      <c r="Y1357" s="105"/>
      <c r="Z1357" s="85"/>
    </row>
    <row r="1358" spans="1:26" x14ac:dyDescent="0.25">
      <c r="A1358" s="80"/>
      <c r="B1358" s="80"/>
      <c r="C1358" s="111"/>
      <c r="D1358" s="81"/>
      <c r="E1358" s="111"/>
      <c r="F1358" s="111"/>
      <c r="G1358" s="113"/>
      <c r="H1358" s="101"/>
      <c r="I1358" s="81"/>
      <c r="J1358" s="82"/>
      <c r="K1358" s="81"/>
      <c r="L1358" s="101" t="str">
        <f t="shared" si="84"/>
        <v>ERROR</v>
      </c>
      <c r="M1358" s="117"/>
      <c r="N1358" s="81"/>
      <c r="O1358" s="81"/>
      <c r="P1358" s="81"/>
      <c r="Q1358" s="80"/>
      <c r="R1358" s="81"/>
      <c r="S1358" s="106" t="str">
        <f>IF(OR(B1358="",$C$3="",$G$3=""),"ERROR",IF(AND(B1358='Dropdown Answer Key'!$B$12,OR(E1358="Lead",E1358="U, May have L",E1358="COM",E1358="")),"Lead",IF(AND(B1358='Dropdown Answer Key'!$B$12,OR(AND(E1358="GALV",H1358="Y"),AND(E1358="GALV",H1358="UN"),AND(E1358="GALV",H1358=""))),"GRR",IF(AND(B1358='Dropdown Answer Key'!$B$12,E1358="Unknown"),"Unknown SL",IF(AND(B1358='Dropdown Answer Key'!$B$13,OR(F1358="Lead",F1358="U, May have L",F1358="COM",F1358="")),"Lead",IF(AND(B1358='Dropdown Answer Key'!$B$13,OR(AND(F1358="GALV",H1358="Y"),AND(F1358="GALV",H1358="UN"),AND(F1358="GALV",H1358=""))),"GRR",IF(AND(B1358='Dropdown Answer Key'!$B$13,F1358="Unknown"),"Unknown SL",IF(AND(B1358='Dropdown Answer Key'!$B$14,OR(E1358="Lead",E1358="U, May have L",E1358="COM",E1358="")),"Lead",IF(AND(B1358='Dropdown Answer Key'!$B$14,OR(F1358="Lead",F1358="U, May have L",F1358="COM",F1358="")),"Lead",IF(AND(B1358='Dropdown Answer Key'!$B$14,OR(AND(E1358="GALV",H1358="Y"),AND(E1358="GALV",H1358="UN"),AND(E1358="GALV",H1358=""),AND(F1358="GALV",H1358="Y"),AND(F1358="GALV",H1358="UN"),AND(F1358="GALV",H1358=""),AND(F1358="GALV",I1358="Y"),AND(F1358="GALV",I1358="UN"),AND(F1358="GALV",I1358=""))),"GRR",IF(AND(B1358='Dropdown Answer Key'!$B$14,OR(E1358="Unknown",F1358="Unknown")),"Unknown SL","Non Lead")))))))))))</f>
        <v>ERROR</v>
      </c>
      <c r="T1358" s="83" t="str">
        <f>IF(OR(M1358="",Q1358="",S1358="ERROR"),"BLANK",IF((AND(M1358='Dropdown Answer Key'!$B$25,OR('Service Line Inventory'!S1358="Lead",S1358="Unknown SL"))),"Tier 1",IF(AND('Service Line Inventory'!M1358='Dropdown Answer Key'!$B$26,OR('Service Line Inventory'!S1358="Lead",S1358="Unknown SL")),"Tier 2",IF(AND('Service Line Inventory'!M1358='Dropdown Answer Key'!$B$27,OR('Service Line Inventory'!S1358="Lead",S1358="Unknown SL")),"Tier 2",IF('Service Line Inventory'!S1358="GRR","Tier 3",IF((AND('Service Line Inventory'!M1358='Dropdown Answer Key'!$B$25,'Service Line Inventory'!Q1358='Dropdown Answer Key'!$M$25,O1358='Dropdown Answer Key'!$G$27,'Service Line Inventory'!P1358='Dropdown Answer Key'!$J$27,S1358="Non Lead")),"Tier 4",IF((AND('Service Line Inventory'!M1358='Dropdown Answer Key'!$B$25,'Service Line Inventory'!Q1358='Dropdown Answer Key'!$M$25,O1358='Dropdown Answer Key'!$G$27,S1358="Non Lead")),"Tier 4",IF((AND('Service Line Inventory'!M1358='Dropdown Answer Key'!$B$25,'Service Line Inventory'!Q1358='Dropdown Answer Key'!$M$25,'Service Line Inventory'!P1358='Dropdown Answer Key'!$J$27,S1358="Non Lead")),"Tier 4","Tier 5"))))))))</f>
        <v>BLANK</v>
      </c>
      <c r="U1358" s="109" t="str">
        <f t="shared" si="85"/>
        <v>ERROR</v>
      </c>
      <c r="V1358" s="83" t="str">
        <f t="shared" si="86"/>
        <v>ERROR</v>
      </c>
      <c r="W1358" s="83" t="str">
        <f t="shared" si="87"/>
        <v>NO</v>
      </c>
      <c r="X1358" s="115"/>
      <c r="Y1358" s="84"/>
      <c r="Z1358" s="85"/>
    </row>
    <row r="1359" spans="1:26" x14ac:dyDescent="0.25">
      <c r="A1359" s="89"/>
      <c r="B1359" s="90"/>
      <c r="C1359" s="112"/>
      <c r="D1359" s="90"/>
      <c r="E1359" s="112"/>
      <c r="F1359" s="112"/>
      <c r="G1359" s="114"/>
      <c r="H1359" s="102"/>
      <c r="I1359" s="90"/>
      <c r="J1359" s="91"/>
      <c r="K1359" s="90"/>
      <c r="L1359" s="102" t="str">
        <f t="shared" si="84"/>
        <v>ERROR</v>
      </c>
      <c r="M1359" s="118"/>
      <c r="N1359" s="90"/>
      <c r="O1359" s="90"/>
      <c r="P1359" s="90"/>
      <c r="Q1359" s="89"/>
      <c r="R1359" s="90"/>
      <c r="S1359" s="121" t="str">
        <f>IF(OR(B1359="",$C$3="",$G$3=""),"ERROR",IF(AND(B1359='Dropdown Answer Key'!$B$12,OR(E1359="Lead",E1359="U, May have L",E1359="COM",E1359="")),"Lead",IF(AND(B1359='Dropdown Answer Key'!$B$12,OR(AND(E1359="GALV",H1359="Y"),AND(E1359="GALV",H1359="UN"),AND(E1359="GALV",H1359=""))),"GRR",IF(AND(B1359='Dropdown Answer Key'!$B$12,E1359="Unknown"),"Unknown SL",IF(AND(B1359='Dropdown Answer Key'!$B$13,OR(F1359="Lead",F1359="U, May have L",F1359="COM",F1359="")),"Lead",IF(AND(B1359='Dropdown Answer Key'!$B$13,OR(AND(F1359="GALV",H1359="Y"),AND(F1359="GALV",H1359="UN"),AND(F1359="GALV",H1359=""))),"GRR",IF(AND(B1359='Dropdown Answer Key'!$B$13,F1359="Unknown"),"Unknown SL",IF(AND(B1359='Dropdown Answer Key'!$B$14,OR(E1359="Lead",E1359="U, May have L",E1359="COM",E1359="")),"Lead",IF(AND(B1359='Dropdown Answer Key'!$B$14,OR(F1359="Lead",F1359="U, May have L",F1359="COM",F1359="")),"Lead",IF(AND(B1359='Dropdown Answer Key'!$B$14,OR(AND(E1359="GALV",H1359="Y"),AND(E1359="GALV",H1359="UN"),AND(E1359="GALV",H1359=""),AND(F1359="GALV",H1359="Y"),AND(F1359="GALV",H1359="UN"),AND(F1359="GALV",H1359=""),AND(F1359="GALV",I1359="Y"),AND(F1359="GALV",I1359="UN"),AND(F1359="GALV",I1359=""))),"GRR",IF(AND(B1359='Dropdown Answer Key'!$B$14,OR(E1359="Unknown",F1359="Unknown")),"Unknown SL","Non Lead")))))))))))</f>
        <v>ERROR</v>
      </c>
      <c r="T1359" s="122" t="str">
        <f>IF(OR(M1359="",Q1359="",S1359="ERROR"),"BLANK",IF((AND(M1359='Dropdown Answer Key'!$B$25,OR('Service Line Inventory'!S1359="Lead",S1359="Unknown SL"))),"Tier 1",IF(AND('Service Line Inventory'!M1359='Dropdown Answer Key'!$B$26,OR('Service Line Inventory'!S1359="Lead",S1359="Unknown SL")),"Tier 2",IF(AND('Service Line Inventory'!M1359='Dropdown Answer Key'!$B$27,OR('Service Line Inventory'!S1359="Lead",S1359="Unknown SL")),"Tier 2",IF('Service Line Inventory'!S1359="GRR","Tier 3",IF((AND('Service Line Inventory'!M1359='Dropdown Answer Key'!$B$25,'Service Line Inventory'!Q1359='Dropdown Answer Key'!$M$25,O1359='Dropdown Answer Key'!$G$27,'Service Line Inventory'!P1359='Dropdown Answer Key'!$J$27,S1359="Non Lead")),"Tier 4",IF((AND('Service Line Inventory'!M1359='Dropdown Answer Key'!$B$25,'Service Line Inventory'!Q1359='Dropdown Answer Key'!$M$25,O1359='Dropdown Answer Key'!$G$27,S1359="Non Lead")),"Tier 4",IF((AND('Service Line Inventory'!M1359='Dropdown Answer Key'!$B$25,'Service Line Inventory'!Q1359='Dropdown Answer Key'!$M$25,'Service Line Inventory'!P1359='Dropdown Answer Key'!$J$27,S1359="Non Lead")),"Tier 4","Tier 5"))))))))</f>
        <v>BLANK</v>
      </c>
      <c r="U1359" s="123" t="str">
        <f t="shared" si="85"/>
        <v>ERROR</v>
      </c>
      <c r="V1359" s="122" t="str">
        <f t="shared" si="86"/>
        <v>ERROR</v>
      </c>
      <c r="W1359" s="122" t="str">
        <f t="shared" si="87"/>
        <v>NO</v>
      </c>
      <c r="X1359" s="116"/>
      <c r="Y1359" s="105"/>
      <c r="Z1359" s="85"/>
    </row>
    <row r="1360" spans="1:26" x14ac:dyDescent="0.25">
      <c r="A1360" s="80"/>
      <c r="B1360" s="80"/>
      <c r="C1360" s="111"/>
      <c r="D1360" s="81"/>
      <c r="E1360" s="111"/>
      <c r="F1360" s="111"/>
      <c r="G1360" s="113"/>
      <c r="H1360" s="101"/>
      <c r="I1360" s="81"/>
      <c r="J1360" s="82"/>
      <c r="K1360" s="81"/>
      <c r="L1360" s="101" t="str">
        <f t="shared" si="84"/>
        <v>ERROR</v>
      </c>
      <c r="M1360" s="117"/>
      <c r="N1360" s="81"/>
      <c r="O1360" s="81"/>
      <c r="P1360" s="81"/>
      <c r="Q1360" s="80"/>
      <c r="R1360" s="81"/>
      <c r="S1360" s="106" t="str">
        <f>IF(OR(B1360="",$C$3="",$G$3=""),"ERROR",IF(AND(B1360='Dropdown Answer Key'!$B$12,OR(E1360="Lead",E1360="U, May have L",E1360="COM",E1360="")),"Lead",IF(AND(B1360='Dropdown Answer Key'!$B$12,OR(AND(E1360="GALV",H1360="Y"),AND(E1360="GALV",H1360="UN"),AND(E1360="GALV",H1360=""))),"GRR",IF(AND(B1360='Dropdown Answer Key'!$B$12,E1360="Unknown"),"Unknown SL",IF(AND(B1360='Dropdown Answer Key'!$B$13,OR(F1360="Lead",F1360="U, May have L",F1360="COM",F1360="")),"Lead",IF(AND(B1360='Dropdown Answer Key'!$B$13,OR(AND(F1360="GALV",H1360="Y"),AND(F1360="GALV",H1360="UN"),AND(F1360="GALV",H1360=""))),"GRR",IF(AND(B1360='Dropdown Answer Key'!$B$13,F1360="Unknown"),"Unknown SL",IF(AND(B1360='Dropdown Answer Key'!$B$14,OR(E1360="Lead",E1360="U, May have L",E1360="COM",E1360="")),"Lead",IF(AND(B1360='Dropdown Answer Key'!$B$14,OR(F1360="Lead",F1360="U, May have L",F1360="COM",F1360="")),"Lead",IF(AND(B1360='Dropdown Answer Key'!$B$14,OR(AND(E1360="GALV",H1360="Y"),AND(E1360="GALV",H1360="UN"),AND(E1360="GALV",H1360=""),AND(F1360="GALV",H1360="Y"),AND(F1360="GALV",H1360="UN"),AND(F1360="GALV",H1360=""),AND(F1360="GALV",I1360="Y"),AND(F1360="GALV",I1360="UN"),AND(F1360="GALV",I1360=""))),"GRR",IF(AND(B1360='Dropdown Answer Key'!$B$14,OR(E1360="Unknown",F1360="Unknown")),"Unknown SL","Non Lead")))))))))))</f>
        <v>ERROR</v>
      </c>
      <c r="T1360" s="83" t="str">
        <f>IF(OR(M1360="",Q1360="",S1360="ERROR"),"BLANK",IF((AND(M1360='Dropdown Answer Key'!$B$25,OR('Service Line Inventory'!S1360="Lead",S1360="Unknown SL"))),"Tier 1",IF(AND('Service Line Inventory'!M1360='Dropdown Answer Key'!$B$26,OR('Service Line Inventory'!S1360="Lead",S1360="Unknown SL")),"Tier 2",IF(AND('Service Line Inventory'!M1360='Dropdown Answer Key'!$B$27,OR('Service Line Inventory'!S1360="Lead",S1360="Unknown SL")),"Tier 2",IF('Service Line Inventory'!S1360="GRR","Tier 3",IF((AND('Service Line Inventory'!M1360='Dropdown Answer Key'!$B$25,'Service Line Inventory'!Q1360='Dropdown Answer Key'!$M$25,O1360='Dropdown Answer Key'!$G$27,'Service Line Inventory'!P1360='Dropdown Answer Key'!$J$27,S1360="Non Lead")),"Tier 4",IF((AND('Service Line Inventory'!M1360='Dropdown Answer Key'!$B$25,'Service Line Inventory'!Q1360='Dropdown Answer Key'!$M$25,O1360='Dropdown Answer Key'!$G$27,S1360="Non Lead")),"Tier 4",IF((AND('Service Line Inventory'!M1360='Dropdown Answer Key'!$B$25,'Service Line Inventory'!Q1360='Dropdown Answer Key'!$M$25,'Service Line Inventory'!P1360='Dropdown Answer Key'!$J$27,S1360="Non Lead")),"Tier 4","Tier 5"))))))))</f>
        <v>BLANK</v>
      </c>
      <c r="U1360" s="109" t="str">
        <f t="shared" si="85"/>
        <v>ERROR</v>
      </c>
      <c r="V1360" s="83" t="str">
        <f t="shared" si="86"/>
        <v>ERROR</v>
      </c>
      <c r="W1360" s="83" t="str">
        <f t="shared" si="87"/>
        <v>NO</v>
      </c>
      <c r="X1360" s="115"/>
      <c r="Y1360" s="84"/>
      <c r="Z1360" s="85"/>
    </row>
    <row r="1361" spans="1:26" x14ac:dyDescent="0.25">
      <c r="A1361" s="89"/>
      <c r="B1361" s="90"/>
      <c r="C1361" s="112"/>
      <c r="D1361" s="90"/>
      <c r="E1361" s="112"/>
      <c r="F1361" s="112"/>
      <c r="G1361" s="114"/>
      <c r="H1361" s="102"/>
      <c r="I1361" s="90"/>
      <c r="J1361" s="91"/>
      <c r="K1361" s="90"/>
      <c r="L1361" s="102" t="str">
        <f t="shared" si="84"/>
        <v>ERROR</v>
      </c>
      <c r="M1361" s="118"/>
      <c r="N1361" s="90"/>
      <c r="O1361" s="90"/>
      <c r="P1361" s="90"/>
      <c r="Q1361" s="89"/>
      <c r="R1361" s="90"/>
      <c r="S1361" s="121" t="str">
        <f>IF(OR(B1361="",$C$3="",$G$3=""),"ERROR",IF(AND(B1361='Dropdown Answer Key'!$B$12,OR(E1361="Lead",E1361="U, May have L",E1361="COM",E1361="")),"Lead",IF(AND(B1361='Dropdown Answer Key'!$B$12,OR(AND(E1361="GALV",H1361="Y"),AND(E1361="GALV",H1361="UN"),AND(E1361="GALV",H1361=""))),"GRR",IF(AND(B1361='Dropdown Answer Key'!$B$12,E1361="Unknown"),"Unknown SL",IF(AND(B1361='Dropdown Answer Key'!$B$13,OR(F1361="Lead",F1361="U, May have L",F1361="COM",F1361="")),"Lead",IF(AND(B1361='Dropdown Answer Key'!$B$13,OR(AND(F1361="GALV",H1361="Y"),AND(F1361="GALV",H1361="UN"),AND(F1361="GALV",H1361=""))),"GRR",IF(AND(B1361='Dropdown Answer Key'!$B$13,F1361="Unknown"),"Unknown SL",IF(AND(B1361='Dropdown Answer Key'!$B$14,OR(E1361="Lead",E1361="U, May have L",E1361="COM",E1361="")),"Lead",IF(AND(B1361='Dropdown Answer Key'!$B$14,OR(F1361="Lead",F1361="U, May have L",F1361="COM",F1361="")),"Lead",IF(AND(B1361='Dropdown Answer Key'!$B$14,OR(AND(E1361="GALV",H1361="Y"),AND(E1361="GALV",H1361="UN"),AND(E1361="GALV",H1361=""),AND(F1361="GALV",H1361="Y"),AND(F1361="GALV",H1361="UN"),AND(F1361="GALV",H1361=""),AND(F1361="GALV",I1361="Y"),AND(F1361="GALV",I1361="UN"),AND(F1361="GALV",I1361=""))),"GRR",IF(AND(B1361='Dropdown Answer Key'!$B$14,OR(E1361="Unknown",F1361="Unknown")),"Unknown SL","Non Lead")))))))))))</f>
        <v>ERROR</v>
      </c>
      <c r="T1361" s="122" t="str">
        <f>IF(OR(M1361="",Q1361="",S1361="ERROR"),"BLANK",IF((AND(M1361='Dropdown Answer Key'!$B$25,OR('Service Line Inventory'!S1361="Lead",S1361="Unknown SL"))),"Tier 1",IF(AND('Service Line Inventory'!M1361='Dropdown Answer Key'!$B$26,OR('Service Line Inventory'!S1361="Lead",S1361="Unknown SL")),"Tier 2",IF(AND('Service Line Inventory'!M1361='Dropdown Answer Key'!$B$27,OR('Service Line Inventory'!S1361="Lead",S1361="Unknown SL")),"Tier 2",IF('Service Line Inventory'!S1361="GRR","Tier 3",IF((AND('Service Line Inventory'!M1361='Dropdown Answer Key'!$B$25,'Service Line Inventory'!Q1361='Dropdown Answer Key'!$M$25,O1361='Dropdown Answer Key'!$G$27,'Service Line Inventory'!P1361='Dropdown Answer Key'!$J$27,S1361="Non Lead")),"Tier 4",IF((AND('Service Line Inventory'!M1361='Dropdown Answer Key'!$B$25,'Service Line Inventory'!Q1361='Dropdown Answer Key'!$M$25,O1361='Dropdown Answer Key'!$G$27,S1361="Non Lead")),"Tier 4",IF((AND('Service Line Inventory'!M1361='Dropdown Answer Key'!$B$25,'Service Line Inventory'!Q1361='Dropdown Answer Key'!$M$25,'Service Line Inventory'!P1361='Dropdown Answer Key'!$J$27,S1361="Non Lead")),"Tier 4","Tier 5"))))))))</f>
        <v>BLANK</v>
      </c>
      <c r="U1361" s="123" t="str">
        <f t="shared" si="85"/>
        <v>ERROR</v>
      </c>
      <c r="V1361" s="122" t="str">
        <f t="shared" si="86"/>
        <v>ERROR</v>
      </c>
      <c r="W1361" s="122" t="str">
        <f t="shared" si="87"/>
        <v>NO</v>
      </c>
      <c r="X1361" s="116"/>
      <c r="Y1361" s="105"/>
      <c r="Z1361" s="85"/>
    </row>
    <row r="1362" spans="1:26" x14ac:dyDescent="0.25">
      <c r="A1362" s="80"/>
      <c r="B1362" s="80"/>
      <c r="C1362" s="111"/>
      <c r="D1362" s="81"/>
      <c r="E1362" s="111"/>
      <c r="F1362" s="111"/>
      <c r="G1362" s="113"/>
      <c r="H1362" s="101"/>
      <c r="I1362" s="81"/>
      <c r="J1362" s="82"/>
      <c r="K1362" s="81"/>
      <c r="L1362" s="101" t="str">
        <f t="shared" si="84"/>
        <v>ERROR</v>
      </c>
      <c r="M1362" s="117"/>
      <c r="N1362" s="81"/>
      <c r="O1362" s="81"/>
      <c r="P1362" s="81"/>
      <c r="Q1362" s="80"/>
      <c r="R1362" s="81"/>
      <c r="S1362" s="106" t="str">
        <f>IF(OR(B1362="",$C$3="",$G$3=""),"ERROR",IF(AND(B1362='Dropdown Answer Key'!$B$12,OR(E1362="Lead",E1362="U, May have L",E1362="COM",E1362="")),"Lead",IF(AND(B1362='Dropdown Answer Key'!$B$12,OR(AND(E1362="GALV",H1362="Y"),AND(E1362="GALV",H1362="UN"),AND(E1362="GALV",H1362=""))),"GRR",IF(AND(B1362='Dropdown Answer Key'!$B$12,E1362="Unknown"),"Unknown SL",IF(AND(B1362='Dropdown Answer Key'!$B$13,OR(F1362="Lead",F1362="U, May have L",F1362="COM",F1362="")),"Lead",IF(AND(B1362='Dropdown Answer Key'!$B$13,OR(AND(F1362="GALV",H1362="Y"),AND(F1362="GALV",H1362="UN"),AND(F1362="GALV",H1362=""))),"GRR",IF(AND(B1362='Dropdown Answer Key'!$B$13,F1362="Unknown"),"Unknown SL",IF(AND(B1362='Dropdown Answer Key'!$B$14,OR(E1362="Lead",E1362="U, May have L",E1362="COM",E1362="")),"Lead",IF(AND(B1362='Dropdown Answer Key'!$B$14,OR(F1362="Lead",F1362="U, May have L",F1362="COM",F1362="")),"Lead",IF(AND(B1362='Dropdown Answer Key'!$B$14,OR(AND(E1362="GALV",H1362="Y"),AND(E1362="GALV",H1362="UN"),AND(E1362="GALV",H1362=""),AND(F1362="GALV",H1362="Y"),AND(F1362="GALV",H1362="UN"),AND(F1362="GALV",H1362=""),AND(F1362="GALV",I1362="Y"),AND(F1362="GALV",I1362="UN"),AND(F1362="GALV",I1362=""))),"GRR",IF(AND(B1362='Dropdown Answer Key'!$B$14,OR(E1362="Unknown",F1362="Unknown")),"Unknown SL","Non Lead")))))))))))</f>
        <v>ERROR</v>
      </c>
      <c r="T1362" s="83" t="str">
        <f>IF(OR(M1362="",Q1362="",S1362="ERROR"),"BLANK",IF((AND(M1362='Dropdown Answer Key'!$B$25,OR('Service Line Inventory'!S1362="Lead",S1362="Unknown SL"))),"Tier 1",IF(AND('Service Line Inventory'!M1362='Dropdown Answer Key'!$B$26,OR('Service Line Inventory'!S1362="Lead",S1362="Unknown SL")),"Tier 2",IF(AND('Service Line Inventory'!M1362='Dropdown Answer Key'!$B$27,OR('Service Line Inventory'!S1362="Lead",S1362="Unknown SL")),"Tier 2",IF('Service Line Inventory'!S1362="GRR","Tier 3",IF((AND('Service Line Inventory'!M1362='Dropdown Answer Key'!$B$25,'Service Line Inventory'!Q1362='Dropdown Answer Key'!$M$25,O1362='Dropdown Answer Key'!$G$27,'Service Line Inventory'!P1362='Dropdown Answer Key'!$J$27,S1362="Non Lead")),"Tier 4",IF((AND('Service Line Inventory'!M1362='Dropdown Answer Key'!$B$25,'Service Line Inventory'!Q1362='Dropdown Answer Key'!$M$25,O1362='Dropdown Answer Key'!$G$27,S1362="Non Lead")),"Tier 4",IF((AND('Service Line Inventory'!M1362='Dropdown Answer Key'!$B$25,'Service Line Inventory'!Q1362='Dropdown Answer Key'!$M$25,'Service Line Inventory'!P1362='Dropdown Answer Key'!$J$27,S1362="Non Lead")),"Tier 4","Tier 5"))))))))</f>
        <v>BLANK</v>
      </c>
      <c r="U1362" s="109" t="str">
        <f t="shared" si="85"/>
        <v>ERROR</v>
      </c>
      <c r="V1362" s="83" t="str">
        <f t="shared" si="86"/>
        <v>ERROR</v>
      </c>
      <c r="W1362" s="83" t="str">
        <f t="shared" si="87"/>
        <v>NO</v>
      </c>
      <c r="X1362" s="115"/>
      <c r="Y1362" s="84"/>
      <c r="Z1362" s="85"/>
    </row>
    <row r="1363" spans="1:26" x14ac:dyDescent="0.25">
      <c r="A1363" s="89"/>
      <c r="B1363" s="90"/>
      <c r="C1363" s="112"/>
      <c r="D1363" s="90"/>
      <c r="E1363" s="112"/>
      <c r="F1363" s="112"/>
      <c r="G1363" s="114"/>
      <c r="H1363" s="102"/>
      <c r="I1363" s="90"/>
      <c r="J1363" s="91"/>
      <c r="K1363" s="90"/>
      <c r="L1363" s="102" t="str">
        <f t="shared" si="84"/>
        <v>ERROR</v>
      </c>
      <c r="M1363" s="118"/>
      <c r="N1363" s="90"/>
      <c r="O1363" s="90"/>
      <c r="P1363" s="90"/>
      <c r="Q1363" s="89"/>
      <c r="R1363" s="90"/>
      <c r="S1363" s="121" t="str">
        <f>IF(OR(B1363="",$C$3="",$G$3=""),"ERROR",IF(AND(B1363='Dropdown Answer Key'!$B$12,OR(E1363="Lead",E1363="U, May have L",E1363="COM",E1363="")),"Lead",IF(AND(B1363='Dropdown Answer Key'!$B$12,OR(AND(E1363="GALV",H1363="Y"),AND(E1363="GALV",H1363="UN"),AND(E1363="GALV",H1363=""))),"GRR",IF(AND(B1363='Dropdown Answer Key'!$B$12,E1363="Unknown"),"Unknown SL",IF(AND(B1363='Dropdown Answer Key'!$B$13,OR(F1363="Lead",F1363="U, May have L",F1363="COM",F1363="")),"Lead",IF(AND(B1363='Dropdown Answer Key'!$B$13,OR(AND(F1363="GALV",H1363="Y"),AND(F1363="GALV",H1363="UN"),AND(F1363="GALV",H1363=""))),"GRR",IF(AND(B1363='Dropdown Answer Key'!$B$13,F1363="Unknown"),"Unknown SL",IF(AND(B1363='Dropdown Answer Key'!$B$14,OR(E1363="Lead",E1363="U, May have L",E1363="COM",E1363="")),"Lead",IF(AND(B1363='Dropdown Answer Key'!$B$14,OR(F1363="Lead",F1363="U, May have L",F1363="COM",F1363="")),"Lead",IF(AND(B1363='Dropdown Answer Key'!$B$14,OR(AND(E1363="GALV",H1363="Y"),AND(E1363="GALV",H1363="UN"),AND(E1363="GALV",H1363=""),AND(F1363="GALV",H1363="Y"),AND(F1363="GALV",H1363="UN"),AND(F1363="GALV",H1363=""),AND(F1363="GALV",I1363="Y"),AND(F1363="GALV",I1363="UN"),AND(F1363="GALV",I1363=""))),"GRR",IF(AND(B1363='Dropdown Answer Key'!$B$14,OR(E1363="Unknown",F1363="Unknown")),"Unknown SL","Non Lead")))))))))))</f>
        <v>ERROR</v>
      </c>
      <c r="T1363" s="122" t="str">
        <f>IF(OR(M1363="",Q1363="",S1363="ERROR"),"BLANK",IF((AND(M1363='Dropdown Answer Key'!$B$25,OR('Service Line Inventory'!S1363="Lead",S1363="Unknown SL"))),"Tier 1",IF(AND('Service Line Inventory'!M1363='Dropdown Answer Key'!$B$26,OR('Service Line Inventory'!S1363="Lead",S1363="Unknown SL")),"Tier 2",IF(AND('Service Line Inventory'!M1363='Dropdown Answer Key'!$B$27,OR('Service Line Inventory'!S1363="Lead",S1363="Unknown SL")),"Tier 2",IF('Service Line Inventory'!S1363="GRR","Tier 3",IF((AND('Service Line Inventory'!M1363='Dropdown Answer Key'!$B$25,'Service Line Inventory'!Q1363='Dropdown Answer Key'!$M$25,O1363='Dropdown Answer Key'!$G$27,'Service Line Inventory'!P1363='Dropdown Answer Key'!$J$27,S1363="Non Lead")),"Tier 4",IF((AND('Service Line Inventory'!M1363='Dropdown Answer Key'!$B$25,'Service Line Inventory'!Q1363='Dropdown Answer Key'!$M$25,O1363='Dropdown Answer Key'!$G$27,S1363="Non Lead")),"Tier 4",IF((AND('Service Line Inventory'!M1363='Dropdown Answer Key'!$B$25,'Service Line Inventory'!Q1363='Dropdown Answer Key'!$M$25,'Service Line Inventory'!P1363='Dropdown Answer Key'!$J$27,S1363="Non Lead")),"Tier 4","Tier 5"))))))))</f>
        <v>BLANK</v>
      </c>
      <c r="U1363" s="123" t="str">
        <f t="shared" si="85"/>
        <v>ERROR</v>
      </c>
      <c r="V1363" s="122" t="str">
        <f t="shared" si="86"/>
        <v>ERROR</v>
      </c>
      <c r="W1363" s="122" t="str">
        <f t="shared" si="87"/>
        <v>NO</v>
      </c>
      <c r="X1363" s="116"/>
      <c r="Y1363" s="105"/>
      <c r="Z1363" s="85"/>
    </row>
    <row r="1364" spans="1:26" x14ac:dyDescent="0.25">
      <c r="A1364" s="80"/>
      <c r="B1364" s="80"/>
      <c r="C1364" s="111"/>
      <c r="D1364" s="81"/>
      <c r="E1364" s="111"/>
      <c r="F1364" s="111"/>
      <c r="G1364" s="113"/>
      <c r="H1364" s="101"/>
      <c r="I1364" s="81"/>
      <c r="J1364" s="82"/>
      <c r="K1364" s="81"/>
      <c r="L1364" s="101" t="str">
        <f t="shared" si="84"/>
        <v>ERROR</v>
      </c>
      <c r="M1364" s="117"/>
      <c r="N1364" s="81"/>
      <c r="O1364" s="81"/>
      <c r="P1364" s="81"/>
      <c r="Q1364" s="80"/>
      <c r="R1364" s="81"/>
      <c r="S1364" s="106" t="str">
        <f>IF(OR(B1364="",$C$3="",$G$3=""),"ERROR",IF(AND(B1364='Dropdown Answer Key'!$B$12,OR(E1364="Lead",E1364="U, May have L",E1364="COM",E1364="")),"Lead",IF(AND(B1364='Dropdown Answer Key'!$B$12,OR(AND(E1364="GALV",H1364="Y"),AND(E1364="GALV",H1364="UN"),AND(E1364="GALV",H1364=""))),"GRR",IF(AND(B1364='Dropdown Answer Key'!$B$12,E1364="Unknown"),"Unknown SL",IF(AND(B1364='Dropdown Answer Key'!$B$13,OR(F1364="Lead",F1364="U, May have L",F1364="COM",F1364="")),"Lead",IF(AND(B1364='Dropdown Answer Key'!$B$13,OR(AND(F1364="GALV",H1364="Y"),AND(F1364="GALV",H1364="UN"),AND(F1364="GALV",H1364=""))),"GRR",IF(AND(B1364='Dropdown Answer Key'!$B$13,F1364="Unknown"),"Unknown SL",IF(AND(B1364='Dropdown Answer Key'!$B$14,OR(E1364="Lead",E1364="U, May have L",E1364="COM",E1364="")),"Lead",IF(AND(B1364='Dropdown Answer Key'!$B$14,OR(F1364="Lead",F1364="U, May have L",F1364="COM",F1364="")),"Lead",IF(AND(B1364='Dropdown Answer Key'!$B$14,OR(AND(E1364="GALV",H1364="Y"),AND(E1364="GALV",H1364="UN"),AND(E1364="GALV",H1364=""),AND(F1364="GALV",H1364="Y"),AND(F1364="GALV",H1364="UN"),AND(F1364="GALV",H1364=""),AND(F1364="GALV",I1364="Y"),AND(F1364="GALV",I1364="UN"),AND(F1364="GALV",I1364=""))),"GRR",IF(AND(B1364='Dropdown Answer Key'!$B$14,OR(E1364="Unknown",F1364="Unknown")),"Unknown SL","Non Lead")))))))))))</f>
        <v>ERROR</v>
      </c>
      <c r="T1364" s="83" t="str">
        <f>IF(OR(M1364="",Q1364="",S1364="ERROR"),"BLANK",IF((AND(M1364='Dropdown Answer Key'!$B$25,OR('Service Line Inventory'!S1364="Lead",S1364="Unknown SL"))),"Tier 1",IF(AND('Service Line Inventory'!M1364='Dropdown Answer Key'!$B$26,OR('Service Line Inventory'!S1364="Lead",S1364="Unknown SL")),"Tier 2",IF(AND('Service Line Inventory'!M1364='Dropdown Answer Key'!$B$27,OR('Service Line Inventory'!S1364="Lead",S1364="Unknown SL")),"Tier 2",IF('Service Line Inventory'!S1364="GRR","Tier 3",IF((AND('Service Line Inventory'!M1364='Dropdown Answer Key'!$B$25,'Service Line Inventory'!Q1364='Dropdown Answer Key'!$M$25,O1364='Dropdown Answer Key'!$G$27,'Service Line Inventory'!P1364='Dropdown Answer Key'!$J$27,S1364="Non Lead")),"Tier 4",IF((AND('Service Line Inventory'!M1364='Dropdown Answer Key'!$B$25,'Service Line Inventory'!Q1364='Dropdown Answer Key'!$M$25,O1364='Dropdown Answer Key'!$G$27,S1364="Non Lead")),"Tier 4",IF((AND('Service Line Inventory'!M1364='Dropdown Answer Key'!$B$25,'Service Line Inventory'!Q1364='Dropdown Answer Key'!$M$25,'Service Line Inventory'!P1364='Dropdown Answer Key'!$J$27,S1364="Non Lead")),"Tier 4","Tier 5"))))))))</f>
        <v>BLANK</v>
      </c>
      <c r="U1364" s="109" t="str">
        <f t="shared" si="85"/>
        <v>ERROR</v>
      </c>
      <c r="V1364" s="83" t="str">
        <f t="shared" si="86"/>
        <v>ERROR</v>
      </c>
      <c r="W1364" s="83" t="str">
        <f t="shared" si="87"/>
        <v>NO</v>
      </c>
      <c r="X1364" s="115"/>
      <c r="Y1364" s="84"/>
      <c r="Z1364" s="85"/>
    </row>
    <row r="1365" spans="1:26" x14ac:dyDescent="0.25">
      <c r="A1365" s="89"/>
      <c r="B1365" s="90"/>
      <c r="C1365" s="112"/>
      <c r="D1365" s="90"/>
      <c r="E1365" s="112"/>
      <c r="F1365" s="112"/>
      <c r="G1365" s="114"/>
      <c r="H1365" s="102"/>
      <c r="I1365" s="90"/>
      <c r="J1365" s="91"/>
      <c r="K1365" s="90"/>
      <c r="L1365" s="102" t="str">
        <f t="shared" si="84"/>
        <v>ERROR</v>
      </c>
      <c r="M1365" s="118"/>
      <c r="N1365" s="90"/>
      <c r="O1365" s="90"/>
      <c r="P1365" s="90"/>
      <c r="Q1365" s="89"/>
      <c r="R1365" s="90"/>
      <c r="S1365" s="121" t="str">
        <f>IF(OR(B1365="",$C$3="",$G$3=""),"ERROR",IF(AND(B1365='Dropdown Answer Key'!$B$12,OR(E1365="Lead",E1365="U, May have L",E1365="COM",E1365="")),"Lead",IF(AND(B1365='Dropdown Answer Key'!$B$12,OR(AND(E1365="GALV",H1365="Y"),AND(E1365="GALV",H1365="UN"),AND(E1365="GALV",H1365=""))),"GRR",IF(AND(B1365='Dropdown Answer Key'!$B$12,E1365="Unknown"),"Unknown SL",IF(AND(B1365='Dropdown Answer Key'!$B$13,OR(F1365="Lead",F1365="U, May have L",F1365="COM",F1365="")),"Lead",IF(AND(B1365='Dropdown Answer Key'!$B$13,OR(AND(F1365="GALV",H1365="Y"),AND(F1365="GALV",H1365="UN"),AND(F1365="GALV",H1365=""))),"GRR",IF(AND(B1365='Dropdown Answer Key'!$B$13,F1365="Unknown"),"Unknown SL",IF(AND(B1365='Dropdown Answer Key'!$B$14,OR(E1365="Lead",E1365="U, May have L",E1365="COM",E1365="")),"Lead",IF(AND(B1365='Dropdown Answer Key'!$B$14,OR(F1365="Lead",F1365="U, May have L",F1365="COM",F1365="")),"Lead",IF(AND(B1365='Dropdown Answer Key'!$B$14,OR(AND(E1365="GALV",H1365="Y"),AND(E1365="GALV",H1365="UN"),AND(E1365="GALV",H1365=""),AND(F1365="GALV",H1365="Y"),AND(F1365="GALV",H1365="UN"),AND(F1365="GALV",H1365=""),AND(F1365="GALV",I1365="Y"),AND(F1365="GALV",I1365="UN"),AND(F1365="GALV",I1365=""))),"GRR",IF(AND(B1365='Dropdown Answer Key'!$B$14,OR(E1365="Unknown",F1365="Unknown")),"Unknown SL","Non Lead")))))))))))</f>
        <v>ERROR</v>
      </c>
      <c r="T1365" s="122" t="str">
        <f>IF(OR(M1365="",Q1365="",S1365="ERROR"),"BLANK",IF((AND(M1365='Dropdown Answer Key'!$B$25,OR('Service Line Inventory'!S1365="Lead",S1365="Unknown SL"))),"Tier 1",IF(AND('Service Line Inventory'!M1365='Dropdown Answer Key'!$B$26,OR('Service Line Inventory'!S1365="Lead",S1365="Unknown SL")),"Tier 2",IF(AND('Service Line Inventory'!M1365='Dropdown Answer Key'!$B$27,OR('Service Line Inventory'!S1365="Lead",S1365="Unknown SL")),"Tier 2",IF('Service Line Inventory'!S1365="GRR","Tier 3",IF((AND('Service Line Inventory'!M1365='Dropdown Answer Key'!$B$25,'Service Line Inventory'!Q1365='Dropdown Answer Key'!$M$25,O1365='Dropdown Answer Key'!$G$27,'Service Line Inventory'!P1365='Dropdown Answer Key'!$J$27,S1365="Non Lead")),"Tier 4",IF((AND('Service Line Inventory'!M1365='Dropdown Answer Key'!$B$25,'Service Line Inventory'!Q1365='Dropdown Answer Key'!$M$25,O1365='Dropdown Answer Key'!$G$27,S1365="Non Lead")),"Tier 4",IF((AND('Service Line Inventory'!M1365='Dropdown Answer Key'!$B$25,'Service Line Inventory'!Q1365='Dropdown Answer Key'!$M$25,'Service Line Inventory'!P1365='Dropdown Answer Key'!$J$27,S1365="Non Lead")),"Tier 4","Tier 5"))))))))</f>
        <v>BLANK</v>
      </c>
      <c r="U1365" s="123" t="str">
        <f t="shared" si="85"/>
        <v>ERROR</v>
      </c>
      <c r="V1365" s="122" t="str">
        <f t="shared" si="86"/>
        <v>ERROR</v>
      </c>
      <c r="W1365" s="122" t="str">
        <f t="shared" si="87"/>
        <v>NO</v>
      </c>
      <c r="X1365" s="116"/>
      <c r="Y1365" s="105"/>
      <c r="Z1365" s="85"/>
    </row>
    <row r="1366" spans="1:26" x14ac:dyDescent="0.25">
      <c r="A1366" s="80"/>
      <c r="B1366" s="80"/>
      <c r="C1366" s="111"/>
      <c r="D1366" s="81"/>
      <c r="E1366" s="111"/>
      <c r="F1366" s="111"/>
      <c r="G1366" s="113"/>
      <c r="H1366" s="101"/>
      <c r="I1366" s="81"/>
      <c r="J1366" s="82"/>
      <c r="K1366" s="81"/>
      <c r="L1366" s="101" t="str">
        <f t="shared" si="84"/>
        <v>ERROR</v>
      </c>
      <c r="M1366" s="117"/>
      <c r="N1366" s="81"/>
      <c r="O1366" s="81"/>
      <c r="P1366" s="81"/>
      <c r="Q1366" s="80"/>
      <c r="R1366" s="81"/>
      <c r="S1366" s="106" t="str">
        <f>IF(OR(B1366="",$C$3="",$G$3=""),"ERROR",IF(AND(B1366='Dropdown Answer Key'!$B$12,OR(E1366="Lead",E1366="U, May have L",E1366="COM",E1366="")),"Lead",IF(AND(B1366='Dropdown Answer Key'!$B$12,OR(AND(E1366="GALV",H1366="Y"),AND(E1366="GALV",H1366="UN"),AND(E1366="GALV",H1366=""))),"GRR",IF(AND(B1366='Dropdown Answer Key'!$B$12,E1366="Unknown"),"Unknown SL",IF(AND(B1366='Dropdown Answer Key'!$B$13,OR(F1366="Lead",F1366="U, May have L",F1366="COM",F1366="")),"Lead",IF(AND(B1366='Dropdown Answer Key'!$B$13,OR(AND(F1366="GALV",H1366="Y"),AND(F1366="GALV",H1366="UN"),AND(F1366="GALV",H1366=""))),"GRR",IF(AND(B1366='Dropdown Answer Key'!$B$13,F1366="Unknown"),"Unknown SL",IF(AND(B1366='Dropdown Answer Key'!$B$14,OR(E1366="Lead",E1366="U, May have L",E1366="COM",E1366="")),"Lead",IF(AND(B1366='Dropdown Answer Key'!$B$14,OR(F1366="Lead",F1366="U, May have L",F1366="COM",F1366="")),"Lead",IF(AND(B1366='Dropdown Answer Key'!$B$14,OR(AND(E1366="GALV",H1366="Y"),AND(E1366="GALV",H1366="UN"),AND(E1366="GALV",H1366=""),AND(F1366="GALV",H1366="Y"),AND(F1366="GALV",H1366="UN"),AND(F1366="GALV",H1366=""),AND(F1366="GALV",I1366="Y"),AND(F1366="GALV",I1366="UN"),AND(F1366="GALV",I1366=""))),"GRR",IF(AND(B1366='Dropdown Answer Key'!$B$14,OR(E1366="Unknown",F1366="Unknown")),"Unknown SL","Non Lead")))))))))))</f>
        <v>ERROR</v>
      </c>
      <c r="T1366" s="83" t="str">
        <f>IF(OR(M1366="",Q1366="",S1366="ERROR"),"BLANK",IF((AND(M1366='Dropdown Answer Key'!$B$25,OR('Service Line Inventory'!S1366="Lead",S1366="Unknown SL"))),"Tier 1",IF(AND('Service Line Inventory'!M1366='Dropdown Answer Key'!$B$26,OR('Service Line Inventory'!S1366="Lead",S1366="Unknown SL")),"Tier 2",IF(AND('Service Line Inventory'!M1366='Dropdown Answer Key'!$B$27,OR('Service Line Inventory'!S1366="Lead",S1366="Unknown SL")),"Tier 2",IF('Service Line Inventory'!S1366="GRR","Tier 3",IF((AND('Service Line Inventory'!M1366='Dropdown Answer Key'!$B$25,'Service Line Inventory'!Q1366='Dropdown Answer Key'!$M$25,O1366='Dropdown Answer Key'!$G$27,'Service Line Inventory'!P1366='Dropdown Answer Key'!$J$27,S1366="Non Lead")),"Tier 4",IF((AND('Service Line Inventory'!M1366='Dropdown Answer Key'!$B$25,'Service Line Inventory'!Q1366='Dropdown Answer Key'!$M$25,O1366='Dropdown Answer Key'!$G$27,S1366="Non Lead")),"Tier 4",IF((AND('Service Line Inventory'!M1366='Dropdown Answer Key'!$B$25,'Service Line Inventory'!Q1366='Dropdown Answer Key'!$M$25,'Service Line Inventory'!P1366='Dropdown Answer Key'!$J$27,S1366="Non Lead")),"Tier 4","Tier 5"))))))))</f>
        <v>BLANK</v>
      </c>
      <c r="U1366" s="109" t="str">
        <f t="shared" si="85"/>
        <v>ERROR</v>
      </c>
      <c r="V1366" s="83" t="str">
        <f t="shared" si="86"/>
        <v>ERROR</v>
      </c>
      <c r="W1366" s="83" t="str">
        <f t="shared" si="87"/>
        <v>NO</v>
      </c>
      <c r="X1366" s="115"/>
      <c r="Y1366" s="84"/>
      <c r="Z1366" s="85"/>
    </row>
    <row r="1367" spans="1:26" x14ac:dyDescent="0.25">
      <c r="A1367" s="89"/>
      <c r="B1367" s="90"/>
      <c r="C1367" s="112"/>
      <c r="D1367" s="90"/>
      <c r="E1367" s="112"/>
      <c r="F1367" s="112"/>
      <c r="G1367" s="114"/>
      <c r="H1367" s="102"/>
      <c r="I1367" s="90"/>
      <c r="J1367" s="91"/>
      <c r="K1367" s="90"/>
      <c r="L1367" s="102" t="str">
        <f t="shared" si="84"/>
        <v>ERROR</v>
      </c>
      <c r="M1367" s="118"/>
      <c r="N1367" s="90"/>
      <c r="O1367" s="90"/>
      <c r="P1367" s="90"/>
      <c r="Q1367" s="89"/>
      <c r="R1367" s="90"/>
      <c r="S1367" s="121" t="str">
        <f>IF(OR(B1367="",$C$3="",$G$3=""),"ERROR",IF(AND(B1367='Dropdown Answer Key'!$B$12,OR(E1367="Lead",E1367="U, May have L",E1367="COM",E1367="")),"Lead",IF(AND(B1367='Dropdown Answer Key'!$B$12,OR(AND(E1367="GALV",H1367="Y"),AND(E1367="GALV",H1367="UN"),AND(E1367="GALV",H1367=""))),"GRR",IF(AND(B1367='Dropdown Answer Key'!$B$12,E1367="Unknown"),"Unknown SL",IF(AND(B1367='Dropdown Answer Key'!$B$13,OR(F1367="Lead",F1367="U, May have L",F1367="COM",F1367="")),"Lead",IF(AND(B1367='Dropdown Answer Key'!$B$13,OR(AND(F1367="GALV",H1367="Y"),AND(F1367="GALV",H1367="UN"),AND(F1367="GALV",H1367=""))),"GRR",IF(AND(B1367='Dropdown Answer Key'!$B$13,F1367="Unknown"),"Unknown SL",IF(AND(B1367='Dropdown Answer Key'!$B$14,OR(E1367="Lead",E1367="U, May have L",E1367="COM",E1367="")),"Lead",IF(AND(B1367='Dropdown Answer Key'!$B$14,OR(F1367="Lead",F1367="U, May have L",F1367="COM",F1367="")),"Lead",IF(AND(B1367='Dropdown Answer Key'!$B$14,OR(AND(E1367="GALV",H1367="Y"),AND(E1367="GALV",H1367="UN"),AND(E1367="GALV",H1367=""),AND(F1367="GALV",H1367="Y"),AND(F1367="GALV",H1367="UN"),AND(F1367="GALV",H1367=""),AND(F1367="GALV",I1367="Y"),AND(F1367="GALV",I1367="UN"),AND(F1367="GALV",I1367=""))),"GRR",IF(AND(B1367='Dropdown Answer Key'!$B$14,OR(E1367="Unknown",F1367="Unknown")),"Unknown SL","Non Lead")))))))))))</f>
        <v>ERROR</v>
      </c>
      <c r="T1367" s="122" t="str">
        <f>IF(OR(M1367="",Q1367="",S1367="ERROR"),"BLANK",IF((AND(M1367='Dropdown Answer Key'!$B$25,OR('Service Line Inventory'!S1367="Lead",S1367="Unknown SL"))),"Tier 1",IF(AND('Service Line Inventory'!M1367='Dropdown Answer Key'!$B$26,OR('Service Line Inventory'!S1367="Lead",S1367="Unknown SL")),"Tier 2",IF(AND('Service Line Inventory'!M1367='Dropdown Answer Key'!$B$27,OR('Service Line Inventory'!S1367="Lead",S1367="Unknown SL")),"Tier 2",IF('Service Line Inventory'!S1367="GRR","Tier 3",IF((AND('Service Line Inventory'!M1367='Dropdown Answer Key'!$B$25,'Service Line Inventory'!Q1367='Dropdown Answer Key'!$M$25,O1367='Dropdown Answer Key'!$G$27,'Service Line Inventory'!P1367='Dropdown Answer Key'!$J$27,S1367="Non Lead")),"Tier 4",IF((AND('Service Line Inventory'!M1367='Dropdown Answer Key'!$B$25,'Service Line Inventory'!Q1367='Dropdown Answer Key'!$M$25,O1367='Dropdown Answer Key'!$G$27,S1367="Non Lead")),"Tier 4",IF((AND('Service Line Inventory'!M1367='Dropdown Answer Key'!$B$25,'Service Line Inventory'!Q1367='Dropdown Answer Key'!$M$25,'Service Line Inventory'!P1367='Dropdown Answer Key'!$J$27,S1367="Non Lead")),"Tier 4","Tier 5"))))))))</f>
        <v>BLANK</v>
      </c>
      <c r="U1367" s="123" t="str">
        <f t="shared" si="85"/>
        <v>ERROR</v>
      </c>
      <c r="V1367" s="122" t="str">
        <f t="shared" si="86"/>
        <v>ERROR</v>
      </c>
      <c r="W1367" s="122" t="str">
        <f t="shared" si="87"/>
        <v>NO</v>
      </c>
      <c r="X1367" s="116"/>
      <c r="Y1367" s="105"/>
      <c r="Z1367" s="85"/>
    </row>
    <row r="1368" spans="1:26" x14ac:dyDescent="0.25">
      <c r="A1368" s="80"/>
      <c r="B1368" s="80"/>
      <c r="C1368" s="111"/>
      <c r="D1368" s="81"/>
      <c r="E1368" s="111"/>
      <c r="F1368" s="111"/>
      <c r="G1368" s="113"/>
      <c r="H1368" s="101"/>
      <c r="I1368" s="81"/>
      <c r="J1368" s="82"/>
      <c r="K1368" s="81"/>
      <c r="L1368" s="101" t="str">
        <f t="shared" si="84"/>
        <v>ERROR</v>
      </c>
      <c r="M1368" s="117"/>
      <c r="N1368" s="81"/>
      <c r="O1368" s="81"/>
      <c r="P1368" s="81"/>
      <c r="Q1368" s="80"/>
      <c r="R1368" s="81"/>
      <c r="S1368" s="106" t="str">
        <f>IF(OR(B1368="",$C$3="",$G$3=""),"ERROR",IF(AND(B1368='Dropdown Answer Key'!$B$12,OR(E1368="Lead",E1368="U, May have L",E1368="COM",E1368="")),"Lead",IF(AND(B1368='Dropdown Answer Key'!$B$12,OR(AND(E1368="GALV",H1368="Y"),AND(E1368="GALV",H1368="UN"),AND(E1368="GALV",H1368=""))),"GRR",IF(AND(B1368='Dropdown Answer Key'!$B$12,E1368="Unknown"),"Unknown SL",IF(AND(B1368='Dropdown Answer Key'!$B$13,OR(F1368="Lead",F1368="U, May have L",F1368="COM",F1368="")),"Lead",IF(AND(B1368='Dropdown Answer Key'!$B$13,OR(AND(F1368="GALV",H1368="Y"),AND(F1368="GALV",H1368="UN"),AND(F1368="GALV",H1368=""))),"GRR",IF(AND(B1368='Dropdown Answer Key'!$B$13,F1368="Unknown"),"Unknown SL",IF(AND(B1368='Dropdown Answer Key'!$B$14,OR(E1368="Lead",E1368="U, May have L",E1368="COM",E1368="")),"Lead",IF(AND(B1368='Dropdown Answer Key'!$B$14,OR(F1368="Lead",F1368="U, May have L",F1368="COM",F1368="")),"Lead",IF(AND(B1368='Dropdown Answer Key'!$B$14,OR(AND(E1368="GALV",H1368="Y"),AND(E1368="GALV",H1368="UN"),AND(E1368="GALV",H1368=""),AND(F1368="GALV",H1368="Y"),AND(F1368="GALV",H1368="UN"),AND(F1368="GALV",H1368=""),AND(F1368="GALV",I1368="Y"),AND(F1368="GALV",I1368="UN"),AND(F1368="GALV",I1368=""))),"GRR",IF(AND(B1368='Dropdown Answer Key'!$B$14,OR(E1368="Unknown",F1368="Unknown")),"Unknown SL","Non Lead")))))))))))</f>
        <v>ERROR</v>
      </c>
      <c r="T1368" s="83" t="str">
        <f>IF(OR(M1368="",Q1368="",S1368="ERROR"),"BLANK",IF((AND(M1368='Dropdown Answer Key'!$B$25,OR('Service Line Inventory'!S1368="Lead",S1368="Unknown SL"))),"Tier 1",IF(AND('Service Line Inventory'!M1368='Dropdown Answer Key'!$B$26,OR('Service Line Inventory'!S1368="Lead",S1368="Unknown SL")),"Tier 2",IF(AND('Service Line Inventory'!M1368='Dropdown Answer Key'!$B$27,OR('Service Line Inventory'!S1368="Lead",S1368="Unknown SL")),"Tier 2",IF('Service Line Inventory'!S1368="GRR","Tier 3",IF((AND('Service Line Inventory'!M1368='Dropdown Answer Key'!$B$25,'Service Line Inventory'!Q1368='Dropdown Answer Key'!$M$25,O1368='Dropdown Answer Key'!$G$27,'Service Line Inventory'!P1368='Dropdown Answer Key'!$J$27,S1368="Non Lead")),"Tier 4",IF((AND('Service Line Inventory'!M1368='Dropdown Answer Key'!$B$25,'Service Line Inventory'!Q1368='Dropdown Answer Key'!$M$25,O1368='Dropdown Answer Key'!$G$27,S1368="Non Lead")),"Tier 4",IF((AND('Service Line Inventory'!M1368='Dropdown Answer Key'!$B$25,'Service Line Inventory'!Q1368='Dropdown Answer Key'!$M$25,'Service Line Inventory'!P1368='Dropdown Answer Key'!$J$27,S1368="Non Lead")),"Tier 4","Tier 5"))))))))</f>
        <v>BLANK</v>
      </c>
      <c r="U1368" s="109" t="str">
        <f t="shared" si="85"/>
        <v>ERROR</v>
      </c>
      <c r="V1368" s="83" t="str">
        <f t="shared" si="86"/>
        <v>ERROR</v>
      </c>
      <c r="W1368" s="83" t="str">
        <f t="shared" si="87"/>
        <v>NO</v>
      </c>
      <c r="X1368" s="115"/>
      <c r="Y1368" s="84"/>
      <c r="Z1368" s="85"/>
    </row>
    <row r="1369" spans="1:26" x14ac:dyDescent="0.25">
      <c r="A1369" s="89"/>
      <c r="B1369" s="90"/>
      <c r="C1369" s="112"/>
      <c r="D1369" s="90"/>
      <c r="E1369" s="112"/>
      <c r="F1369" s="112"/>
      <c r="G1369" s="114"/>
      <c r="H1369" s="102"/>
      <c r="I1369" s="90"/>
      <c r="J1369" s="91"/>
      <c r="K1369" s="90"/>
      <c r="L1369" s="102" t="str">
        <f t="shared" si="84"/>
        <v>ERROR</v>
      </c>
      <c r="M1369" s="118"/>
      <c r="N1369" s="90"/>
      <c r="O1369" s="90"/>
      <c r="P1369" s="90"/>
      <c r="Q1369" s="89"/>
      <c r="R1369" s="90"/>
      <c r="S1369" s="121" t="str">
        <f>IF(OR(B1369="",$C$3="",$G$3=""),"ERROR",IF(AND(B1369='Dropdown Answer Key'!$B$12,OR(E1369="Lead",E1369="U, May have L",E1369="COM",E1369="")),"Lead",IF(AND(B1369='Dropdown Answer Key'!$B$12,OR(AND(E1369="GALV",H1369="Y"),AND(E1369="GALV",H1369="UN"),AND(E1369="GALV",H1369=""))),"GRR",IF(AND(B1369='Dropdown Answer Key'!$B$12,E1369="Unknown"),"Unknown SL",IF(AND(B1369='Dropdown Answer Key'!$B$13,OR(F1369="Lead",F1369="U, May have L",F1369="COM",F1369="")),"Lead",IF(AND(B1369='Dropdown Answer Key'!$B$13,OR(AND(F1369="GALV",H1369="Y"),AND(F1369="GALV",H1369="UN"),AND(F1369="GALV",H1369=""))),"GRR",IF(AND(B1369='Dropdown Answer Key'!$B$13,F1369="Unknown"),"Unknown SL",IF(AND(B1369='Dropdown Answer Key'!$B$14,OR(E1369="Lead",E1369="U, May have L",E1369="COM",E1369="")),"Lead",IF(AND(B1369='Dropdown Answer Key'!$B$14,OR(F1369="Lead",F1369="U, May have L",F1369="COM",F1369="")),"Lead",IF(AND(B1369='Dropdown Answer Key'!$B$14,OR(AND(E1369="GALV",H1369="Y"),AND(E1369="GALV",H1369="UN"),AND(E1369="GALV",H1369=""),AND(F1369="GALV",H1369="Y"),AND(F1369="GALV",H1369="UN"),AND(F1369="GALV",H1369=""),AND(F1369="GALV",I1369="Y"),AND(F1369="GALV",I1369="UN"),AND(F1369="GALV",I1369=""))),"GRR",IF(AND(B1369='Dropdown Answer Key'!$B$14,OR(E1369="Unknown",F1369="Unknown")),"Unknown SL","Non Lead")))))))))))</f>
        <v>ERROR</v>
      </c>
      <c r="T1369" s="122" t="str">
        <f>IF(OR(M1369="",Q1369="",S1369="ERROR"),"BLANK",IF((AND(M1369='Dropdown Answer Key'!$B$25,OR('Service Line Inventory'!S1369="Lead",S1369="Unknown SL"))),"Tier 1",IF(AND('Service Line Inventory'!M1369='Dropdown Answer Key'!$B$26,OR('Service Line Inventory'!S1369="Lead",S1369="Unknown SL")),"Tier 2",IF(AND('Service Line Inventory'!M1369='Dropdown Answer Key'!$B$27,OR('Service Line Inventory'!S1369="Lead",S1369="Unknown SL")),"Tier 2",IF('Service Line Inventory'!S1369="GRR","Tier 3",IF((AND('Service Line Inventory'!M1369='Dropdown Answer Key'!$B$25,'Service Line Inventory'!Q1369='Dropdown Answer Key'!$M$25,O1369='Dropdown Answer Key'!$G$27,'Service Line Inventory'!P1369='Dropdown Answer Key'!$J$27,S1369="Non Lead")),"Tier 4",IF((AND('Service Line Inventory'!M1369='Dropdown Answer Key'!$B$25,'Service Line Inventory'!Q1369='Dropdown Answer Key'!$M$25,O1369='Dropdown Answer Key'!$G$27,S1369="Non Lead")),"Tier 4",IF((AND('Service Line Inventory'!M1369='Dropdown Answer Key'!$B$25,'Service Line Inventory'!Q1369='Dropdown Answer Key'!$M$25,'Service Line Inventory'!P1369='Dropdown Answer Key'!$J$27,S1369="Non Lead")),"Tier 4","Tier 5"))))))))</f>
        <v>BLANK</v>
      </c>
      <c r="U1369" s="123" t="str">
        <f t="shared" si="85"/>
        <v>ERROR</v>
      </c>
      <c r="V1369" s="122" t="str">
        <f t="shared" si="86"/>
        <v>ERROR</v>
      </c>
      <c r="W1369" s="122" t="str">
        <f t="shared" si="87"/>
        <v>NO</v>
      </c>
      <c r="X1369" s="116"/>
      <c r="Y1369" s="105"/>
      <c r="Z1369" s="85"/>
    </row>
    <row r="1370" spans="1:26" x14ac:dyDescent="0.25">
      <c r="A1370" s="80"/>
      <c r="B1370" s="80"/>
      <c r="C1370" s="111"/>
      <c r="D1370" s="81"/>
      <c r="E1370" s="111"/>
      <c r="F1370" s="111"/>
      <c r="G1370" s="113"/>
      <c r="H1370" s="101"/>
      <c r="I1370" s="81"/>
      <c r="J1370" s="82"/>
      <c r="K1370" s="81"/>
      <c r="L1370" s="101" t="str">
        <f t="shared" si="84"/>
        <v>ERROR</v>
      </c>
      <c r="M1370" s="117"/>
      <c r="N1370" s="81"/>
      <c r="O1370" s="81"/>
      <c r="P1370" s="81"/>
      <c r="Q1370" s="80"/>
      <c r="R1370" s="81"/>
      <c r="S1370" s="106" t="str">
        <f>IF(OR(B1370="",$C$3="",$G$3=""),"ERROR",IF(AND(B1370='Dropdown Answer Key'!$B$12,OR(E1370="Lead",E1370="U, May have L",E1370="COM",E1370="")),"Lead",IF(AND(B1370='Dropdown Answer Key'!$B$12,OR(AND(E1370="GALV",H1370="Y"),AND(E1370="GALV",H1370="UN"),AND(E1370="GALV",H1370=""))),"GRR",IF(AND(B1370='Dropdown Answer Key'!$B$12,E1370="Unknown"),"Unknown SL",IF(AND(B1370='Dropdown Answer Key'!$B$13,OR(F1370="Lead",F1370="U, May have L",F1370="COM",F1370="")),"Lead",IF(AND(B1370='Dropdown Answer Key'!$B$13,OR(AND(F1370="GALV",H1370="Y"),AND(F1370="GALV",H1370="UN"),AND(F1370="GALV",H1370=""))),"GRR",IF(AND(B1370='Dropdown Answer Key'!$B$13,F1370="Unknown"),"Unknown SL",IF(AND(B1370='Dropdown Answer Key'!$B$14,OR(E1370="Lead",E1370="U, May have L",E1370="COM",E1370="")),"Lead",IF(AND(B1370='Dropdown Answer Key'!$B$14,OR(F1370="Lead",F1370="U, May have L",F1370="COM",F1370="")),"Lead",IF(AND(B1370='Dropdown Answer Key'!$B$14,OR(AND(E1370="GALV",H1370="Y"),AND(E1370="GALV",H1370="UN"),AND(E1370="GALV",H1370=""),AND(F1370="GALV",H1370="Y"),AND(F1370="GALV",H1370="UN"),AND(F1370="GALV",H1370=""),AND(F1370="GALV",I1370="Y"),AND(F1370="GALV",I1370="UN"),AND(F1370="GALV",I1370=""))),"GRR",IF(AND(B1370='Dropdown Answer Key'!$B$14,OR(E1370="Unknown",F1370="Unknown")),"Unknown SL","Non Lead")))))))))))</f>
        <v>ERROR</v>
      </c>
      <c r="T1370" s="83" t="str">
        <f>IF(OR(M1370="",Q1370="",S1370="ERROR"),"BLANK",IF((AND(M1370='Dropdown Answer Key'!$B$25,OR('Service Line Inventory'!S1370="Lead",S1370="Unknown SL"))),"Tier 1",IF(AND('Service Line Inventory'!M1370='Dropdown Answer Key'!$B$26,OR('Service Line Inventory'!S1370="Lead",S1370="Unknown SL")),"Tier 2",IF(AND('Service Line Inventory'!M1370='Dropdown Answer Key'!$B$27,OR('Service Line Inventory'!S1370="Lead",S1370="Unknown SL")),"Tier 2",IF('Service Line Inventory'!S1370="GRR","Tier 3",IF((AND('Service Line Inventory'!M1370='Dropdown Answer Key'!$B$25,'Service Line Inventory'!Q1370='Dropdown Answer Key'!$M$25,O1370='Dropdown Answer Key'!$G$27,'Service Line Inventory'!P1370='Dropdown Answer Key'!$J$27,S1370="Non Lead")),"Tier 4",IF((AND('Service Line Inventory'!M1370='Dropdown Answer Key'!$B$25,'Service Line Inventory'!Q1370='Dropdown Answer Key'!$M$25,O1370='Dropdown Answer Key'!$G$27,S1370="Non Lead")),"Tier 4",IF((AND('Service Line Inventory'!M1370='Dropdown Answer Key'!$B$25,'Service Line Inventory'!Q1370='Dropdown Answer Key'!$M$25,'Service Line Inventory'!P1370='Dropdown Answer Key'!$J$27,S1370="Non Lead")),"Tier 4","Tier 5"))))))))</f>
        <v>BLANK</v>
      </c>
      <c r="U1370" s="109" t="str">
        <f t="shared" si="85"/>
        <v>ERROR</v>
      </c>
      <c r="V1370" s="83" t="str">
        <f t="shared" si="86"/>
        <v>ERROR</v>
      </c>
      <c r="W1370" s="83" t="str">
        <f t="shared" si="87"/>
        <v>NO</v>
      </c>
      <c r="X1370" s="115"/>
      <c r="Y1370" s="84"/>
      <c r="Z1370" s="85"/>
    </row>
    <row r="1371" spans="1:26" x14ac:dyDescent="0.25">
      <c r="A1371" s="89"/>
      <c r="B1371" s="90"/>
      <c r="C1371" s="112"/>
      <c r="D1371" s="90"/>
      <c r="E1371" s="112"/>
      <c r="F1371" s="112"/>
      <c r="G1371" s="114"/>
      <c r="H1371" s="102"/>
      <c r="I1371" s="90"/>
      <c r="J1371" s="91"/>
      <c r="K1371" s="90"/>
      <c r="L1371" s="102" t="str">
        <f t="shared" si="84"/>
        <v>ERROR</v>
      </c>
      <c r="M1371" s="118"/>
      <c r="N1371" s="90"/>
      <c r="O1371" s="90"/>
      <c r="P1371" s="90"/>
      <c r="Q1371" s="89"/>
      <c r="R1371" s="90"/>
      <c r="S1371" s="121" t="str">
        <f>IF(OR(B1371="",$C$3="",$G$3=""),"ERROR",IF(AND(B1371='Dropdown Answer Key'!$B$12,OR(E1371="Lead",E1371="U, May have L",E1371="COM",E1371="")),"Lead",IF(AND(B1371='Dropdown Answer Key'!$B$12,OR(AND(E1371="GALV",H1371="Y"),AND(E1371="GALV",H1371="UN"),AND(E1371="GALV",H1371=""))),"GRR",IF(AND(B1371='Dropdown Answer Key'!$B$12,E1371="Unknown"),"Unknown SL",IF(AND(B1371='Dropdown Answer Key'!$B$13,OR(F1371="Lead",F1371="U, May have L",F1371="COM",F1371="")),"Lead",IF(AND(B1371='Dropdown Answer Key'!$B$13,OR(AND(F1371="GALV",H1371="Y"),AND(F1371="GALV",H1371="UN"),AND(F1371="GALV",H1371=""))),"GRR",IF(AND(B1371='Dropdown Answer Key'!$B$13,F1371="Unknown"),"Unknown SL",IF(AND(B1371='Dropdown Answer Key'!$B$14,OR(E1371="Lead",E1371="U, May have L",E1371="COM",E1371="")),"Lead",IF(AND(B1371='Dropdown Answer Key'!$B$14,OR(F1371="Lead",F1371="U, May have L",F1371="COM",F1371="")),"Lead",IF(AND(B1371='Dropdown Answer Key'!$B$14,OR(AND(E1371="GALV",H1371="Y"),AND(E1371="GALV",H1371="UN"),AND(E1371="GALV",H1371=""),AND(F1371="GALV",H1371="Y"),AND(F1371="GALV",H1371="UN"),AND(F1371="GALV",H1371=""),AND(F1371="GALV",I1371="Y"),AND(F1371="GALV",I1371="UN"),AND(F1371="GALV",I1371=""))),"GRR",IF(AND(B1371='Dropdown Answer Key'!$B$14,OR(E1371="Unknown",F1371="Unknown")),"Unknown SL","Non Lead")))))))))))</f>
        <v>ERROR</v>
      </c>
      <c r="T1371" s="122" t="str">
        <f>IF(OR(M1371="",Q1371="",S1371="ERROR"),"BLANK",IF((AND(M1371='Dropdown Answer Key'!$B$25,OR('Service Line Inventory'!S1371="Lead",S1371="Unknown SL"))),"Tier 1",IF(AND('Service Line Inventory'!M1371='Dropdown Answer Key'!$B$26,OR('Service Line Inventory'!S1371="Lead",S1371="Unknown SL")),"Tier 2",IF(AND('Service Line Inventory'!M1371='Dropdown Answer Key'!$B$27,OR('Service Line Inventory'!S1371="Lead",S1371="Unknown SL")),"Tier 2",IF('Service Line Inventory'!S1371="GRR","Tier 3",IF((AND('Service Line Inventory'!M1371='Dropdown Answer Key'!$B$25,'Service Line Inventory'!Q1371='Dropdown Answer Key'!$M$25,O1371='Dropdown Answer Key'!$G$27,'Service Line Inventory'!P1371='Dropdown Answer Key'!$J$27,S1371="Non Lead")),"Tier 4",IF((AND('Service Line Inventory'!M1371='Dropdown Answer Key'!$B$25,'Service Line Inventory'!Q1371='Dropdown Answer Key'!$M$25,O1371='Dropdown Answer Key'!$G$27,S1371="Non Lead")),"Tier 4",IF((AND('Service Line Inventory'!M1371='Dropdown Answer Key'!$B$25,'Service Line Inventory'!Q1371='Dropdown Answer Key'!$M$25,'Service Line Inventory'!P1371='Dropdown Answer Key'!$J$27,S1371="Non Lead")),"Tier 4","Tier 5"))))))))</f>
        <v>BLANK</v>
      </c>
      <c r="U1371" s="123" t="str">
        <f t="shared" si="85"/>
        <v>ERROR</v>
      </c>
      <c r="V1371" s="122" t="str">
        <f t="shared" si="86"/>
        <v>ERROR</v>
      </c>
      <c r="W1371" s="122" t="str">
        <f t="shared" si="87"/>
        <v>NO</v>
      </c>
      <c r="X1371" s="116"/>
      <c r="Y1371" s="105"/>
      <c r="Z1371" s="85"/>
    </row>
    <row r="1372" spans="1:26" x14ac:dyDescent="0.25">
      <c r="A1372" s="80"/>
      <c r="B1372" s="80"/>
      <c r="C1372" s="111"/>
      <c r="D1372" s="81"/>
      <c r="E1372" s="111"/>
      <c r="F1372" s="111"/>
      <c r="G1372" s="113"/>
      <c r="H1372" s="101"/>
      <c r="I1372" s="81"/>
      <c r="J1372" s="82"/>
      <c r="K1372" s="81"/>
      <c r="L1372" s="101" t="str">
        <f t="shared" si="84"/>
        <v>ERROR</v>
      </c>
      <c r="M1372" s="117"/>
      <c r="N1372" s="81"/>
      <c r="O1372" s="81"/>
      <c r="P1372" s="81"/>
      <c r="Q1372" s="80"/>
      <c r="R1372" s="81"/>
      <c r="S1372" s="106" t="str">
        <f>IF(OR(B1372="",$C$3="",$G$3=""),"ERROR",IF(AND(B1372='Dropdown Answer Key'!$B$12,OR(E1372="Lead",E1372="U, May have L",E1372="COM",E1372="")),"Lead",IF(AND(B1372='Dropdown Answer Key'!$B$12,OR(AND(E1372="GALV",H1372="Y"),AND(E1372="GALV",H1372="UN"),AND(E1372="GALV",H1372=""))),"GRR",IF(AND(B1372='Dropdown Answer Key'!$B$12,E1372="Unknown"),"Unknown SL",IF(AND(B1372='Dropdown Answer Key'!$B$13,OR(F1372="Lead",F1372="U, May have L",F1372="COM",F1372="")),"Lead",IF(AND(B1372='Dropdown Answer Key'!$B$13,OR(AND(F1372="GALV",H1372="Y"),AND(F1372="GALV",H1372="UN"),AND(F1372="GALV",H1372=""))),"GRR",IF(AND(B1372='Dropdown Answer Key'!$B$13,F1372="Unknown"),"Unknown SL",IF(AND(B1372='Dropdown Answer Key'!$B$14,OR(E1372="Lead",E1372="U, May have L",E1372="COM",E1372="")),"Lead",IF(AND(B1372='Dropdown Answer Key'!$B$14,OR(F1372="Lead",F1372="U, May have L",F1372="COM",F1372="")),"Lead",IF(AND(B1372='Dropdown Answer Key'!$B$14,OR(AND(E1372="GALV",H1372="Y"),AND(E1372="GALV",H1372="UN"),AND(E1372="GALV",H1372=""),AND(F1372="GALV",H1372="Y"),AND(F1372="GALV",H1372="UN"),AND(F1372="GALV",H1372=""),AND(F1372="GALV",I1372="Y"),AND(F1372="GALV",I1372="UN"),AND(F1372="GALV",I1372=""))),"GRR",IF(AND(B1372='Dropdown Answer Key'!$B$14,OR(E1372="Unknown",F1372="Unknown")),"Unknown SL","Non Lead")))))))))))</f>
        <v>ERROR</v>
      </c>
      <c r="T1372" s="83" t="str">
        <f>IF(OR(M1372="",Q1372="",S1372="ERROR"),"BLANK",IF((AND(M1372='Dropdown Answer Key'!$B$25,OR('Service Line Inventory'!S1372="Lead",S1372="Unknown SL"))),"Tier 1",IF(AND('Service Line Inventory'!M1372='Dropdown Answer Key'!$B$26,OR('Service Line Inventory'!S1372="Lead",S1372="Unknown SL")),"Tier 2",IF(AND('Service Line Inventory'!M1372='Dropdown Answer Key'!$B$27,OR('Service Line Inventory'!S1372="Lead",S1372="Unknown SL")),"Tier 2",IF('Service Line Inventory'!S1372="GRR","Tier 3",IF((AND('Service Line Inventory'!M1372='Dropdown Answer Key'!$B$25,'Service Line Inventory'!Q1372='Dropdown Answer Key'!$M$25,O1372='Dropdown Answer Key'!$G$27,'Service Line Inventory'!P1372='Dropdown Answer Key'!$J$27,S1372="Non Lead")),"Tier 4",IF((AND('Service Line Inventory'!M1372='Dropdown Answer Key'!$B$25,'Service Line Inventory'!Q1372='Dropdown Answer Key'!$M$25,O1372='Dropdown Answer Key'!$G$27,S1372="Non Lead")),"Tier 4",IF((AND('Service Line Inventory'!M1372='Dropdown Answer Key'!$B$25,'Service Line Inventory'!Q1372='Dropdown Answer Key'!$M$25,'Service Line Inventory'!P1372='Dropdown Answer Key'!$J$27,S1372="Non Lead")),"Tier 4","Tier 5"))))))))</f>
        <v>BLANK</v>
      </c>
      <c r="U1372" s="109" t="str">
        <f t="shared" si="85"/>
        <v>ERROR</v>
      </c>
      <c r="V1372" s="83" t="str">
        <f t="shared" si="86"/>
        <v>ERROR</v>
      </c>
      <c r="W1372" s="83" t="str">
        <f t="shared" si="87"/>
        <v>NO</v>
      </c>
      <c r="X1372" s="115"/>
      <c r="Y1372" s="84"/>
      <c r="Z1372" s="85"/>
    </row>
    <row r="1373" spans="1:26" x14ac:dyDescent="0.25">
      <c r="A1373" s="89"/>
      <c r="B1373" s="90"/>
      <c r="C1373" s="112"/>
      <c r="D1373" s="90"/>
      <c r="E1373" s="112"/>
      <c r="F1373" s="112"/>
      <c r="G1373" s="114"/>
      <c r="H1373" s="102"/>
      <c r="I1373" s="90"/>
      <c r="J1373" s="91"/>
      <c r="K1373" s="90"/>
      <c r="L1373" s="102" t="str">
        <f t="shared" si="84"/>
        <v>ERROR</v>
      </c>
      <c r="M1373" s="118"/>
      <c r="N1373" s="90"/>
      <c r="O1373" s="90"/>
      <c r="P1373" s="90"/>
      <c r="Q1373" s="89"/>
      <c r="R1373" s="90"/>
      <c r="S1373" s="121" t="str">
        <f>IF(OR(B1373="",$C$3="",$G$3=""),"ERROR",IF(AND(B1373='Dropdown Answer Key'!$B$12,OR(E1373="Lead",E1373="U, May have L",E1373="COM",E1373="")),"Lead",IF(AND(B1373='Dropdown Answer Key'!$B$12,OR(AND(E1373="GALV",H1373="Y"),AND(E1373="GALV",H1373="UN"),AND(E1373="GALV",H1373=""))),"GRR",IF(AND(B1373='Dropdown Answer Key'!$B$12,E1373="Unknown"),"Unknown SL",IF(AND(B1373='Dropdown Answer Key'!$B$13,OR(F1373="Lead",F1373="U, May have L",F1373="COM",F1373="")),"Lead",IF(AND(B1373='Dropdown Answer Key'!$B$13,OR(AND(F1373="GALV",H1373="Y"),AND(F1373="GALV",H1373="UN"),AND(F1373="GALV",H1373=""))),"GRR",IF(AND(B1373='Dropdown Answer Key'!$B$13,F1373="Unknown"),"Unknown SL",IF(AND(B1373='Dropdown Answer Key'!$B$14,OR(E1373="Lead",E1373="U, May have L",E1373="COM",E1373="")),"Lead",IF(AND(B1373='Dropdown Answer Key'!$B$14,OR(F1373="Lead",F1373="U, May have L",F1373="COM",F1373="")),"Lead",IF(AND(B1373='Dropdown Answer Key'!$B$14,OR(AND(E1373="GALV",H1373="Y"),AND(E1373="GALV",H1373="UN"),AND(E1373="GALV",H1373=""),AND(F1373="GALV",H1373="Y"),AND(F1373="GALV",H1373="UN"),AND(F1373="GALV",H1373=""),AND(F1373="GALV",I1373="Y"),AND(F1373="GALV",I1373="UN"),AND(F1373="GALV",I1373=""))),"GRR",IF(AND(B1373='Dropdown Answer Key'!$B$14,OR(E1373="Unknown",F1373="Unknown")),"Unknown SL","Non Lead")))))))))))</f>
        <v>ERROR</v>
      </c>
      <c r="T1373" s="122" t="str">
        <f>IF(OR(M1373="",Q1373="",S1373="ERROR"),"BLANK",IF((AND(M1373='Dropdown Answer Key'!$B$25,OR('Service Line Inventory'!S1373="Lead",S1373="Unknown SL"))),"Tier 1",IF(AND('Service Line Inventory'!M1373='Dropdown Answer Key'!$B$26,OR('Service Line Inventory'!S1373="Lead",S1373="Unknown SL")),"Tier 2",IF(AND('Service Line Inventory'!M1373='Dropdown Answer Key'!$B$27,OR('Service Line Inventory'!S1373="Lead",S1373="Unknown SL")),"Tier 2",IF('Service Line Inventory'!S1373="GRR","Tier 3",IF((AND('Service Line Inventory'!M1373='Dropdown Answer Key'!$B$25,'Service Line Inventory'!Q1373='Dropdown Answer Key'!$M$25,O1373='Dropdown Answer Key'!$G$27,'Service Line Inventory'!P1373='Dropdown Answer Key'!$J$27,S1373="Non Lead")),"Tier 4",IF((AND('Service Line Inventory'!M1373='Dropdown Answer Key'!$B$25,'Service Line Inventory'!Q1373='Dropdown Answer Key'!$M$25,O1373='Dropdown Answer Key'!$G$27,S1373="Non Lead")),"Tier 4",IF((AND('Service Line Inventory'!M1373='Dropdown Answer Key'!$B$25,'Service Line Inventory'!Q1373='Dropdown Answer Key'!$M$25,'Service Line Inventory'!P1373='Dropdown Answer Key'!$J$27,S1373="Non Lead")),"Tier 4","Tier 5"))))))))</f>
        <v>BLANK</v>
      </c>
      <c r="U1373" s="123" t="str">
        <f t="shared" si="85"/>
        <v>ERROR</v>
      </c>
      <c r="V1373" s="122" t="str">
        <f t="shared" si="86"/>
        <v>ERROR</v>
      </c>
      <c r="W1373" s="122" t="str">
        <f t="shared" si="87"/>
        <v>NO</v>
      </c>
      <c r="X1373" s="116"/>
      <c r="Y1373" s="105"/>
      <c r="Z1373" s="85"/>
    </row>
    <row r="1374" spans="1:26" x14ac:dyDescent="0.25">
      <c r="A1374" s="80"/>
      <c r="B1374" s="80"/>
      <c r="C1374" s="111"/>
      <c r="D1374" s="81"/>
      <c r="E1374" s="111"/>
      <c r="F1374" s="111"/>
      <c r="G1374" s="113"/>
      <c r="H1374" s="101"/>
      <c r="I1374" s="81"/>
      <c r="J1374" s="82"/>
      <c r="K1374" s="81"/>
      <c r="L1374" s="101" t="str">
        <f t="shared" si="84"/>
        <v>ERROR</v>
      </c>
      <c r="M1374" s="117"/>
      <c r="N1374" s="81"/>
      <c r="O1374" s="81"/>
      <c r="P1374" s="81"/>
      <c r="Q1374" s="80"/>
      <c r="R1374" s="81"/>
      <c r="S1374" s="106" t="str">
        <f>IF(OR(B1374="",$C$3="",$G$3=""),"ERROR",IF(AND(B1374='Dropdown Answer Key'!$B$12,OR(E1374="Lead",E1374="U, May have L",E1374="COM",E1374="")),"Lead",IF(AND(B1374='Dropdown Answer Key'!$B$12,OR(AND(E1374="GALV",H1374="Y"),AND(E1374="GALV",H1374="UN"),AND(E1374="GALV",H1374=""))),"GRR",IF(AND(B1374='Dropdown Answer Key'!$B$12,E1374="Unknown"),"Unknown SL",IF(AND(B1374='Dropdown Answer Key'!$B$13,OR(F1374="Lead",F1374="U, May have L",F1374="COM",F1374="")),"Lead",IF(AND(B1374='Dropdown Answer Key'!$B$13,OR(AND(F1374="GALV",H1374="Y"),AND(F1374="GALV",H1374="UN"),AND(F1374="GALV",H1374=""))),"GRR",IF(AND(B1374='Dropdown Answer Key'!$B$13,F1374="Unknown"),"Unknown SL",IF(AND(B1374='Dropdown Answer Key'!$B$14,OR(E1374="Lead",E1374="U, May have L",E1374="COM",E1374="")),"Lead",IF(AND(B1374='Dropdown Answer Key'!$B$14,OR(F1374="Lead",F1374="U, May have L",F1374="COM",F1374="")),"Lead",IF(AND(B1374='Dropdown Answer Key'!$B$14,OR(AND(E1374="GALV",H1374="Y"),AND(E1374="GALV",H1374="UN"),AND(E1374="GALV",H1374=""),AND(F1374="GALV",H1374="Y"),AND(F1374="GALV",H1374="UN"),AND(F1374="GALV",H1374=""),AND(F1374="GALV",I1374="Y"),AND(F1374="GALV",I1374="UN"),AND(F1374="GALV",I1374=""))),"GRR",IF(AND(B1374='Dropdown Answer Key'!$B$14,OR(E1374="Unknown",F1374="Unknown")),"Unknown SL","Non Lead")))))))))))</f>
        <v>ERROR</v>
      </c>
      <c r="T1374" s="83" t="str">
        <f>IF(OR(M1374="",Q1374="",S1374="ERROR"),"BLANK",IF((AND(M1374='Dropdown Answer Key'!$B$25,OR('Service Line Inventory'!S1374="Lead",S1374="Unknown SL"))),"Tier 1",IF(AND('Service Line Inventory'!M1374='Dropdown Answer Key'!$B$26,OR('Service Line Inventory'!S1374="Lead",S1374="Unknown SL")),"Tier 2",IF(AND('Service Line Inventory'!M1374='Dropdown Answer Key'!$B$27,OR('Service Line Inventory'!S1374="Lead",S1374="Unknown SL")),"Tier 2",IF('Service Line Inventory'!S1374="GRR","Tier 3",IF((AND('Service Line Inventory'!M1374='Dropdown Answer Key'!$B$25,'Service Line Inventory'!Q1374='Dropdown Answer Key'!$M$25,O1374='Dropdown Answer Key'!$G$27,'Service Line Inventory'!P1374='Dropdown Answer Key'!$J$27,S1374="Non Lead")),"Tier 4",IF((AND('Service Line Inventory'!M1374='Dropdown Answer Key'!$B$25,'Service Line Inventory'!Q1374='Dropdown Answer Key'!$M$25,O1374='Dropdown Answer Key'!$G$27,S1374="Non Lead")),"Tier 4",IF((AND('Service Line Inventory'!M1374='Dropdown Answer Key'!$B$25,'Service Line Inventory'!Q1374='Dropdown Answer Key'!$M$25,'Service Line Inventory'!P1374='Dropdown Answer Key'!$J$27,S1374="Non Lead")),"Tier 4","Tier 5"))))))))</f>
        <v>BLANK</v>
      </c>
      <c r="U1374" s="109" t="str">
        <f t="shared" si="85"/>
        <v>ERROR</v>
      </c>
      <c r="V1374" s="83" t="str">
        <f t="shared" si="86"/>
        <v>ERROR</v>
      </c>
      <c r="W1374" s="83" t="str">
        <f t="shared" si="87"/>
        <v>NO</v>
      </c>
      <c r="X1374" s="115"/>
      <c r="Y1374" s="84"/>
      <c r="Z1374" s="85"/>
    </row>
    <row r="1375" spans="1:26" x14ac:dyDescent="0.25">
      <c r="A1375" s="89"/>
      <c r="B1375" s="90"/>
      <c r="C1375" s="112"/>
      <c r="D1375" s="90"/>
      <c r="E1375" s="112"/>
      <c r="F1375" s="112"/>
      <c r="G1375" s="114"/>
      <c r="H1375" s="102"/>
      <c r="I1375" s="90"/>
      <c r="J1375" s="91"/>
      <c r="K1375" s="90"/>
      <c r="L1375" s="102" t="str">
        <f t="shared" si="84"/>
        <v>ERROR</v>
      </c>
      <c r="M1375" s="118"/>
      <c r="N1375" s="90"/>
      <c r="O1375" s="90"/>
      <c r="P1375" s="90"/>
      <c r="Q1375" s="89"/>
      <c r="R1375" s="90"/>
      <c r="S1375" s="121" t="str">
        <f>IF(OR(B1375="",$C$3="",$G$3=""),"ERROR",IF(AND(B1375='Dropdown Answer Key'!$B$12,OR(E1375="Lead",E1375="U, May have L",E1375="COM",E1375="")),"Lead",IF(AND(B1375='Dropdown Answer Key'!$B$12,OR(AND(E1375="GALV",H1375="Y"),AND(E1375="GALV",H1375="UN"),AND(E1375="GALV",H1375=""))),"GRR",IF(AND(B1375='Dropdown Answer Key'!$B$12,E1375="Unknown"),"Unknown SL",IF(AND(B1375='Dropdown Answer Key'!$B$13,OR(F1375="Lead",F1375="U, May have L",F1375="COM",F1375="")),"Lead",IF(AND(B1375='Dropdown Answer Key'!$B$13,OR(AND(F1375="GALV",H1375="Y"),AND(F1375="GALV",H1375="UN"),AND(F1375="GALV",H1375=""))),"GRR",IF(AND(B1375='Dropdown Answer Key'!$B$13,F1375="Unknown"),"Unknown SL",IF(AND(B1375='Dropdown Answer Key'!$B$14,OR(E1375="Lead",E1375="U, May have L",E1375="COM",E1375="")),"Lead",IF(AND(B1375='Dropdown Answer Key'!$B$14,OR(F1375="Lead",F1375="U, May have L",F1375="COM",F1375="")),"Lead",IF(AND(B1375='Dropdown Answer Key'!$B$14,OR(AND(E1375="GALV",H1375="Y"),AND(E1375="GALV",H1375="UN"),AND(E1375="GALV",H1375=""),AND(F1375="GALV",H1375="Y"),AND(F1375="GALV",H1375="UN"),AND(F1375="GALV",H1375=""),AND(F1375="GALV",I1375="Y"),AND(F1375="GALV",I1375="UN"),AND(F1375="GALV",I1375=""))),"GRR",IF(AND(B1375='Dropdown Answer Key'!$B$14,OR(E1375="Unknown",F1375="Unknown")),"Unknown SL","Non Lead")))))))))))</f>
        <v>ERROR</v>
      </c>
      <c r="T1375" s="122" t="str">
        <f>IF(OR(M1375="",Q1375="",S1375="ERROR"),"BLANK",IF((AND(M1375='Dropdown Answer Key'!$B$25,OR('Service Line Inventory'!S1375="Lead",S1375="Unknown SL"))),"Tier 1",IF(AND('Service Line Inventory'!M1375='Dropdown Answer Key'!$B$26,OR('Service Line Inventory'!S1375="Lead",S1375="Unknown SL")),"Tier 2",IF(AND('Service Line Inventory'!M1375='Dropdown Answer Key'!$B$27,OR('Service Line Inventory'!S1375="Lead",S1375="Unknown SL")),"Tier 2",IF('Service Line Inventory'!S1375="GRR","Tier 3",IF((AND('Service Line Inventory'!M1375='Dropdown Answer Key'!$B$25,'Service Line Inventory'!Q1375='Dropdown Answer Key'!$M$25,O1375='Dropdown Answer Key'!$G$27,'Service Line Inventory'!P1375='Dropdown Answer Key'!$J$27,S1375="Non Lead")),"Tier 4",IF((AND('Service Line Inventory'!M1375='Dropdown Answer Key'!$B$25,'Service Line Inventory'!Q1375='Dropdown Answer Key'!$M$25,O1375='Dropdown Answer Key'!$G$27,S1375="Non Lead")),"Tier 4",IF((AND('Service Line Inventory'!M1375='Dropdown Answer Key'!$B$25,'Service Line Inventory'!Q1375='Dropdown Answer Key'!$M$25,'Service Line Inventory'!P1375='Dropdown Answer Key'!$J$27,S1375="Non Lead")),"Tier 4","Tier 5"))))))))</f>
        <v>BLANK</v>
      </c>
      <c r="U1375" s="123" t="str">
        <f t="shared" si="85"/>
        <v>ERROR</v>
      </c>
      <c r="V1375" s="122" t="str">
        <f t="shared" si="86"/>
        <v>ERROR</v>
      </c>
      <c r="W1375" s="122" t="str">
        <f t="shared" si="87"/>
        <v>NO</v>
      </c>
      <c r="X1375" s="116"/>
      <c r="Y1375" s="105"/>
      <c r="Z1375" s="85"/>
    </row>
    <row r="1376" spans="1:26" x14ac:dyDescent="0.25">
      <c r="A1376" s="80"/>
      <c r="B1376" s="80"/>
      <c r="C1376" s="111"/>
      <c r="D1376" s="81"/>
      <c r="E1376" s="111"/>
      <c r="F1376" s="111"/>
      <c r="G1376" s="113"/>
      <c r="H1376" s="101"/>
      <c r="I1376" s="81"/>
      <c r="J1376" s="82"/>
      <c r="K1376" s="81"/>
      <c r="L1376" s="101" t="str">
        <f t="shared" si="84"/>
        <v>ERROR</v>
      </c>
      <c r="M1376" s="117"/>
      <c r="N1376" s="81"/>
      <c r="O1376" s="81"/>
      <c r="P1376" s="81"/>
      <c r="Q1376" s="80"/>
      <c r="R1376" s="81"/>
      <c r="S1376" s="106" t="str">
        <f>IF(OR(B1376="",$C$3="",$G$3=""),"ERROR",IF(AND(B1376='Dropdown Answer Key'!$B$12,OR(E1376="Lead",E1376="U, May have L",E1376="COM",E1376="")),"Lead",IF(AND(B1376='Dropdown Answer Key'!$B$12,OR(AND(E1376="GALV",H1376="Y"),AND(E1376="GALV",H1376="UN"),AND(E1376="GALV",H1376=""))),"GRR",IF(AND(B1376='Dropdown Answer Key'!$B$12,E1376="Unknown"),"Unknown SL",IF(AND(B1376='Dropdown Answer Key'!$B$13,OR(F1376="Lead",F1376="U, May have L",F1376="COM",F1376="")),"Lead",IF(AND(B1376='Dropdown Answer Key'!$B$13,OR(AND(F1376="GALV",H1376="Y"),AND(F1376="GALV",H1376="UN"),AND(F1376="GALV",H1376=""))),"GRR",IF(AND(B1376='Dropdown Answer Key'!$B$13,F1376="Unknown"),"Unknown SL",IF(AND(B1376='Dropdown Answer Key'!$B$14,OR(E1376="Lead",E1376="U, May have L",E1376="COM",E1376="")),"Lead",IF(AND(B1376='Dropdown Answer Key'!$B$14,OR(F1376="Lead",F1376="U, May have L",F1376="COM",F1376="")),"Lead",IF(AND(B1376='Dropdown Answer Key'!$B$14,OR(AND(E1376="GALV",H1376="Y"),AND(E1376="GALV",H1376="UN"),AND(E1376="GALV",H1376=""),AND(F1376="GALV",H1376="Y"),AND(F1376="GALV",H1376="UN"),AND(F1376="GALV",H1376=""),AND(F1376="GALV",I1376="Y"),AND(F1376="GALV",I1376="UN"),AND(F1376="GALV",I1376=""))),"GRR",IF(AND(B1376='Dropdown Answer Key'!$B$14,OR(E1376="Unknown",F1376="Unknown")),"Unknown SL","Non Lead")))))))))))</f>
        <v>ERROR</v>
      </c>
      <c r="T1376" s="83" t="str">
        <f>IF(OR(M1376="",Q1376="",S1376="ERROR"),"BLANK",IF((AND(M1376='Dropdown Answer Key'!$B$25,OR('Service Line Inventory'!S1376="Lead",S1376="Unknown SL"))),"Tier 1",IF(AND('Service Line Inventory'!M1376='Dropdown Answer Key'!$B$26,OR('Service Line Inventory'!S1376="Lead",S1376="Unknown SL")),"Tier 2",IF(AND('Service Line Inventory'!M1376='Dropdown Answer Key'!$B$27,OR('Service Line Inventory'!S1376="Lead",S1376="Unknown SL")),"Tier 2",IF('Service Line Inventory'!S1376="GRR","Tier 3",IF((AND('Service Line Inventory'!M1376='Dropdown Answer Key'!$B$25,'Service Line Inventory'!Q1376='Dropdown Answer Key'!$M$25,O1376='Dropdown Answer Key'!$G$27,'Service Line Inventory'!P1376='Dropdown Answer Key'!$J$27,S1376="Non Lead")),"Tier 4",IF((AND('Service Line Inventory'!M1376='Dropdown Answer Key'!$B$25,'Service Line Inventory'!Q1376='Dropdown Answer Key'!$M$25,O1376='Dropdown Answer Key'!$G$27,S1376="Non Lead")),"Tier 4",IF((AND('Service Line Inventory'!M1376='Dropdown Answer Key'!$B$25,'Service Line Inventory'!Q1376='Dropdown Answer Key'!$M$25,'Service Line Inventory'!P1376='Dropdown Answer Key'!$J$27,S1376="Non Lead")),"Tier 4","Tier 5"))))))))</f>
        <v>BLANK</v>
      </c>
      <c r="U1376" s="109" t="str">
        <f t="shared" si="85"/>
        <v>ERROR</v>
      </c>
      <c r="V1376" s="83" t="str">
        <f t="shared" si="86"/>
        <v>ERROR</v>
      </c>
      <c r="W1376" s="83" t="str">
        <f t="shared" si="87"/>
        <v>NO</v>
      </c>
      <c r="X1376" s="115"/>
      <c r="Y1376" s="84"/>
      <c r="Z1376" s="85"/>
    </row>
    <row r="1377" spans="1:26" x14ac:dyDescent="0.25">
      <c r="A1377" s="89"/>
      <c r="B1377" s="90"/>
      <c r="C1377" s="112"/>
      <c r="D1377" s="90"/>
      <c r="E1377" s="112"/>
      <c r="F1377" s="112"/>
      <c r="G1377" s="114"/>
      <c r="H1377" s="102"/>
      <c r="I1377" s="90"/>
      <c r="J1377" s="91"/>
      <c r="K1377" s="90"/>
      <c r="L1377" s="102" t="str">
        <f t="shared" si="84"/>
        <v>ERROR</v>
      </c>
      <c r="M1377" s="118"/>
      <c r="N1377" s="90"/>
      <c r="O1377" s="90"/>
      <c r="P1377" s="90"/>
      <c r="Q1377" s="89"/>
      <c r="R1377" s="90"/>
      <c r="S1377" s="121" t="str">
        <f>IF(OR(B1377="",$C$3="",$G$3=""),"ERROR",IF(AND(B1377='Dropdown Answer Key'!$B$12,OR(E1377="Lead",E1377="U, May have L",E1377="COM",E1377="")),"Lead",IF(AND(B1377='Dropdown Answer Key'!$B$12,OR(AND(E1377="GALV",H1377="Y"),AND(E1377="GALV",H1377="UN"),AND(E1377="GALV",H1377=""))),"GRR",IF(AND(B1377='Dropdown Answer Key'!$B$12,E1377="Unknown"),"Unknown SL",IF(AND(B1377='Dropdown Answer Key'!$B$13,OR(F1377="Lead",F1377="U, May have L",F1377="COM",F1377="")),"Lead",IF(AND(B1377='Dropdown Answer Key'!$B$13,OR(AND(F1377="GALV",H1377="Y"),AND(F1377="GALV",H1377="UN"),AND(F1377="GALV",H1377=""))),"GRR",IF(AND(B1377='Dropdown Answer Key'!$B$13,F1377="Unknown"),"Unknown SL",IF(AND(B1377='Dropdown Answer Key'!$B$14,OR(E1377="Lead",E1377="U, May have L",E1377="COM",E1377="")),"Lead",IF(AND(B1377='Dropdown Answer Key'!$B$14,OR(F1377="Lead",F1377="U, May have L",F1377="COM",F1377="")),"Lead",IF(AND(B1377='Dropdown Answer Key'!$B$14,OR(AND(E1377="GALV",H1377="Y"),AND(E1377="GALV",H1377="UN"),AND(E1377="GALV",H1377=""),AND(F1377="GALV",H1377="Y"),AND(F1377="GALV",H1377="UN"),AND(F1377="GALV",H1377=""),AND(F1377="GALV",I1377="Y"),AND(F1377="GALV",I1377="UN"),AND(F1377="GALV",I1377=""))),"GRR",IF(AND(B1377='Dropdown Answer Key'!$B$14,OR(E1377="Unknown",F1377="Unknown")),"Unknown SL","Non Lead")))))))))))</f>
        <v>ERROR</v>
      </c>
      <c r="T1377" s="122" t="str">
        <f>IF(OR(M1377="",Q1377="",S1377="ERROR"),"BLANK",IF((AND(M1377='Dropdown Answer Key'!$B$25,OR('Service Line Inventory'!S1377="Lead",S1377="Unknown SL"))),"Tier 1",IF(AND('Service Line Inventory'!M1377='Dropdown Answer Key'!$B$26,OR('Service Line Inventory'!S1377="Lead",S1377="Unknown SL")),"Tier 2",IF(AND('Service Line Inventory'!M1377='Dropdown Answer Key'!$B$27,OR('Service Line Inventory'!S1377="Lead",S1377="Unknown SL")),"Tier 2",IF('Service Line Inventory'!S1377="GRR","Tier 3",IF((AND('Service Line Inventory'!M1377='Dropdown Answer Key'!$B$25,'Service Line Inventory'!Q1377='Dropdown Answer Key'!$M$25,O1377='Dropdown Answer Key'!$G$27,'Service Line Inventory'!P1377='Dropdown Answer Key'!$J$27,S1377="Non Lead")),"Tier 4",IF((AND('Service Line Inventory'!M1377='Dropdown Answer Key'!$B$25,'Service Line Inventory'!Q1377='Dropdown Answer Key'!$M$25,O1377='Dropdown Answer Key'!$G$27,S1377="Non Lead")),"Tier 4",IF((AND('Service Line Inventory'!M1377='Dropdown Answer Key'!$B$25,'Service Line Inventory'!Q1377='Dropdown Answer Key'!$M$25,'Service Line Inventory'!P1377='Dropdown Answer Key'!$J$27,S1377="Non Lead")),"Tier 4","Tier 5"))))))))</f>
        <v>BLANK</v>
      </c>
      <c r="U1377" s="123" t="str">
        <f t="shared" si="85"/>
        <v>ERROR</v>
      </c>
      <c r="V1377" s="122" t="str">
        <f t="shared" si="86"/>
        <v>ERROR</v>
      </c>
      <c r="W1377" s="122" t="str">
        <f t="shared" si="87"/>
        <v>NO</v>
      </c>
      <c r="X1377" s="116"/>
      <c r="Y1377" s="105"/>
      <c r="Z1377" s="85"/>
    </row>
    <row r="1378" spans="1:26" x14ac:dyDescent="0.25">
      <c r="A1378" s="80"/>
      <c r="B1378" s="80"/>
      <c r="C1378" s="111"/>
      <c r="D1378" s="81"/>
      <c r="E1378" s="111"/>
      <c r="F1378" s="111"/>
      <c r="G1378" s="113"/>
      <c r="H1378" s="101"/>
      <c r="I1378" s="81"/>
      <c r="J1378" s="82"/>
      <c r="K1378" s="81"/>
      <c r="L1378" s="101" t="str">
        <f t="shared" si="84"/>
        <v>ERROR</v>
      </c>
      <c r="M1378" s="117"/>
      <c r="N1378" s="81"/>
      <c r="O1378" s="81"/>
      <c r="P1378" s="81"/>
      <c r="Q1378" s="80"/>
      <c r="R1378" s="81"/>
      <c r="S1378" s="106" t="str">
        <f>IF(OR(B1378="",$C$3="",$G$3=""),"ERROR",IF(AND(B1378='Dropdown Answer Key'!$B$12,OR(E1378="Lead",E1378="U, May have L",E1378="COM",E1378="")),"Lead",IF(AND(B1378='Dropdown Answer Key'!$B$12,OR(AND(E1378="GALV",H1378="Y"),AND(E1378="GALV",H1378="UN"),AND(E1378="GALV",H1378=""))),"GRR",IF(AND(B1378='Dropdown Answer Key'!$B$12,E1378="Unknown"),"Unknown SL",IF(AND(B1378='Dropdown Answer Key'!$B$13,OR(F1378="Lead",F1378="U, May have L",F1378="COM",F1378="")),"Lead",IF(AND(B1378='Dropdown Answer Key'!$B$13,OR(AND(F1378="GALV",H1378="Y"),AND(F1378="GALV",H1378="UN"),AND(F1378="GALV",H1378=""))),"GRR",IF(AND(B1378='Dropdown Answer Key'!$B$13,F1378="Unknown"),"Unknown SL",IF(AND(B1378='Dropdown Answer Key'!$B$14,OR(E1378="Lead",E1378="U, May have L",E1378="COM",E1378="")),"Lead",IF(AND(B1378='Dropdown Answer Key'!$B$14,OR(F1378="Lead",F1378="U, May have L",F1378="COM",F1378="")),"Lead",IF(AND(B1378='Dropdown Answer Key'!$B$14,OR(AND(E1378="GALV",H1378="Y"),AND(E1378="GALV",H1378="UN"),AND(E1378="GALV",H1378=""),AND(F1378="GALV",H1378="Y"),AND(F1378="GALV",H1378="UN"),AND(F1378="GALV",H1378=""),AND(F1378="GALV",I1378="Y"),AND(F1378="GALV",I1378="UN"),AND(F1378="GALV",I1378=""))),"GRR",IF(AND(B1378='Dropdown Answer Key'!$B$14,OR(E1378="Unknown",F1378="Unknown")),"Unknown SL","Non Lead")))))))))))</f>
        <v>ERROR</v>
      </c>
      <c r="T1378" s="83" t="str">
        <f>IF(OR(M1378="",Q1378="",S1378="ERROR"),"BLANK",IF((AND(M1378='Dropdown Answer Key'!$B$25,OR('Service Line Inventory'!S1378="Lead",S1378="Unknown SL"))),"Tier 1",IF(AND('Service Line Inventory'!M1378='Dropdown Answer Key'!$B$26,OR('Service Line Inventory'!S1378="Lead",S1378="Unknown SL")),"Tier 2",IF(AND('Service Line Inventory'!M1378='Dropdown Answer Key'!$B$27,OR('Service Line Inventory'!S1378="Lead",S1378="Unknown SL")),"Tier 2",IF('Service Line Inventory'!S1378="GRR","Tier 3",IF((AND('Service Line Inventory'!M1378='Dropdown Answer Key'!$B$25,'Service Line Inventory'!Q1378='Dropdown Answer Key'!$M$25,O1378='Dropdown Answer Key'!$G$27,'Service Line Inventory'!P1378='Dropdown Answer Key'!$J$27,S1378="Non Lead")),"Tier 4",IF((AND('Service Line Inventory'!M1378='Dropdown Answer Key'!$B$25,'Service Line Inventory'!Q1378='Dropdown Answer Key'!$M$25,O1378='Dropdown Answer Key'!$G$27,S1378="Non Lead")),"Tier 4",IF((AND('Service Line Inventory'!M1378='Dropdown Answer Key'!$B$25,'Service Line Inventory'!Q1378='Dropdown Answer Key'!$M$25,'Service Line Inventory'!P1378='Dropdown Answer Key'!$J$27,S1378="Non Lead")),"Tier 4","Tier 5"))))))))</f>
        <v>BLANK</v>
      </c>
      <c r="U1378" s="109" t="str">
        <f t="shared" si="85"/>
        <v>ERROR</v>
      </c>
      <c r="V1378" s="83" t="str">
        <f t="shared" si="86"/>
        <v>ERROR</v>
      </c>
      <c r="W1378" s="83" t="str">
        <f t="shared" si="87"/>
        <v>NO</v>
      </c>
      <c r="X1378" s="115"/>
      <c r="Y1378" s="84"/>
      <c r="Z1378" s="85"/>
    </row>
    <row r="1379" spans="1:26" x14ac:dyDescent="0.25">
      <c r="A1379" s="89"/>
      <c r="B1379" s="90"/>
      <c r="C1379" s="112"/>
      <c r="D1379" s="90"/>
      <c r="E1379" s="112"/>
      <c r="F1379" s="112"/>
      <c r="G1379" s="114"/>
      <c r="H1379" s="102"/>
      <c r="I1379" s="90"/>
      <c r="J1379" s="91"/>
      <c r="K1379" s="90"/>
      <c r="L1379" s="102" t="str">
        <f t="shared" si="84"/>
        <v>ERROR</v>
      </c>
      <c r="M1379" s="118"/>
      <c r="N1379" s="90"/>
      <c r="O1379" s="90"/>
      <c r="P1379" s="90"/>
      <c r="Q1379" s="89"/>
      <c r="R1379" s="90"/>
      <c r="S1379" s="121" t="str">
        <f>IF(OR(B1379="",$C$3="",$G$3=""),"ERROR",IF(AND(B1379='Dropdown Answer Key'!$B$12,OR(E1379="Lead",E1379="U, May have L",E1379="COM",E1379="")),"Lead",IF(AND(B1379='Dropdown Answer Key'!$B$12,OR(AND(E1379="GALV",H1379="Y"),AND(E1379="GALV",H1379="UN"),AND(E1379="GALV",H1379=""))),"GRR",IF(AND(B1379='Dropdown Answer Key'!$B$12,E1379="Unknown"),"Unknown SL",IF(AND(B1379='Dropdown Answer Key'!$B$13,OR(F1379="Lead",F1379="U, May have L",F1379="COM",F1379="")),"Lead",IF(AND(B1379='Dropdown Answer Key'!$B$13,OR(AND(F1379="GALV",H1379="Y"),AND(F1379="GALV",H1379="UN"),AND(F1379="GALV",H1379=""))),"GRR",IF(AND(B1379='Dropdown Answer Key'!$B$13,F1379="Unknown"),"Unknown SL",IF(AND(B1379='Dropdown Answer Key'!$B$14,OR(E1379="Lead",E1379="U, May have L",E1379="COM",E1379="")),"Lead",IF(AND(B1379='Dropdown Answer Key'!$B$14,OR(F1379="Lead",F1379="U, May have L",F1379="COM",F1379="")),"Lead",IF(AND(B1379='Dropdown Answer Key'!$B$14,OR(AND(E1379="GALV",H1379="Y"),AND(E1379="GALV",H1379="UN"),AND(E1379="GALV",H1379=""),AND(F1379="GALV",H1379="Y"),AND(F1379="GALV",H1379="UN"),AND(F1379="GALV",H1379=""),AND(F1379="GALV",I1379="Y"),AND(F1379="GALV",I1379="UN"),AND(F1379="GALV",I1379=""))),"GRR",IF(AND(B1379='Dropdown Answer Key'!$B$14,OR(E1379="Unknown",F1379="Unknown")),"Unknown SL","Non Lead")))))))))))</f>
        <v>ERROR</v>
      </c>
      <c r="T1379" s="122" t="str">
        <f>IF(OR(M1379="",Q1379="",S1379="ERROR"),"BLANK",IF((AND(M1379='Dropdown Answer Key'!$B$25,OR('Service Line Inventory'!S1379="Lead",S1379="Unknown SL"))),"Tier 1",IF(AND('Service Line Inventory'!M1379='Dropdown Answer Key'!$B$26,OR('Service Line Inventory'!S1379="Lead",S1379="Unknown SL")),"Tier 2",IF(AND('Service Line Inventory'!M1379='Dropdown Answer Key'!$B$27,OR('Service Line Inventory'!S1379="Lead",S1379="Unknown SL")),"Tier 2",IF('Service Line Inventory'!S1379="GRR","Tier 3",IF((AND('Service Line Inventory'!M1379='Dropdown Answer Key'!$B$25,'Service Line Inventory'!Q1379='Dropdown Answer Key'!$M$25,O1379='Dropdown Answer Key'!$G$27,'Service Line Inventory'!P1379='Dropdown Answer Key'!$J$27,S1379="Non Lead")),"Tier 4",IF((AND('Service Line Inventory'!M1379='Dropdown Answer Key'!$B$25,'Service Line Inventory'!Q1379='Dropdown Answer Key'!$M$25,O1379='Dropdown Answer Key'!$G$27,S1379="Non Lead")),"Tier 4",IF((AND('Service Line Inventory'!M1379='Dropdown Answer Key'!$B$25,'Service Line Inventory'!Q1379='Dropdown Answer Key'!$M$25,'Service Line Inventory'!P1379='Dropdown Answer Key'!$J$27,S1379="Non Lead")),"Tier 4","Tier 5"))))))))</f>
        <v>BLANK</v>
      </c>
      <c r="U1379" s="123" t="str">
        <f t="shared" si="85"/>
        <v>ERROR</v>
      </c>
      <c r="V1379" s="122" t="str">
        <f t="shared" si="86"/>
        <v>ERROR</v>
      </c>
      <c r="W1379" s="122" t="str">
        <f t="shared" si="87"/>
        <v>NO</v>
      </c>
      <c r="X1379" s="116"/>
      <c r="Y1379" s="105"/>
      <c r="Z1379" s="85"/>
    </row>
    <row r="1380" spans="1:26" x14ac:dyDescent="0.25">
      <c r="A1380" s="80"/>
      <c r="B1380" s="80"/>
      <c r="C1380" s="111"/>
      <c r="D1380" s="81"/>
      <c r="E1380" s="111"/>
      <c r="F1380" s="111"/>
      <c r="G1380" s="113"/>
      <c r="H1380" s="101"/>
      <c r="I1380" s="81"/>
      <c r="J1380" s="82"/>
      <c r="K1380" s="81"/>
      <c r="L1380" s="101" t="str">
        <f t="shared" si="84"/>
        <v>ERROR</v>
      </c>
      <c r="M1380" s="117"/>
      <c r="N1380" s="81"/>
      <c r="O1380" s="81"/>
      <c r="P1380" s="81"/>
      <c r="Q1380" s="80"/>
      <c r="R1380" s="81"/>
      <c r="S1380" s="106" t="str">
        <f>IF(OR(B1380="",$C$3="",$G$3=""),"ERROR",IF(AND(B1380='Dropdown Answer Key'!$B$12,OR(E1380="Lead",E1380="U, May have L",E1380="COM",E1380="")),"Lead",IF(AND(B1380='Dropdown Answer Key'!$B$12,OR(AND(E1380="GALV",H1380="Y"),AND(E1380="GALV",H1380="UN"),AND(E1380="GALV",H1380=""))),"GRR",IF(AND(B1380='Dropdown Answer Key'!$B$12,E1380="Unknown"),"Unknown SL",IF(AND(B1380='Dropdown Answer Key'!$B$13,OR(F1380="Lead",F1380="U, May have L",F1380="COM",F1380="")),"Lead",IF(AND(B1380='Dropdown Answer Key'!$B$13,OR(AND(F1380="GALV",H1380="Y"),AND(F1380="GALV",H1380="UN"),AND(F1380="GALV",H1380=""))),"GRR",IF(AND(B1380='Dropdown Answer Key'!$B$13,F1380="Unknown"),"Unknown SL",IF(AND(B1380='Dropdown Answer Key'!$B$14,OR(E1380="Lead",E1380="U, May have L",E1380="COM",E1380="")),"Lead",IF(AND(B1380='Dropdown Answer Key'!$B$14,OR(F1380="Lead",F1380="U, May have L",F1380="COM",F1380="")),"Lead",IF(AND(B1380='Dropdown Answer Key'!$B$14,OR(AND(E1380="GALV",H1380="Y"),AND(E1380="GALV",H1380="UN"),AND(E1380="GALV",H1380=""),AND(F1380="GALV",H1380="Y"),AND(F1380="GALV",H1380="UN"),AND(F1380="GALV",H1380=""),AND(F1380="GALV",I1380="Y"),AND(F1380="GALV",I1380="UN"),AND(F1380="GALV",I1380=""))),"GRR",IF(AND(B1380='Dropdown Answer Key'!$B$14,OR(E1380="Unknown",F1380="Unknown")),"Unknown SL","Non Lead")))))))))))</f>
        <v>ERROR</v>
      </c>
      <c r="T1380" s="83" t="str">
        <f>IF(OR(M1380="",Q1380="",S1380="ERROR"),"BLANK",IF((AND(M1380='Dropdown Answer Key'!$B$25,OR('Service Line Inventory'!S1380="Lead",S1380="Unknown SL"))),"Tier 1",IF(AND('Service Line Inventory'!M1380='Dropdown Answer Key'!$B$26,OR('Service Line Inventory'!S1380="Lead",S1380="Unknown SL")),"Tier 2",IF(AND('Service Line Inventory'!M1380='Dropdown Answer Key'!$B$27,OR('Service Line Inventory'!S1380="Lead",S1380="Unknown SL")),"Tier 2",IF('Service Line Inventory'!S1380="GRR","Tier 3",IF((AND('Service Line Inventory'!M1380='Dropdown Answer Key'!$B$25,'Service Line Inventory'!Q1380='Dropdown Answer Key'!$M$25,O1380='Dropdown Answer Key'!$G$27,'Service Line Inventory'!P1380='Dropdown Answer Key'!$J$27,S1380="Non Lead")),"Tier 4",IF((AND('Service Line Inventory'!M1380='Dropdown Answer Key'!$B$25,'Service Line Inventory'!Q1380='Dropdown Answer Key'!$M$25,O1380='Dropdown Answer Key'!$G$27,S1380="Non Lead")),"Tier 4",IF((AND('Service Line Inventory'!M1380='Dropdown Answer Key'!$B$25,'Service Line Inventory'!Q1380='Dropdown Answer Key'!$M$25,'Service Line Inventory'!P1380='Dropdown Answer Key'!$J$27,S1380="Non Lead")),"Tier 4","Tier 5"))))))))</f>
        <v>BLANK</v>
      </c>
      <c r="U1380" s="109" t="str">
        <f t="shared" si="85"/>
        <v>ERROR</v>
      </c>
      <c r="V1380" s="83" t="str">
        <f t="shared" si="86"/>
        <v>ERROR</v>
      </c>
      <c r="W1380" s="83" t="str">
        <f t="shared" si="87"/>
        <v>NO</v>
      </c>
      <c r="X1380" s="115"/>
      <c r="Y1380" s="84"/>
      <c r="Z1380" s="85"/>
    </row>
    <row r="1381" spans="1:26" x14ac:dyDescent="0.25">
      <c r="A1381" s="89"/>
      <c r="B1381" s="90"/>
      <c r="C1381" s="112"/>
      <c r="D1381" s="90"/>
      <c r="E1381" s="112"/>
      <c r="F1381" s="112"/>
      <c r="G1381" s="114"/>
      <c r="H1381" s="102"/>
      <c r="I1381" s="90"/>
      <c r="J1381" s="91"/>
      <c r="K1381" s="90"/>
      <c r="L1381" s="102" t="str">
        <f t="shared" si="84"/>
        <v>ERROR</v>
      </c>
      <c r="M1381" s="118"/>
      <c r="N1381" s="90"/>
      <c r="O1381" s="90"/>
      <c r="P1381" s="90"/>
      <c r="Q1381" s="89"/>
      <c r="R1381" s="90"/>
      <c r="S1381" s="121" t="str">
        <f>IF(OR(B1381="",$C$3="",$G$3=""),"ERROR",IF(AND(B1381='Dropdown Answer Key'!$B$12,OR(E1381="Lead",E1381="U, May have L",E1381="COM",E1381="")),"Lead",IF(AND(B1381='Dropdown Answer Key'!$B$12,OR(AND(E1381="GALV",H1381="Y"),AND(E1381="GALV",H1381="UN"),AND(E1381="GALV",H1381=""))),"GRR",IF(AND(B1381='Dropdown Answer Key'!$B$12,E1381="Unknown"),"Unknown SL",IF(AND(B1381='Dropdown Answer Key'!$B$13,OR(F1381="Lead",F1381="U, May have L",F1381="COM",F1381="")),"Lead",IF(AND(B1381='Dropdown Answer Key'!$B$13,OR(AND(F1381="GALV",H1381="Y"),AND(F1381="GALV",H1381="UN"),AND(F1381="GALV",H1381=""))),"GRR",IF(AND(B1381='Dropdown Answer Key'!$B$13,F1381="Unknown"),"Unknown SL",IF(AND(B1381='Dropdown Answer Key'!$B$14,OR(E1381="Lead",E1381="U, May have L",E1381="COM",E1381="")),"Lead",IF(AND(B1381='Dropdown Answer Key'!$B$14,OR(F1381="Lead",F1381="U, May have L",F1381="COM",F1381="")),"Lead",IF(AND(B1381='Dropdown Answer Key'!$B$14,OR(AND(E1381="GALV",H1381="Y"),AND(E1381="GALV",H1381="UN"),AND(E1381="GALV",H1381=""),AND(F1381="GALV",H1381="Y"),AND(F1381="GALV",H1381="UN"),AND(F1381="GALV",H1381=""),AND(F1381="GALV",I1381="Y"),AND(F1381="GALV",I1381="UN"),AND(F1381="GALV",I1381=""))),"GRR",IF(AND(B1381='Dropdown Answer Key'!$B$14,OR(E1381="Unknown",F1381="Unknown")),"Unknown SL","Non Lead")))))))))))</f>
        <v>ERROR</v>
      </c>
      <c r="T1381" s="122" t="str">
        <f>IF(OR(M1381="",Q1381="",S1381="ERROR"),"BLANK",IF((AND(M1381='Dropdown Answer Key'!$B$25,OR('Service Line Inventory'!S1381="Lead",S1381="Unknown SL"))),"Tier 1",IF(AND('Service Line Inventory'!M1381='Dropdown Answer Key'!$B$26,OR('Service Line Inventory'!S1381="Lead",S1381="Unknown SL")),"Tier 2",IF(AND('Service Line Inventory'!M1381='Dropdown Answer Key'!$B$27,OR('Service Line Inventory'!S1381="Lead",S1381="Unknown SL")),"Tier 2",IF('Service Line Inventory'!S1381="GRR","Tier 3",IF((AND('Service Line Inventory'!M1381='Dropdown Answer Key'!$B$25,'Service Line Inventory'!Q1381='Dropdown Answer Key'!$M$25,O1381='Dropdown Answer Key'!$G$27,'Service Line Inventory'!P1381='Dropdown Answer Key'!$J$27,S1381="Non Lead")),"Tier 4",IF((AND('Service Line Inventory'!M1381='Dropdown Answer Key'!$B$25,'Service Line Inventory'!Q1381='Dropdown Answer Key'!$M$25,O1381='Dropdown Answer Key'!$G$27,S1381="Non Lead")),"Tier 4",IF((AND('Service Line Inventory'!M1381='Dropdown Answer Key'!$B$25,'Service Line Inventory'!Q1381='Dropdown Answer Key'!$M$25,'Service Line Inventory'!P1381='Dropdown Answer Key'!$J$27,S1381="Non Lead")),"Tier 4","Tier 5"))))))))</f>
        <v>BLANK</v>
      </c>
      <c r="U1381" s="123" t="str">
        <f t="shared" si="85"/>
        <v>ERROR</v>
      </c>
      <c r="V1381" s="122" t="str">
        <f t="shared" si="86"/>
        <v>ERROR</v>
      </c>
      <c r="W1381" s="122" t="str">
        <f t="shared" si="87"/>
        <v>NO</v>
      </c>
      <c r="X1381" s="116"/>
      <c r="Y1381" s="105"/>
      <c r="Z1381" s="85"/>
    </row>
    <row r="1382" spans="1:26" x14ac:dyDescent="0.25">
      <c r="A1382" s="80"/>
      <c r="B1382" s="80"/>
      <c r="C1382" s="111"/>
      <c r="D1382" s="81"/>
      <c r="E1382" s="111"/>
      <c r="F1382" s="111"/>
      <c r="G1382" s="113"/>
      <c r="H1382" s="101"/>
      <c r="I1382" s="81"/>
      <c r="J1382" s="82"/>
      <c r="K1382" s="81"/>
      <c r="L1382" s="101" t="str">
        <f t="shared" si="84"/>
        <v>ERROR</v>
      </c>
      <c r="M1382" s="117"/>
      <c r="N1382" s="81"/>
      <c r="O1382" s="81"/>
      <c r="P1382" s="81"/>
      <c r="Q1382" s="80"/>
      <c r="R1382" s="81"/>
      <c r="S1382" s="106" t="str">
        <f>IF(OR(B1382="",$C$3="",$G$3=""),"ERROR",IF(AND(B1382='Dropdown Answer Key'!$B$12,OR(E1382="Lead",E1382="U, May have L",E1382="COM",E1382="")),"Lead",IF(AND(B1382='Dropdown Answer Key'!$B$12,OR(AND(E1382="GALV",H1382="Y"),AND(E1382="GALV",H1382="UN"),AND(E1382="GALV",H1382=""))),"GRR",IF(AND(B1382='Dropdown Answer Key'!$B$12,E1382="Unknown"),"Unknown SL",IF(AND(B1382='Dropdown Answer Key'!$B$13,OR(F1382="Lead",F1382="U, May have L",F1382="COM",F1382="")),"Lead",IF(AND(B1382='Dropdown Answer Key'!$B$13,OR(AND(F1382="GALV",H1382="Y"),AND(F1382="GALV",H1382="UN"),AND(F1382="GALV",H1382=""))),"GRR",IF(AND(B1382='Dropdown Answer Key'!$B$13,F1382="Unknown"),"Unknown SL",IF(AND(B1382='Dropdown Answer Key'!$B$14,OR(E1382="Lead",E1382="U, May have L",E1382="COM",E1382="")),"Lead",IF(AND(B1382='Dropdown Answer Key'!$B$14,OR(F1382="Lead",F1382="U, May have L",F1382="COM",F1382="")),"Lead",IF(AND(B1382='Dropdown Answer Key'!$B$14,OR(AND(E1382="GALV",H1382="Y"),AND(E1382="GALV",H1382="UN"),AND(E1382="GALV",H1382=""),AND(F1382="GALV",H1382="Y"),AND(F1382="GALV",H1382="UN"),AND(F1382="GALV",H1382=""),AND(F1382="GALV",I1382="Y"),AND(F1382="GALV",I1382="UN"),AND(F1382="GALV",I1382=""))),"GRR",IF(AND(B1382='Dropdown Answer Key'!$B$14,OR(E1382="Unknown",F1382="Unknown")),"Unknown SL","Non Lead")))))))))))</f>
        <v>ERROR</v>
      </c>
      <c r="T1382" s="83" t="str">
        <f>IF(OR(M1382="",Q1382="",S1382="ERROR"),"BLANK",IF((AND(M1382='Dropdown Answer Key'!$B$25,OR('Service Line Inventory'!S1382="Lead",S1382="Unknown SL"))),"Tier 1",IF(AND('Service Line Inventory'!M1382='Dropdown Answer Key'!$B$26,OR('Service Line Inventory'!S1382="Lead",S1382="Unknown SL")),"Tier 2",IF(AND('Service Line Inventory'!M1382='Dropdown Answer Key'!$B$27,OR('Service Line Inventory'!S1382="Lead",S1382="Unknown SL")),"Tier 2",IF('Service Line Inventory'!S1382="GRR","Tier 3",IF((AND('Service Line Inventory'!M1382='Dropdown Answer Key'!$B$25,'Service Line Inventory'!Q1382='Dropdown Answer Key'!$M$25,O1382='Dropdown Answer Key'!$G$27,'Service Line Inventory'!P1382='Dropdown Answer Key'!$J$27,S1382="Non Lead")),"Tier 4",IF((AND('Service Line Inventory'!M1382='Dropdown Answer Key'!$B$25,'Service Line Inventory'!Q1382='Dropdown Answer Key'!$M$25,O1382='Dropdown Answer Key'!$G$27,S1382="Non Lead")),"Tier 4",IF((AND('Service Line Inventory'!M1382='Dropdown Answer Key'!$B$25,'Service Line Inventory'!Q1382='Dropdown Answer Key'!$M$25,'Service Line Inventory'!P1382='Dropdown Answer Key'!$J$27,S1382="Non Lead")),"Tier 4","Tier 5"))))))))</f>
        <v>BLANK</v>
      </c>
      <c r="U1382" s="109" t="str">
        <f t="shared" si="85"/>
        <v>ERROR</v>
      </c>
      <c r="V1382" s="83" t="str">
        <f t="shared" si="86"/>
        <v>ERROR</v>
      </c>
      <c r="W1382" s="83" t="str">
        <f t="shared" si="87"/>
        <v>NO</v>
      </c>
      <c r="X1382" s="115"/>
      <c r="Y1382" s="84"/>
      <c r="Z1382" s="85"/>
    </row>
    <row r="1383" spans="1:26" x14ac:dyDescent="0.25">
      <c r="A1383" s="89"/>
      <c r="B1383" s="90"/>
      <c r="C1383" s="112"/>
      <c r="D1383" s="90"/>
      <c r="E1383" s="112"/>
      <c r="F1383" s="112"/>
      <c r="G1383" s="114"/>
      <c r="H1383" s="102"/>
      <c r="I1383" s="90"/>
      <c r="J1383" s="91"/>
      <c r="K1383" s="90"/>
      <c r="L1383" s="102" t="str">
        <f t="shared" si="84"/>
        <v>ERROR</v>
      </c>
      <c r="M1383" s="118"/>
      <c r="N1383" s="90"/>
      <c r="O1383" s="90"/>
      <c r="P1383" s="90"/>
      <c r="Q1383" s="89"/>
      <c r="R1383" s="90"/>
      <c r="S1383" s="121" t="str">
        <f>IF(OR(B1383="",$C$3="",$G$3=""),"ERROR",IF(AND(B1383='Dropdown Answer Key'!$B$12,OR(E1383="Lead",E1383="U, May have L",E1383="COM",E1383="")),"Lead",IF(AND(B1383='Dropdown Answer Key'!$B$12,OR(AND(E1383="GALV",H1383="Y"),AND(E1383="GALV",H1383="UN"),AND(E1383="GALV",H1383=""))),"GRR",IF(AND(B1383='Dropdown Answer Key'!$B$12,E1383="Unknown"),"Unknown SL",IF(AND(B1383='Dropdown Answer Key'!$B$13,OR(F1383="Lead",F1383="U, May have L",F1383="COM",F1383="")),"Lead",IF(AND(B1383='Dropdown Answer Key'!$B$13,OR(AND(F1383="GALV",H1383="Y"),AND(F1383="GALV",H1383="UN"),AND(F1383="GALV",H1383=""))),"GRR",IF(AND(B1383='Dropdown Answer Key'!$B$13,F1383="Unknown"),"Unknown SL",IF(AND(B1383='Dropdown Answer Key'!$B$14,OR(E1383="Lead",E1383="U, May have L",E1383="COM",E1383="")),"Lead",IF(AND(B1383='Dropdown Answer Key'!$B$14,OR(F1383="Lead",F1383="U, May have L",F1383="COM",F1383="")),"Lead",IF(AND(B1383='Dropdown Answer Key'!$B$14,OR(AND(E1383="GALV",H1383="Y"),AND(E1383="GALV",H1383="UN"),AND(E1383="GALV",H1383=""),AND(F1383="GALV",H1383="Y"),AND(F1383="GALV",H1383="UN"),AND(F1383="GALV",H1383=""),AND(F1383="GALV",I1383="Y"),AND(F1383="GALV",I1383="UN"),AND(F1383="GALV",I1383=""))),"GRR",IF(AND(B1383='Dropdown Answer Key'!$B$14,OR(E1383="Unknown",F1383="Unknown")),"Unknown SL","Non Lead")))))))))))</f>
        <v>ERROR</v>
      </c>
      <c r="T1383" s="122" t="str">
        <f>IF(OR(M1383="",Q1383="",S1383="ERROR"),"BLANK",IF((AND(M1383='Dropdown Answer Key'!$B$25,OR('Service Line Inventory'!S1383="Lead",S1383="Unknown SL"))),"Tier 1",IF(AND('Service Line Inventory'!M1383='Dropdown Answer Key'!$B$26,OR('Service Line Inventory'!S1383="Lead",S1383="Unknown SL")),"Tier 2",IF(AND('Service Line Inventory'!M1383='Dropdown Answer Key'!$B$27,OR('Service Line Inventory'!S1383="Lead",S1383="Unknown SL")),"Tier 2",IF('Service Line Inventory'!S1383="GRR","Tier 3",IF((AND('Service Line Inventory'!M1383='Dropdown Answer Key'!$B$25,'Service Line Inventory'!Q1383='Dropdown Answer Key'!$M$25,O1383='Dropdown Answer Key'!$G$27,'Service Line Inventory'!P1383='Dropdown Answer Key'!$J$27,S1383="Non Lead")),"Tier 4",IF((AND('Service Line Inventory'!M1383='Dropdown Answer Key'!$B$25,'Service Line Inventory'!Q1383='Dropdown Answer Key'!$M$25,O1383='Dropdown Answer Key'!$G$27,S1383="Non Lead")),"Tier 4",IF((AND('Service Line Inventory'!M1383='Dropdown Answer Key'!$B$25,'Service Line Inventory'!Q1383='Dropdown Answer Key'!$M$25,'Service Line Inventory'!P1383='Dropdown Answer Key'!$J$27,S1383="Non Lead")),"Tier 4","Tier 5"))))))))</f>
        <v>BLANK</v>
      </c>
      <c r="U1383" s="123" t="str">
        <f t="shared" si="85"/>
        <v>ERROR</v>
      </c>
      <c r="V1383" s="122" t="str">
        <f t="shared" si="86"/>
        <v>ERROR</v>
      </c>
      <c r="W1383" s="122" t="str">
        <f t="shared" si="87"/>
        <v>NO</v>
      </c>
      <c r="X1383" s="116"/>
      <c r="Y1383" s="105"/>
      <c r="Z1383" s="85"/>
    </row>
    <row r="1384" spans="1:26" x14ac:dyDescent="0.25">
      <c r="A1384" s="80"/>
      <c r="B1384" s="80"/>
      <c r="C1384" s="111"/>
      <c r="D1384" s="81"/>
      <c r="E1384" s="111"/>
      <c r="F1384" s="111"/>
      <c r="G1384" s="113"/>
      <c r="H1384" s="101"/>
      <c r="I1384" s="81"/>
      <c r="J1384" s="82"/>
      <c r="K1384" s="81"/>
      <c r="L1384" s="101" t="str">
        <f t="shared" si="84"/>
        <v>ERROR</v>
      </c>
      <c r="M1384" s="117"/>
      <c r="N1384" s="81"/>
      <c r="O1384" s="81"/>
      <c r="P1384" s="81"/>
      <c r="Q1384" s="80"/>
      <c r="R1384" s="81"/>
      <c r="S1384" s="106" t="str">
        <f>IF(OR(B1384="",$C$3="",$G$3=""),"ERROR",IF(AND(B1384='Dropdown Answer Key'!$B$12,OR(E1384="Lead",E1384="U, May have L",E1384="COM",E1384="")),"Lead",IF(AND(B1384='Dropdown Answer Key'!$B$12,OR(AND(E1384="GALV",H1384="Y"),AND(E1384="GALV",H1384="UN"),AND(E1384="GALV",H1384=""))),"GRR",IF(AND(B1384='Dropdown Answer Key'!$B$12,E1384="Unknown"),"Unknown SL",IF(AND(B1384='Dropdown Answer Key'!$B$13,OR(F1384="Lead",F1384="U, May have L",F1384="COM",F1384="")),"Lead",IF(AND(B1384='Dropdown Answer Key'!$B$13,OR(AND(F1384="GALV",H1384="Y"),AND(F1384="GALV",H1384="UN"),AND(F1384="GALV",H1384=""))),"GRR",IF(AND(B1384='Dropdown Answer Key'!$B$13,F1384="Unknown"),"Unknown SL",IF(AND(B1384='Dropdown Answer Key'!$B$14,OR(E1384="Lead",E1384="U, May have L",E1384="COM",E1384="")),"Lead",IF(AND(B1384='Dropdown Answer Key'!$B$14,OR(F1384="Lead",F1384="U, May have L",F1384="COM",F1384="")),"Lead",IF(AND(B1384='Dropdown Answer Key'!$B$14,OR(AND(E1384="GALV",H1384="Y"),AND(E1384="GALV",H1384="UN"),AND(E1384="GALV",H1384=""),AND(F1384="GALV",H1384="Y"),AND(F1384="GALV",H1384="UN"),AND(F1384="GALV",H1384=""),AND(F1384="GALV",I1384="Y"),AND(F1384="GALV",I1384="UN"),AND(F1384="GALV",I1384=""))),"GRR",IF(AND(B1384='Dropdown Answer Key'!$B$14,OR(E1384="Unknown",F1384="Unknown")),"Unknown SL","Non Lead")))))))))))</f>
        <v>ERROR</v>
      </c>
      <c r="T1384" s="83" t="str">
        <f>IF(OR(M1384="",Q1384="",S1384="ERROR"),"BLANK",IF((AND(M1384='Dropdown Answer Key'!$B$25,OR('Service Line Inventory'!S1384="Lead",S1384="Unknown SL"))),"Tier 1",IF(AND('Service Line Inventory'!M1384='Dropdown Answer Key'!$B$26,OR('Service Line Inventory'!S1384="Lead",S1384="Unknown SL")),"Tier 2",IF(AND('Service Line Inventory'!M1384='Dropdown Answer Key'!$B$27,OR('Service Line Inventory'!S1384="Lead",S1384="Unknown SL")),"Tier 2",IF('Service Line Inventory'!S1384="GRR","Tier 3",IF((AND('Service Line Inventory'!M1384='Dropdown Answer Key'!$B$25,'Service Line Inventory'!Q1384='Dropdown Answer Key'!$M$25,O1384='Dropdown Answer Key'!$G$27,'Service Line Inventory'!P1384='Dropdown Answer Key'!$J$27,S1384="Non Lead")),"Tier 4",IF((AND('Service Line Inventory'!M1384='Dropdown Answer Key'!$B$25,'Service Line Inventory'!Q1384='Dropdown Answer Key'!$M$25,O1384='Dropdown Answer Key'!$G$27,S1384="Non Lead")),"Tier 4",IF((AND('Service Line Inventory'!M1384='Dropdown Answer Key'!$B$25,'Service Line Inventory'!Q1384='Dropdown Answer Key'!$M$25,'Service Line Inventory'!P1384='Dropdown Answer Key'!$J$27,S1384="Non Lead")),"Tier 4","Tier 5"))))))))</f>
        <v>BLANK</v>
      </c>
      <c r="U1384" s="109" t="str">
        <f t="shared" si="85"/>
        <v>ERROR</v>
      </c>
      <c r="V1384" s="83" t="str">
        <f t="shared" si="86"/>
        <v>ERROR</v>
      </c>
      <c r="W1384" s="83" t="str">
        <f t="shared" si="87"/>
        <v>NO</v>
      </c>
      <c r="X1384" s="115"/>
      <c r="Y1384" s="84"/>
      <c r="Z1384" s="85"/>
    </row>
    <row r="1385" spans="1:26" x14ac:dyDescent="0.25">
      <c r="A1385" s="89"/>
      <c r="B1385" s="90"/>
      <c r="C1385" s="112"/>
      <c r="D1385" s="90"/>
      <c r="E1385" s="112"/>
      <c r="F1385" s="112"/>
      <c r="G1385" s="114"/>
      <c r="H1385" s="102"/>
      <c r="I1385" s="90"/>
      <c r="J1385" s="91"/>
      <c r="K1385" s="90"/>
      <c r="L1385" s="102" t="str">
        <f t="shared" si="84"/>
        <v>ERROR</v>
      </c>
      <c r="M1385" s="118"/>
      <c r="N1385" s="90"/>
      <c r="O1385" s="90"/>
      <c r="P1385" s="90"/>
      <c r="Q1385" s="89"/>
      <c r="R1385" s="90"/>
      <c r="S1385" s="121" t="str">
        <f>IF(OR(B1385="",$C$3="",$G$3=""),"ERROR",IF(AND(B1385='Dropdown Answer Key'!$B$12,OR(E1385="Lead",E1385="U, May have L",E1385="COM",E1385="")),"Lead",IF(AND(B1385='Dropdown Answer Key'!$B$12,OR(AND(E1385="GALV",H1385="Y"),AND(E1385="GALV",H1385="UN"),AND(E1385="GALV",H1385=""))),"GRR",IF(AND(B1385='Dropdown Answer Key'!$B$12,E1385="Unknown"),"Unknown SL",IF(AND(B1385='Dropdown Answer Key'!$B$13,OR(F1385="Lead",F1385="U, May have L",F1385="COM",F1385="")),"Lead",IF(AND(B1385='Dropdown Answer Key'!$B$13,OR(AND(F1385="GALV",H1385="Y"),AND(F1385="GALV",H1385="UN"),AND(F1385="GALV",H1385=""))),"GRR",IF(AND(B1385='Dropdown Answer Key'!$B$13,F1385="Unknown"),"Unknown SL",IF(AND(B1385='Dropdown Answer Key'!$B$14,OR(E1385="Lead",E1385="U, May have L",E1385="COM",E1385="")),"Lead",IF(AND(B1385='Dropdown Answer Key'!$B$14,OR(F1385="Lead",F1385="U, May have L",F1385="COM",F1385="")),"Lead",IF(AND(B1385='Dropdown Answer Key'!$B$14,OR(AND(E1385="GALV",H1385="Y"),AND(E1385="GALV",H1385="UN"),AND(E1385="GALV",H1385=""),AND(F1385="GALV",H1385="Y"),AND(F1385="GALV",H1385="UN"),AND(F1385="GALV",H1385=""),AND(F1385="GALV",I1385="Y"),AND(F1385="GALV",I1385="UN"),AND(F1385="GALV",I1385=""))),"GRR",IF(AND(B1385='Dropdown Answer Key'!$B$14,OR(E1385="Unknown",F1385="Unknown")),"Unknown SL","Non Lead")))))))))))</f>
        <v>ERROR</v>
      </c>
      <c r="T1385" s="122" t="str">
        <f>IF(OR(M1385="",Q1385="",S1385="ERROR"),"BLANK",IF((AND(M1385='Dropdown Answer Key'!$B$25,OR('Service Line Inventory'!S1385="Lead",S1385="Unknown SL"))),"Tier 1",IF(AND('Service Line Inventory'!M1385='Dropdown Answer Key'!$B$26,OR('Service Line Inventory'!S1385="Lead",S1385="Unknown SL")),"Tier 2",IF(AND('Service Line Inventory'!M1385='Dropdown Answer Key'!$B$27,OR('Service Line Inventory'!S1385="Lead",S1385="Unknown SL")),"Tier 2",IF('Service Line Inventory'!S1385="GRR","Tier 3",IF((AND('Service Line Inventory'!M1385='Dropdown Answer Key'!$B$25,'Service Line Inventory'!Q1385='Dropdown Answer Key'!$M$25,O1385='Dropdown Answer Key'!$G$27,'Service Line Inventory'!P1385='Dropdown Answer Key'!$J$27,S1385="Non Lead")),"Tier 4",IF((AND('Service Line Inventory'!M1385='Dropdown Answer Key'!$B$25,'Service Line Inventory'!Q1385='Dropdown Answer Key'!$M$25,O1385='Dropdown Answer Key'!$G$27,S1385="Non Lead")),"Tier 4",IF((AND('Service Line Inventory'!M1385='Dropdown Answer Key'!$B$25,'Service Line Inventory'!Q1385='Dropdown Answer Key'!$M$25,'Service Line Inventory'!P1385='Dropdown Answer Key'!$J$27,S1385="Non Lead")),"Tier 4","Tier 5"))))))))</f>
        <v>BLANK</v>
      </c>
      <c r="U1385" s="123" t="str">
        <f t="shared" si="85"/>
        <v>ERROR</v>
      </c>
      <c r="V1385" s="122" t="str">
        <f t="shared" si="86"/>
        <v>ERROR</v>
      </c>
      <c r="W1385" s="122" t="str">
        <f t="shared" si="87"/>
        <v>NO</v>
      </c>
      <c r="X1385" s="116"/>
      <c r="Y1385" s="105"/>
      <c r="Z1385" s="85"/>
    </row>
    <row r="1386" spans="1:26" x14ac:dyDescent="0.25">
      <c r="A1386" s="80"/>
      <c r="B1386" s="80"/>
      <c r="C1386" s="111"/>
      <c r="D1386" s="81"/>
      <c r="E1386" s="111"/>
      <c r="F1386" s="111"/>
      <c r="G1386" s="113"/>
      <c r="H1386" s="101"/>
      <c r="I1386" s="81"/>
      <c r="J1386" s="82"/>
      <c r="K1386" s="81"/>
      <c r="L1386" s="101" t="str">
        <f t="shared" si="84"/>
        <v>ERROR</v>
      </c>
      <c r="M1386" s="117"/>
      <c r="N1386" s="81"/>
      <c r="O1386" s="81"/>
      <c r="P1386" s="81"/>
      <c r="Q1386" s="80"/>
      <c r="R1386" s="81"/>
      <c r="S1386" s="106" t="str">
        <f>IF(OR(B1386="",$C$3="",$G$3=""),"ERROR",IF(AND(B1386='Dropdown Answer Key'!$B$12,OR(E1386="Lead",E1386="U, May have L",E1386="COM",E1386="")),"Lead",IF(AND(B1386='Dropdown Answer Key'!$B$12,OR(AND(E1386="GALV",H1386="Y"),AND(E1386="GALV",H1386="UN"),AND(E1386="GALV",H1386=""))),"GRR",IF(AND(B1386='Dropdown Answer Key'!$B$12,E1386="Unknown"),"Unknown SL",IF(AND(B1386='Dropdown Answer Key'!$B$13,OR(F1386="Lead",F1386="U, May have L",F1386="COM",F1386="")),"Lead",IF(AND(B1386='Dropdown Answer Key'!$B$13,OR(AND(F1386="GALV",H1386="Y"),AND(F1386="GALV",H1386="UN"),AND(F1386="GALV",H1386=""))),"GRR",IF(AND(B1386='Dropdown Answer Key'!$B$13,F1386="Unknown"),"Unknown SL",IF(AND(B1386='Dropdown Answer Key'!$B$14,OR(E1386="Lead",E1386="U, May have L",E1386="COM",E1386="")),"Lead",IF(AND(B1386='Dropdown Answer Key'!$B$14,OR(F1386="Lead",F1386="U, May have L",F1386="COM",F1386="")),"Lead",IF(AND(B1386='Dropdown Answer Key'!$B$14,OR(AND(E1386="GALV",H1386="Y"),AND(E1386="GALV",H1386="UN"),AND(E1386="GALV",H1386=""),AND(F1386="GALV",H1386="Y"),AND(F1386="GALV",H1386="UN"),AND(F1386="GALV",H1386=""),AND(F1386="GALV",I1386="Y"),AND(F1386="GALV",I1386="UN"),AND(F1386="GALV",I1386=""))),"GRR",IF(AND(B1386='Dropdown Answer Key'!$B$14,OR(E1386="Unknown",F1386="Unknown")),"Unknown SL","Non Lead")))))))))))</f>
        <v>ERROR</v>
      </c>
      <c r="T1386" s="83" t="str">
        <f>IF(OR(M1386="",Q1386="",S1386="ERROR"),"BLANK",IF((AND(M1386='Dropdown Answer Key'!$B$25,OR('Service Line Inventory'!S1386="Lead",S1386="Unknown SL"))),"Tier 1",IF(AND('Service Line Inventory'!M1386='Dropdown Answer Key'!$B$26,OR('Service Line Inventory'!S1386="Lead",S1386="Unknown SL")),"Tier 2",IF(AND('Service Line Inventory'!M1386='Dropdown Answer Key'!$B$27,OR('Service Line Inventory'!S1386="Lead",S1386="Unknown SL")),"Tier 2",IF('Service Line Inventory'!S1386="GRR","Tier 3",IF((AND('Service Line Inventory'!M1386='Dropdown Answer Key'!$B$25,'Service Line Inventory'!Q1386='Dropdown Answer Key'!$M$25,O1386='Dropdown Answer Key'!$G$27,'Service Line Inventory'!P1386='Dropdown Answer Key'!$J$27,S1386="Non Lead")),"Tier 4",IF((AND('Service Line Inventory'!M1386='Dropdown Answer Key'!$B$25,'Service Line Inventory'!Q1386='Dropdown Answer Key'!$M$25,O1386='Dropdown Answer Key'!$G$27,S1386="Non Lead")),"Tier 4",IF((AND('Service Line Inventory'!M1386='Dropdown Answer Key'!$B$25,'Service Line Inventory'!Q1386='Dropdown Answer Key'!$M$25,'Service Line Inventory'!P1386='Dropdown Answer Key'!$J$27,S1386="Non Lead")),"Tier 4","Tier 5"))))))))</f>
        <v>BLANK</v>
      </c>
      <c r="U1386" s="109" t="str">
        <f t="shared" si="85"/>
        <v>ERROR</v>
      </c>
      <c r="V1386" s="83" t="str">
        <f t="shared" si="86"/>
        <v>ERROR</v>
      </c>
      <c r="W1386" s="83" t="str">
        <f t="shared" si="87"/>
        <v>NO</v>
      </c>
      <c r="X1386" s="115"/>
      <c r="Y1386" s="84"/>
      <c r="Z1386" s="85"/>
    </row>
    <row r="1387" spans="1:26" x14ac:dyDescent="0.25">
      <c r="A1387" s="89"/>
      <c r="B1387" s="90"/>
      <c r="C1387" s="112"/>
      <c r="D1387" s="90"/>
      <c r="E1387" s="112"/>
      <c r="F1387" s="112"/>
      <c r="G1387" s="114"/>
      <c r="H1387" s="102"/>
      <c r="I1387" s="90"/>
      <c r="J1387" s="91"/>
      <c r="K1387" s="90"/>
      <c r="L1387" s="102" t="str">
        <f t="shared" si="84"/>
        <v>ERROR</v>
      </c>
      <c r="M1387" s="118"/>
      <c r="N1387" s="90"/>
      <c r="O1387" s="90"/>
      <c r="P1387" s="90"/>
      <c r="Q1387" s="89"/>
      <c r="R1387" s="90"/>
      <c r="S1387" s="121" t="str">
        <f>IF(OR(B1387="",$C$3="",$G$3=""),"ERROR",IF(AND(B1387='Dropdown Answer Key'!$B$12,OR(E1387="Lead",E1387="U, May have L",E1387="COM",E1387="")),"Lead",IF(AND(B1387='Dropdown Answer Key'!$B$12,OR(AND(E1387="GALV",H1387="Y"),AND(E1387="GALV",H1387="UN"),AND(E1387="GALV",H1387=""))),"GRR",IF(AND(B1387='Dropdown Answer Key'!$B$12,E1387="Unknown"),"Unknown SL",IF(AND(B1387='Dropdown Answer Key'!$B$13,OR(F1387="Lead",F1387="U, May have L",F1387="COM",F1387="")),"Lead",IF(AND(B1387='Dropdown Answer Key'!$B$13,OR(AND(F1387="GALV",H1387="Y"),AND(F1387="GALV",H1387="UN"),AND(F1387="GALV",H1387=""))),"GRR",IF(AND(B1387='Dropdown Answer Key'!$B$13,F1387="Unknown"),"Unknown SL",IF(AND(B1387='Dropdown Answer Key'!$B$14,OR(E1387="Lead",E1387="U, May have L",E1387="COM",E1387="")),"Lead",IF(AND(B1387='Dropdown Answer Key'!$B$14,OR(F1387="Lead",F1387="U, May have L",F1387="COM",F1387="")),"Lead",IF(AND(B1387='Dropdown Answer Key'!$B$14,OR(AND(E1387="GALV",H1387="Y"),AND(E1387="GALV",H1387="UN"),AND(E1387="GALV",H1387=""),AND(F1387="GALV",H1387="Y"),AND(F1387="GALV",H1387="UN"),AND(F1387="GALV",H1387=""),AND(F1387="GALV",I1387="Y"),AND(F1387="GALV",I1387="UN"),AND(F1387="GALV",I1387=""))),"GRR",IF(AND(B1387='Dropdown Answer Key'!$B$14,OR(E1387="Unknown",F1387="Unknown")),"Unknown SL","Non Lead")))))))))))</f>
        <v>ERROR</v>
      </c>
      <c r="T1387" s="122" t="str">
        <f>IF(OR(M1387="",Q1387="",S1387="ERROR"),"BLANK",IF((AND(M1387='Dropdown Answer Key'!$B$25,OR('Service Line Inventory'!S1387="Lead",S1387="Unknown SL"))),"Tier 1",IF(AND('Service Line Inventory'!M1387='Dropdown Answer Key'!$B$26,OR('Service Line Inventory'!S1387="Lead",S1387="Unknown SL")),"Tier 2",IF(AND('Service Line Inventory'!M1387='Dropdown Answer Key'!$B$27,OR('Service Line Inventory'!S1387="Lead",S1387="Unknown SL")),"Tier 2",IF('Service Line Inventory'!S1387="GRR","Tier 3",IF((AND('Service Line Inventory'!M1387='Dropdown Answer Key'!$B$25,'Service Line Inventory'!Q1387='Dropdown Answer Key'!$M$25,O1387='Dropdown Answer Key'!$G$27,'Service Line Inventory'!P1387='Dropdown Answer Key'!$J$27,S1387="Non Lead")),"Tier 4",IF((AND('Service Line Inventory'!M1387='Dropdown Answer Key'!$B$25,'Service Line Inventory'!Q1387='Dropdown Answer Key'!$M$25,O1387='Dropdown Answer Key'!$G$27,S1387="Non Lead")),"Tier 4",IF((AND('Service Line Inventory'!M1387='Dropdown Answer Key'!$B$25,'Service Line Inventory'!Q1387='Dropdown Answer Key'!$M$25,'Service Line Inventory'!P1387='Dropdown Answer Key'!$J$27,S1387="Non Lead")),"Tier 4","Tier 5"))))))))</f>
        <v>BLANK</v>
      </c>
      <c r="U1387" s="123" t="str">
        <f t="shared" si="85"/>
        <v>ERROR</v>
      </c>
      <c r="V1387" s="122" t="str">
        <f t="shared" si="86"/>
        <v>ERROR</v>
      </c>
      <c r="W1387" s="122" t="str">
        <f t="shared" si="87"/>
        <v>NO</v>
      </c>
      <c r="X1387" s="116"/>
      <c r="Y1387" s="105"/>
      <c r="Z1387" s="85"/>
    </row>
    <row r="1388" spans="1:26" x14ac:dyDescent="0.25">
      <c r="A1388" s="80"/>
      <c r="B1388" s="80"/>
      <c r="C1388" s="111"/>
      <c r="D1388" s="81"/>
      <c r="E1388" s="111"/>
      <c r="F1388" s="111"/>
      <c r="G1388" s="113"/>
      <c r="H1388" s="101"/>
      <c r="I1388" s="81"/>
      <c r="J1388" s="82"/>
      <c r="K1388" s="81"/>
      <c r="L1388" s="101" t="str">
        <f t="shared" si="84"/>
        <v>ERROR</v>
      </c>
      <c r="M1388" s="117"/>
      <c r="N1388" s="81"/>
      <c r="O1388" s="81"/>
      <c r="P1388" s="81"/>
      <c r="Q1388" s="80"/>
      <c r="R1388" s="81"/>
      <c r="S1388" s="106" t="str">
        <f>IF(OR(B1388="",$C$3="",$G$3=""),"ERROR",IF(AND(B1388='Dropdown Answer Key'!$B$12,OR(E1388="Lead",E1388="U, May have L",E1388="COM",E1388="")),"Lead",IF(AND(B1388='Dropdown Answer Key'!$B$12,OR(AND(E1388="GALV",H1388="Y"),AND(E1388="GALV",H1388="UN"),AND(E1388="GALV",H1388=""))),"GRR",IF(AND(B1388='Dropdown Answer Key'!$B$12,E1388="Unknown"),"Unknown SL",IF(AND(B1388='Dropdown Answer Key'!$B$13,OR(F1388="Lead",F1388="U, May have L",F1388="COM",F1388="")),"Lead",IF(AND(B1388='Dropdown Answer Key'!$B$13,OR(AND(F1388="GALV",H1388="Y"),AND(F1388="GALV",H1388="UN"),AND(F1388="GALV",H1388=""))),"GRR",IF(AND(B1388='Dropdown Answer Key'!$B$13,F1388="Unknown"),"Unknown SL",IF(AND(B1388='Dropdown Answer Key'!$B$14,OR(E1388="Lead",E1388="U, May have L",E1388="COM",E1388="")),"Lead",IF(AND(B1388='Dropdown Answer Key'!$B$14,OR(F1388="Lead",F1388="U, May have L",F1388="COM",F1388="")),"Lead",IF(AND(B1388='Dropdown Answer Key'!$B$14,OR(AND(E1388="GALV",H1388="Y"),AND(E1388="GALV",H1388="UN"),AND(E1388="GALV",H1388=""),AND(F1388="GALV",H1388="Y"),AND(F1388="GALV",H1388="UN"),AND(F1388="GALV",H1388=""),AND(F1388="GALV",I1388="Y"),AND(F1388="GALV",I1388="UN"),AND(F1388="GALV",I1388=""))),"GRR",IF(AND(B1388='Dropdown Answer Key'!$B$14,OR(E1388="Unknown",F1388="Unknown")),"Unknown SL","Non Lead")))))))))))</f>
        <v>ERROR</v>
      </c>
      <c r="T1388" s="83" t="str">
        <f>IF(OR(M1388="",Q1388="",S1388="ERROR"),"BLANK",IF((AND(M1388='Dropdown Answer Key'!$B$25,OR('Service Line Inventory'!S1388="Lead",S1388="Unknown SL"))),"Tier 1",IF(AND('Service Line Inventory'!M1388='Dropdown Answer Key'!$B$26,OR('Service Line Inventory'!S1388="Lead",S1388="Unknown SL")),"Tier 2",IF(AND('Service Line Inventory'!M1388='Dropdown Answer Key'!$B$27,OR('Service Line Inventory'!S1388="Lead",S1388="Unknown SL")),"Tier 2",IF('Service Line Inventory'!S1388="GRR","Tier 3",IF((AND('Service Line Inventory'!M1388='Dropdown Answer Key'!$B$25,'Service Line Inventory'!Q1388='Dropdown Answer Key'!$M$25,O1388='Dropdown Answer Key'!$G$27,'Service Line Inventory'!P1388='Dropdown Answer Key'!$J$27,S1388="Non Lead")),"Tier 4",IF((AND('Service Line Inventory'!M1388='Dropdown Answer Key'!$B$25,'Service Line Inventory'!Q1388='Dropdown Answer Key'!$M$25,O1388='Dropdown Answer Key'!$G$27,S1388="Non Lead")),"Tier 4",IF((AND('Service Line Inventory'!M1388='Dropdown Answer Key'!$B$25,'Service Line Inventory'!Q1388='Dropdown Answer Key'!$M$25,'Service Line Inventory'!P1388='Dropdown Answer Key'!$J$27,S1388="Non Lead")),"Tier 4","Tier 5"))))))))</f>
        <v>BLANK</v>
      </c>
      <c r="U1388" s="109" t="str">
        <f t="shared" si="85"/>
        <v>ERROR</v>
      </c>
      <c r="V1388" s="83" t="str">
        <f t="shared" si="86"/>
        <v>ERROR</v>
      </c>
      <c r="W1388" s="83" t="str">
        <f t="shared" si="87"/>
        <v>NO</v>
      </c>
      <c r="X1388" s="115"/>
      <c r="Y1388" s="84"/>
      <c r="Z1388" s="85"/>
    </row>
    <row r="1389" spans="1:26" x14ac:dyDescent="0.25">
      <c r="A1389" s="89"/>
      <c r="B1389" s="90"/>
      <c r="C1389" s="112"/>
      <c r="D1389" s="90"/>
      <c r="E1389" s="112"/>
      <c r="F1389" s="112"/>
      <c r="G1389" s="114"/>
      <c r="H1389" s="102"/>
      <c r="I1389" s="90"/>
      <c r="J1389" s="91"/>
      <c r="K1389" s="90"/>
      <c r="L1389" s="102" t="str">
        <f t="shared" si="84"/>
        <v>ERROR</v>
      </c>
      <c r="M1389" s="118"/>
      <c r="N1389" s="90"/>
      <c r="O1389" s="90"/>
      <c r="P1389" s="90"/>
      <c r="Q1389" s="89"/>
      <c r="R1389" s="90"/>
      <c r="S1389" s="121" t="str">
        <f>IF(OR(B1389="",$C$3="",$G$3=""),"ERROR",IF(AND(B1389='Dropdown Answer Key'!$B$12,OR(E1389="Lead",E1389="U, May have L",E1389="COM",E1389="")),"Lead",IF(AND(B1389='Dropdown Answer Key'!$B$12,OR(AND(E1389="GALV",H1389="Y"),AND(E1389="GALV",H1389="UN"),AND(E1389="GALV",H1389=""))),"GRR",IF(AND(B1389='Dropdown Answer Key'!$B$12,E1389="Unknown"),"Unknown SL",IF(AND(B1389='Dropdown Answer Key'!$B$13,OR(F1389="Lead",F1389="U, May have L",F1389="COM",F1389="")),"Lead",IF(AND(B1389='Dropdown Answer Key'!$B$13,OR(AND(F1389="GALV",H1389="Y"),AND(F1389="GALV",H1389="UN"),AND(F1389="GALV",H1389=""))),"GRR",IF(AND(B1389='Dropdown Answer Key'!$B$13,F1389="Unknown"),"Unknown SL",IF(AND(B1389='Dropdown Answer Key'!$B$14,OR(E1389="Lead",E1389="U, May have L",E1389="COM",E1389="")),"Lead",IF(AND(B1389='Dropdown Answer Key'!$B$14,OR(F1389="Lead",F1389="U, May have L",F1389="COM",F1389="")),"Lead",IF(AND(B1389='Dropdown Answer Key'!$B$14,OR(AND(E1389="GALV",H1389="Y"),AND(E1389="GALV",H1389="UN"),AND(E1389="GALV",H1389=""),AND(F1389="GALV",H1389="Y"),AND(F1389="GALV",H1389="UN"),AND(F1389="GALV",H1389=""),AND(F1389="GALV",I1389="Y"),AND(F1389="GALV",I1389="UN"),AND(F1389="GALV",I1389=""))),"GRR",IF(AND(B1389='Dropdown Answer Key'!$B$14,OR(E1389="Unknown",F1389="Unknown")),"Unknown SL","Non Lead")))))))))))</f>
        <v>ERROR</v>
      </c>
      <c r="T1389" s="122" t="str">
        <f>IF(OR(M1389="",Q1389="",S1389="ERROR"),"BLANK",IF((AND(M1389='Dropdown Answer Key'!$B$25,OR('Service Line Inventory'!S1389="Lead",S1389="Unknown SL"))),"Tier 1",IF(AND('Service Line Inventory'!M1389='Dropdown Answer Key'!$B$26,OR('Service Line Inventory'!S1389="Lead",S1389="Unknown SL")),"Tier 2",IF(AND('Service Line Inventory'!M1389='Dropdown Answer Key'!$B$27,OR('Service Line Inventory'!S1389="Lead",S1389="Unknown SL")),"Tier 2",IF('Service Line Inventory'!S1389="GRR","Tier 3",IF((AND('Service Line Inventory'!M1389='Dropdown Answer Key'!$B$25,'Service Line Inventory'!Q1389='Dropdown Answer Key'!$M$25,O1389='Dropdown Answer Key'!$G$27,'Service Line Inventory'!P1389='Dropdown Answer Key'!$J$27,S1389="Non Lead")),"Tier 4",IF((AND('Service Line Inventory'!M1389='Dropdown Answer Key'!$B$25,'Service Line Inventory'!Q1389='Dropdown Answer Key'!$M$25,O1389='Dropdown Answer Key'!$G$27,S1389="Non Lead")),"Tier 4",IF((AND('Service Line Inventory'!M1389='Dropdown Answer Key'!$B$25,'Service Line Inventory'!Q1389='Dropdown Answer Key'!$M$25,'Service Line Inventory'!P1389='Dropdown Answer Key'!$J$27,S1389="Non Lead")),"Tier 4","Tier 5"))))))))</f>
        <v>BLANK</v>
      </c>
      <c r="U1389" s="123" t="str">
        <f t="shared" si="85"/>
        <v>ERROR</v>
      </c>
      <c r="V1389" s="122" t="str">
        <f t="shared" si="86"/>
        <v>ERROR</v>
      </c>
      <c r="W1389" s="122" t="str">
        <f t="shared" si="87"/>
        <v>NO</v>
      </c>
      <c r="X1389" s="116"/>
      <c r="Y1389" s="105"/>
      <c r="Z1389" s="85"/>
    </row>
    <row r="1390" spans="1:26" x14ac:dyDescent="0.25">
      <c r="A1390" s="80"/>
      <c r="B1390" s="80"/>
      <c r="C1390" s="111"/>
      <c r="D1390" s="81"/>
      <c r="E1390" s="111"/>
      <c r="F1390" s="111"/>
      <c r="G1390" s="113"/>
      <c r="H1390" s="101"/>
      <c r="I1390" s="81"/>
      <c r="J1390" s="82"/>
      <c r="K1390" s="81"/>
      <c r="L1390" s="101" t="str">
        <f t="shared" si="84"/>
        <v>ERROR</v>
      </c>
      <c r="M1390" s="117"/>
      <c r="N1390" s="81"/>
      <c r="O1390" s="81"/>
      <c r="P1390" s="81"/>
      <c r="Q1390" s="80"/>
      <c r="R1390" s="81"/>
      <c r="S1390" s="106" t="str">
        <f>IF(OR(B1390="",$C$3="",$G$3=""),"ERROR",IF(AND(B1390='Dropdown Answer Key'!$B$12,OR(E1390="Lead",E1390="U, May have L",E1390="COM",E1390="")),"Lead",IF(AND(B1390='Dropdown Answer Key'!$B$12,OR(AND(E1390="GALV",H1390="Y"),AND(E1390="GALV",H1390="UN"),AND(E1390="GALV",H1390=""))),"GRR",IF(AND(B1390='Dropdown Answer Key'!$B$12,E1390="Unknown"),"Unknown SL",IF(AND(B1390='Dropdown Answer Key'!$B$13,OR(F1390="Lead",F1390="U, May have L",F1390="COM",F1390="")),"Lead",IF(AND(B1390='Dropdown Answer Key'!$B$13,OR(AND(F1390="GALV",H1390="Y"),AND(F1390="GALV",H1390="UN"),AND(F1390="GALV",H1390=""))),"GRR",IF(AND(B1390='Dropdown Answer Key'!$B$13,F1390="Unknown"),"Unknown SL",IF(AND(B1390='Dropdown Answer Key'!$B$14,OR(E1390="Lead",E1390="U, May have L",E1390="COM",E1390="")),"Lead",IF(AND(B1390='Dropdown Answer Key'!$B$14,OR(F1390="Lead",F1390="U, May have L",F1390="COM",F1390="")),"Lead",IF(AND(B1390='Dropdown Answer Key'!$B$14,OR(AND(E1390="GALV",H1390="Y"),AND(E1390="GALV",H1390="UN"),AND(E1390="GALV",H1390=""),AND(F1390="GALV",H1390="Y"),AND(F1390="GALV",H1390="UN"),AND(F1390="GALV",H1390=""),AND(F1390="GALV",I1390="Y"),AND(F1390="GALV",I1390="UN"),AND(F1390="GALV",I1390=""))),"GRR",IF(AND(B1390='Dropdown Answer Key'!$B$14,OR(E1390="Unknown",F1390="Unknown")),"Unknown SL","Non Lead")))))))))))</f>
        <v>ERROR</v>
      </c>
      <c r="T1390" s="83" t="str">
        <f>IF(OR(M1390="",Q1390="",S1390="ERROR"),"BLANK",IF((AND(M1390='Dropdown Answer Key'!$B$25,OR('Service Line Inventory'!S1390="Lead",S1390="Unknown SL"))),"Tier 1",IF(AND('Service Line Inventory'!M1390='Dropdown Answer Key'!$B$26,OR('Service Line Inventory'!S1390="Lead",S1390="Unknown SL")),"Tier 2",IF(AND('Service Line Inventory'!M1390='Dropdown Answer Key'!$B$27,OR('Service Line Inventory'!S1390="Lead",S1390="Unknown SL")),"Tier 2",IF('Service Line Inventory'!S1390="GRR","Tier 3",IF((AND('Service Line Inventory'!M1390='Dropdown Answer Key'!$B$25,'Service Line Inventory'!Q1390='Dropdown Answer Key'!$M$25,O1390='Dropdown Answer Key'!$G$27,'Service Line Inventory'!P1390='Dropdown Answer Key'!$J$27,S1390="Non Lead")),"Tier 4",IF((AND('Service Line Inventory'!M1390='Dropdown Answer Key'!$B$25,'Service Line Inventory'!Q1390='Dropdown Answer Key'!$M$25,O1390='Dropdown Answer Key'!$G$27,S1390="Non Lead")),"Tier 4",IF((AND('Service Line Inventory'!M1390='Dropdown Answer Key'!$B$25,'Service Line Inventory'!Q1390='Dropdown Answer Key'!$M$25,'Service Line Inventory'!P1390='Dropdown Answer Key'!$J$27,S1390="Non Lead")),"Tier 4","Tier 5"))))))))</f>
        <v>BLANK</v>
      </c>
      <c r="U1390" s="109" t="str">
        <f t="shared" si="85"/>
        <v>ERROR</v>
      </c>
      <c r="V1390" s="83" t="str">
        <f t="shared" si="86"/>
        <v>ERROR</v>
      </c>
      <c r="W1390" s="83" t="str">
        <f t="shared" si="87"/>
        <v>NO</v>
      </c>
      <c r="X1390" s="115"/>
      <c r="Y1390" s="84"/>
      <c r="Z1390" s="85"/>
    </row>
    <row r="1391" spans="1:26" x14ac:dyDescent="0.25">
      <c r="A1391" s="89"/>
      <c r="B1391" s="90"/>
      <c r="C1391" s="112"/>
      <c r="D1391" s="90"/>
      <c r="E1391" s="112"/>
      <c r="F1391" s="112"/>
      <c r="G1391" s="114"/>
      <c r="H1391" s="102"/>
      <c r="I1391" s="90"/>
      <c r="J1391" s="91"/>
      <c r="K1391" s="90"/>
      <c r="L1391" s="102" t="str">
        <f t="shared" si="84"/>
        <v>ERROR</v>
      </c>
      <c r="M1391" s="118"/>
      <c r="N1391" s="90"/>
      <c r="O1391" s="90"/>
      <c r="P1391" s="90"/>
      <c r="Q1391" s="89"/>
      <c r="R1391" s="90"/>
      <c r="S1391" s="121" t="str">
        <f>IF(OR(B1391="",$C$3="",$G$3=""),"ERROR",IF(AND(B1391='Dropdown Answer Key'!$B$12,OR(E1391="Lead",E1391="U, May have L",E1391="COM",E1391="")),"Lead",IF(AND(B1391='Dropdown Answer Key'!$B$12,OR(AND(E1391="GALV",H1391="Y"),AND(E1391="GALV",H1391="UN"),AND(E1391="GALV",H1391=""))),"GRR",IF(AND(B1391='Dropdown Answer Key'!$B$12,E1391="Unknown"),"Unknown SL",IF(AND(B1391='Dropdown Answer Key'!$B$13,OR(F1391="Lead",F1391="U, May have L",F1391="COM",F1391="")),"Lead",IF(AND(B1391='Dropdown Answer Key'!$B$13,OR(AND(F1391="GALV",H1391="Y"),AND(F1391="GALV",H1391="UN"),AND(F1391="GALV",H1391=""))),"GRR",IF(AND(B1391='Dropdown Answer Key'!$B$13,F1391="Unknown"),"Unknown SL",IF(AND(B1391='Dropdown Answer Key'!$B$14,OR(E1391="Lead",E1391="U, May have L",E1391="COM",E1391="")),"Lead",IF(AND(B1391='Dropdown Answer Key'!$B$14,OR(F1391="Lead",F1391="U, May have L",F1391="COM",F1391="")),"Lead",IF(AND(B1391='Dropdown Answer Key'!$B$14,OR(AND(E1391="GALV",H1391="Y"),AND(E1391="GALV",H1391="UN"),AND(E1391="GALV",H1391=""),AND(F1391="GALV",H1391="Y"),AND(F1391="GALV",H1391="UN"),AND(F1391="GALV",H1391=""),AND(F1391="GALV",I1391="Y"),AND(F1391="GALV",I1391="UN"),AND(F1391="GALV",I1391=""))),"GRR",IF(AND(B1391='Dropdown Answer Key'!$B$14,OR(E1391="Unknown",F1391="Unknown")),"Unknown SL","Non Lead")))))))))))</f>
        <v>ERROR</v>
      </c>
      <c r="T1391" s="122" t="str">
        <f>IF(OR(M1391="",Q1391="",S1391="ERROR"),"BLANK",IF((AND(M1391='Dropdown Answer Key'!$B$25,OR('Service Line Inventory'!S1391="Lead",S1391="Unknown SL"))),"Tier 1",IF(AND('Service Line Inventory'!M1391='Dropdown Answer Key'!$B$26,OR('Service Line Inventory'!S1391="Lead",S1391="Unknown SL")),"Tier 2",IF(AND('Service Line Inventory'!M1391='Dropdown Answer Key'!$B$27,OR('Service Line Inventory'!S1391="Lead",S1391="Unknown SL")),"Tier 2",IF('Service Line Inventory'!S1391="GRR","Tier 3",IF((AND('Service Line Inventory'!M1391='Dropdown Answer Key'!$B$25,'Service Line Inventory'!Q1391='Dropdown Answer Key'!$M$25,O1391='Dropdown Answer Key'!$G$27,'Service Line Inventory'!P1391='Dropdown Answer Key'!$J$27,S1391="Non Lead")),"Tier 4",IF((AND('Service Line Inventory'!M1391='Dropdown Answer Key'!$B$25,'Service Line Inventory'!Q1391='Dropdown Answer Key'!$M$25,O1391='Dropdown Answer Key'!$G$27,S1391="Non Lead")),"Tier 4",IF((AND('Service Line Inventory'!M1391='Dropdown Answer Key'!$B$25,'Service Line Inventory'!Q1391='Dropdown Answer Key'!$M$25,'Service Line Inventory'!P1391='Dropdown Answer Key'!$J$27,S1391="Non Lead")),"Tier 4","Tier 5"))))))))</f>
        <v>BLANK</v>
      </c>
      <c r="U1391" s="123" t="str">
        <f t="shared" si="85"/>
        <v>ERROR</v>
      </c>
      <c r="V1391" s="122" t="str">
        <f t="shared" si="86"/>
        <v>ERROR</v>
      </c>
      <c r="W1391" s="122" t="str">
        <f t="shared" si="87"/>
        <v>NO</v>
      </c>
      <c r="X1391" s="116"/>
      <c r="Y1391" s="105"/>
      <c r="Z1391" s="85"/>
    </row>
    <row r="1392" spans="1:26" x14ac:dyDescent="0.25">
      <c r="A1392" s="80"/>
      <c r="B1392" s="80"/>
      <c r="C1392" s="111"/>
      <c r="D1392" s="81"/>
      <c r="E1392" s="111"/>
      <c r="F1392" s="111"/>
      <c r="G1392" s="113"/>
      <c r="H1392" s="101"/>
      <c r="I1392" s="81"/>
      <c r="J1392" s="82"/>
      <c r="K1392" s="81"/>
      <c r="L1392" s="101" t="str">
        <f t="shared" si="84"/>
        <v>ERROR</v>
      </c>
      <c r="M1392" s="117"/>
      <c r="N1392" s="81"/>
      <c r="O1392" s="81"/>
      <c r="P1392" s="81"/>
      <c r="Q1392" s="80"/>
      <c r="R1392" s="81"/>
      <c r="S1392" s="106" t="str">
        <f>IF(OR(B1392="",$C$3="",$G$3=""),"ERROR",IF(AND(B1392='Dropdown Answer Key'!$B$12,OR(E1392="Lead",E1392="U, May have L",E1392="COM",E1392="")),"Lead",IF(AND(B1392='Dropdown Answer Key'!$B$12,OR(AND(E1392="GALV",H1392="Y"),AND(E1392="GALV",H1392="UN"),AND(E1392="GALV",H1392=""))),"GRR",IF(AND(B1392='Dropdown Answer Key'!$B$12,E1392="Unknown"),"Unknown SL",IF(AND(B1392='Dropdown Answer Key'!$B$13,OR(F1392="Lead",F1392="U, May have L",F1392="COM",F1392="")),"Lead",IF(AND(B1392='Dropdown Answer Key'!$B$13,OR(AND(F1392="GALV",H1392="Y"),AND(F1392="GALV",H1392="UN"),AND(F1392="GALV",H1392=""))),"GRR",IF(AND(B1392='Dropdown Answer Key'!$B$13,F1392="Unknown"),"Unknown SL",IF(AND(B1392='Dropdown Answer Key'!$B$14,OR(E1392="Lead",E1392="U, May have L",E1392="COM",E1392="")),"Lead",IF(AND(B1392='Dropdown Answer Key'!$B$14,OR(F1392="Lead",F1392="U, May have L",F1392="COM",F1392="")),"Lead",IF(AND(B1392='Dropdown Answer Key'!$B$14,OR(AND(E1392="GALV",H1392="Y"),AND(E1392="GALV",H1392="UN"),AND(E1392="GALV",H1392=""),AND(F1392="GALV",H1392="Y"),AND(F1392="GALV",H1392="UN"),AND(F1392="GALV",H1392=""),AND(F1392="GALV",I1392="Y"),AND(F1392="GALV",I1392="UN"),AND(F1392="GALV",I1392=""))),"GRR",IF(AND(B1392='Dropdown Answer Key'!$B$14,OR(E1392="Unknown",F1392="Unknown")),"Unknown SL","Non Lead")))))))))))</f>
        <v>ERROR</v>
      </c>
      <c r="T1392" s="83" t="str">
        <f>IF(OR(M1392="",Q1392="",S1392="ERROR"),"BLANK",IF((AND(M1392='Dropdown Answer Key'!$B$25,OR('Service Line Inventory'!S1392="Lead",S1392="Unknown SL"))),"Tier 1",IF(AND('Service Line Inventory'!M1392='Dropdown Answer Key'!$B$26,OR('Service Line Inventory'!S1392="Lead",S1392="Unknown SL")),"Tier 2",IF(AND('Service Line Inventory'!M1392='Dropdown Answer Key'!$B$27,OR('Service Line Inventory'!S1392="Lead",S1392="Unknown SL")),"Tier 2",IF('Service Line Inventory'!S1392="GRR","Tier 3",IF((AND('Service Line Inventory'!M1392='Dropdown Answer Key'!$B$25,'Service Line Inventory'!Q1392='Dropdown Answer Key'!$M$25,O1392='Dropdown Answer Key'!$G$27,'Service Line Inventory'!P1392='Dropdown Answer Key'!$J$27,S1392="Non Lead")),"Tier 4",IF((AND('Service Line Inventory'!M1392='Dropdown Answer Key'!$B$25,'Service Line Inventory'!Q1392='Dropdown Answer Key'!$M$25,O1392='Dropdown Answer Key'!$G$27,S1392="Non Lead")),"Tier 4",IF((AND('Service Line Inventory'!M1392='Dropdown Answer Key'!$B$25,'Service Line Inventory'!Q1392='Dropdown Answer Key'!$M$25,'Service Line Inventory'!P1392='Dropdown Answer Key'!$J$27,S1392="Non Lead")),"Tier 4","Tier 5"))))))))</f>
        <v>BLANK</v>
      </c>
      <c r="U1392" s="109" t="str">
        <f t="shared" si="85"/>
        <v>ERROR</v>
      </c>
      <c r="V1392" s="83" t="str">
        <f t="shared" si="86"/>
        <v>ERROR</v>
      </c>
      <c r="W1392" s="83" t="str">
        <f t="shared" si="87"/>
        <v>NO</v>
      </c>
      <c r="X1392" s="115"/>
      <c r="Y1392" s="84"/>
      <c r="Z1392" s="85"/>
    </row>
    <row r="1393" spans="1:26" x14ac:dyDescent="0.25">
      <c r="A1393" s="89"/>
      <c r="B1393" s="90"/>
      <c r="C1393" s="112"/>
      <c r="D1393" s="90"/>
      <c r="E1393" s="112"/>
      <c r="F1393" s="112"/>
      <c r="G1393" s="114"/>
      <c r="H1393" s="102"/>
      <c r="I1393" s="90"/>
      <c r="J1393" s="91"/>
      <c r="K1393" s="90"/>
      <c r="L1393" s="102" t="str">
        <f t="shared" si="84"/>
        <v>ERROR</v>
      </c>
      <c r="M1393" s="118"/>
      <c r="N1393" s="90"/>
      <c r="O1393" s="90"/>
      <c r="P1393" s="90"/>
      <c r="Q1393" s="89"/>
      <c r="R1393" s="90"/>
      <c r="S1393" s="121" t="str">
        <f>IF(OR(B1393="",$C$3="",$G$3=""),"ERROR",IF(AND(B1393='Dropdown Answer Key'!$B$12,OR(E1393="Lead",E1393="U, May have L",E1393="COM",E1393="")),"Lead",IF(AND(B1393='Dropdown Answer Key'!$B$12,OR(AND(E1393="GALV",H1393="Y"),AND(E1393="GALV",H1393="UN"),AND(E1393="GALV",H1393=""))),"GRR",IF(AND(B1393='Dropdown Answer Key'!$B$12,E1393="Unknown"),"Unknown SL",IF(AND(B1393='Dropdown Answer Key'!$B$13,OR(F1393="Lead",F1393="U, May have L",F1393="COM",F1393="")),"Lead",IF(AND(B1393='Dropdown Answer Key'!$B$13,OR(AND(F1393="GALV",H1393="Y"),AND(F1393="GALV",H1393="UN"),AND(F1393="GALV",H1393=""))),"GRR",IF(AND(B1393='Dropdown Answer Key'!$B$13,F1393="Unknown"),"Unknown SL",IF(AND(B1393='Dropdown Answer Key'!$B$14,OR(E1393="Lead",E1393="U, May have L",E1393="COM",E1393="")),"Lead",IF(AND(B1393='Dropdown Answer Key'!$B$14,OR(F1393="Lead",F1393="U, May have L",F1393="COM",F1393="")),"Lead",IF(AND(B1393='Dropdown Answer Key'!$B$14,OR(AND(E1393="GALV",H1393="Y"),AND(E1393="GALV",H1393="UN"),AND(E1393="GALV",H1393=""),AND(F1393="GALV",H1393="Y"),AND(F1393="GALV",H1393="UN"),AND(F1393="GALV",H1393=""),AND(F1393="GALV",I1393="Y"),AND(F1393="GALV",I1393="UN"),AND(F1393="GALV",I1393=""))),"GRR",IF(AND(B1393='Dropdown Answer Key'!$B$14,OR(E1393="Unknown",F1393="Unknown")),"Unknown SL","Non Lead")))))))))))</f>
        <v>ERROR</v>
      </c>
      <c r="T1393" s="122" t="str">
        <f>IF(OR(M1393="",Q1393="",S1393="ERROR"),"BLANK",IF((AND(M1393='Dropdown Answer Key'!$B$25,OR('Service Line Inventory'!S1393="Lead",S1393="Unknown SL"))),"Tier 1",IF(AND('Service Line Inventory'!M1393='Dropdown Answer Key'!$B$26,OR('Service Line Inventory'!S1393="Lead",S1393="Unknown SL")),"Tier 2",IF(AND('Service Line Inventory'!M1393='Dropdown Answer Key'!$B$27,OR('Service Line Inventory'!S1393="Lead",S1393="Unknown SL")),"Tier 2",IF('Service Line Inventory'!S1393="GRR","Tier 3",IF((AND('Service Line Inventory'!M1393='Dropdown Answer Key'!$B$25,'Service Line Inventory'!Q1393='Dropdown Answer Key'!$M$25,O1393='Dropdown Answer Key'!$G$27,'Service Line Inventory'!P1393='Dropdown Answer Key'!$J$27,S1393="Non Lead")),"Tier 4",IF((AND('Service Line Inventory'!M1393='Dropdown Answer Key'!$B$25,'Service Line Inventory'!Q1393='Dropdown Answer Key'!$M$25,O1393='Dropdown Answer Key'!$G$27,S1393="Non Lead")),"Tier 4",IF((AND('Service Line Inventory'!M1393='Dropdown Answer Key'!$B$25,'Service Line Inventory'!Q1393='Dropdown Answer Key'!$M$25,'Service Line Inventory'!P1393='Dropdown Answer Key'!$J$27,S1393="Non Lead")),"Tier 4","Tier 5"))))))))</f>
        <v>BLANK</v>
      </c>
      <c r="U1393" s="123" t="str">
        <f t="shared" si="85"/>
        <v>ERROR</v>
      </c>
      <c r="V1393" s="122" t="str">
        <f t="shared" si="86"/>
        <v>ERROR</v>
      </c>
      <c r="W1393" s="122" t="str">
        <f t="shared" si="87"/>
        <v>NO</v>
      </c>
      <c r="X1393" s="116"/>
      <c r="Y1393" s="105"/>
      <c r="Z1393" s="85"/>
    </row>
    <row r="1394" spans="1:26" x14ac:dyDescent="0.25">
      <c r="A1394" s="80"/>
      <c r="B1394" s="80"/>
      <c r="C1394" s="111"/>
      <c r="D1394" s="81"/>
      <c r="E1394" s="111"/>
      <c r="F1394" s="111"/>
      <c r="G1394" s="113"/>
      <c r="H1394" s="101"/>
      <c r="I1394" s="81"/>
      <c r="J1394" s="82"/>
      <c r="K1394" s="81"/>
      <c r="L1394" s="101" t="str">
        <f t="shared" si="84"/>
        <v>ERROR</v>
      </c>
      <c r="M1394" s="117"/>
      <c r="N1394" s="81"/>
      <c r="O1394" s="81"/>
      <c r="P1394" s="81"/>
      <c r="Q1394" s="80"/>
      <c r="R1394" s="81"/>
      <c r="S1394" s="106" t="str">
        <f>IF(OR(B1394="",$C$3="",$G$3=""),"ERROR",IF(AND(B1394='Dropdown Answer Key'!$B$12,OR(E1394="Lead",E1394="U, May have L",E1394="COM",E1394="")),"Lead",IF(AND(B1394='Dropdown Answer Key'!$B$12,OR(AND(E1394="GALV",H1394="Y"),AND(E1394="GALV",H1394="UN"),AND(E1394="GALV",H1394=""))),"GRR",IF(AND(B1394='Dropdown Answer Key'!$B$12,E1394="Unknown"),"Unknown SL",IF(AND(B1394='Dropdown Answer Key'!$B$13,OR(F1394="Lead",F1394="U, May have L",F1394="COM",F1394="")),"Lead",IF(AND(B1394='Dropdown Answer Key'!$B$13,OR(AND(F1394="GALV",H1394="Y"),AND(F1394="GALV",H1394="UN"),AND(F1394="GALV",H1394=""))),"GRR",IF(AND(B1394='Dropdown Answer Key'!$B$13,F1394="Unknown"),"Unknown SL",IF(AND(B1394='Dropdown Answer Key'!$B$14,OR(E1394="Lead",E1394="U, May have L",E1394="COM",E1394="")),"Lead",IF(AND(B1394='Dropdown Answer Key'!$B$14,OR(F1394="Lead",F1394="U, May have L",F1394="COM",F1394="")),"Lead",IF(AND(B1394='Dropdown Answer Key'!$B$14,OR(AND(E1394="GALV",H1394="Y"),AND(E1394="GALV",H1394="UN"),AND(E1394="GALV",H1394=""),AND(F1394="GALV",H1394="Y"),AND(F1394="GALV",H1394="UN"),AND(F1394="GALV",H1394=""),AND(F1394="GALV",I1394="Y"),AND(F1394="GALV",I1394="UN"),AND(F1394="GALV",I1394=""))),"GRR",IF(AND(B1394='Dropdown Answer Key'!$B$14,OR(E1394="Unknown",F1394="Unknown")),"Unknown SL","Non Lead")))))))))))</f>
        <v>ERROR</v>
      </c>
      <c r="T1394" s="83" t="str">
        <f>IF(OR(M1394="",Q1394="",S1394="ERROR"),"BLANK",IF((AND(M1394='Dropdown Answer Key'!$B$25,OR('Service Line Inventory'!S1394="Lead",S1394="Unknown SL"))),"Tier 1",IF(AND('Service Line Inventory'!M1394='Dropdown Answer Key'!$B$26,OR('Service Line Inventory'!S1394="Lead",S1394="Unknown SL")),"Tier 2",IF(AND('Service Line Inventory'!M1394='Dropdown Answer Key'!$B$27,OR('Service Line Inventory'!S1394="Lead",S1394="Unknown SL")),"Tier 2",IF('Service Line Inventory'!S1394="GRR","Tier 3",IF((AND('Service Line Inventory'!M1394='Dropdown Answer Key'!$B$25,'Service Line Inventory'!Q1394='Dropdown Answer Key'!$M$25,O1394='Dropdown Answer Key'!$G$27,'Service Line Inventory'!P1394='Dropdown Answer Key'!$J$27,S1394="Non Lead")),"Tier 4",IF((AND('Service Line Inventory'!M1394='Dropdown Answer Key'!$B$25,'Service Line Inventory'!Q1394='Dropdown Answer Key'!$M$25,O1394='Dropdown Answer Key'!$G$27,S1394="Non Lead")),"Tier 4",IF((AND('Service Line Inventory'!M1394='Dropdown Answer Key'!$B$25,'Service Line Inventory'!Q1394='Dropdown Answer Key'!$M$25,'Service Line Inventory'!P1394='Dropdown Answer Key'!$J$27,S1394="Non Lead")),"Tier 4","Tier 5"))))))))</f>
        <v>BLANK</v>
      </c>
      <c r="U1394" s="109" t="str">
        <f t="shared" si="85"/>
        <v>ERROR</v>
      </c>
      <c r="V1394" s="83" t="str">
        <f t="shared" si="86"/>
        <v>ERROR</v>
      </c>
      <c r="W1394" s="83" t="str">
        <f t="shared" si="87"/>
        <v>NO</v>
      </c>
      <c r="X1394" s="115"/>
      <c r="Y1394" s="84"/>
      <c r="Z1394" s="85"/>
    </row>
    <row r="1395" spans="1:26" x14ac:dyDescent="0.25">
      <c r="A1395" s="89"/>
      <c r="B1395" s="90"/>
      <c r="C1395" s="112"/>
      <c r="D1395" s="90"/>
      <c r="E1395" s="112"/>
      <c r="F1395" s="112"/>
      <c r="G1395" s="114"/>
      <c r="H1395" s="102"/>
      <c r="I1395" s="90"/>
      <c r="J1395" s="91"/>
      <c r="K1395" s="90"/>
      <c r="L1395" s="102" t="str">
        <f t="shared" si="84"/>
        <v>ERROR</v>
      </c>
      <c r="M1395" s="118"/>
      <c r="N1395" s="90"/>
      <c r="O1395" s="90"/>
      <c r="P1395" s="90"/>
      <c r="Q1395" s="89"/>
      <c r="R1395" s="90"/>
      <c r="S1395" s="121" t="str">
        <f>IF(OR(B1395="",$C$3="",$G$3=""),"ERROR",IF(AND(B1395='Dropdown Answer Key'!$B$12,OR(E1395="Lead",E1395="U, May have L",E1395="COM",E1395="")),"Lead",IF(AND(B1395='Dropdown Answer Key'!$B$12,OR(AND(E1395="GALV",H1395="Y"),AND(E1395="GALV",H1395="UN"),AND(E1395="GALV",H1395=""))),"GRR",IF(AND(B1395='Dropdown Answer Key'!$B$12,E1395="Unknown"),"Unknown SL",IF(AND(B1395='Dropdown Answer Key'!$B$13,OR(F1395="Lead",F1395="U, May have L",F1395="COM",F1395="")),"Lead",IF(AND(B1395='Dropdown Answer Key'!$B$13,OR(AND(F1395="GALV",H1395="Y"),AND(F1395="GALV",H1395="UN"),AND(F1395="GALV",H1395=""))),"GRR",IF(AND(B1395='Dropdown Answer Key'!$B$13,F1395="Unknown"),"Unknown SL",IF(AND(B1395='Dropdown Answer Key'!$B$14,OR(E1395="Lead",E1395="U, May have L",E1395="COM",E1395="")),"Lead",IF(AND(B1395='Dropdown Answer Key'!$B$14,OR(F1395="Lead",F1395="U, May have L",F1395="COM",F1395="")),"Lead",IF(AND(B1395='Dropdown Answer Key'!$B$14,OR(AND(E1395="GALV",H1395="Y"),AND(E1395="GALV",H1395="UN"),AND(E1395="GALV",H1395=""),AND(F1395="GALV",H1395="Y"),AND(F1395="GALV",H1395="UN"),AND(F1395="GALV",H1395=""),AND(F1395="GALV",I1395="Y"),AND(F1395="GALV",I1395="UN"),AND(F1395="GALV",I1395=""))),"GRR",IF(AND(B1395='Dropdown Answer Key'!$B$14,OR(E1395="Unknown",F1395="Unknown")),"Unknown SL","Non Lead")))))))))))</f>
        <v>ERROR</v>
      </c>
      <c r="T1395" s="122" t="str">
        <f>IF(OR(M1395="",Q1395="",S1395="ERROR"),"BLANK",IF((AND(M1395='Dropdown Answer Key'!$B$25,OR('Service Line Inventory'!S1395="Lead",S1395="Unknown SL"))),"Tier 1",IF(AND('Service Line Inventory'!M1395='Dropdown Answer Key'!$B$26,OR('Service Line Inventory'!S1395="Lead",S1395="Unknown SL")),"Tier 2",IF(AND('Service Line Inventory'!M1395='Dropdown Answer Key'!$B$27,OR('Service Line Inventory'!S1395="Lead",S1395="Unknown SL")),"Tier 2",IF('Service Line Inventory'!S1395="GRR","Tier 3",IF((AND('Service Line Inventory'!M1395='Dropdown Answer Key'!$B$25,'Service Line Inventory'!Q1395='Dropdown Answer Key'!$M$25,O1395='Dropdown Answer Key'!$G$27,'Service Line Inventory'!P1395='Dropdown Answer Key'!$J$27,S1395="Non Lead")),"Tier 4",IF((AND('Service Line Inventory'!M1395='Dropdown Answer Key'!$B$25,'Service Line Inventory'!Q1395='Dropdown Answer Key'!$M$25,O1395='Dropdown Answer Key'!$G$27,S1395="Non Lead")),"Tier 4",IF((AND('Service Line Inventory'!M1395='Dropdown Answer Key'!$B$25,'Service Line Inventory'!Q1395='Dropdown Answer Key'!$M$25,'Service Line Inventory'!P1395='Dropdown Answer Key'!$J$27,S1395="Non Lead")),"Tier 4","Tier 5"))))))))</f>
        <v>BLANK</v>
      </c>
      <c r="U1395" s="123" t="str">
        <f t="shared" si="85"/>
        <v>ERROR</v>
      </c>
      <c r="V1395" s="122" t="str">
        <f t="shared" si="86"/>
        <v>ERROR</v>
      </c>
      <c r="W1395" s="122" t="str">
        <f t="shared" si="87"/>
        <v>NO</v>
      </c>
      <c r="X1395" s="116"/>
      <c r="Y1395" s="105"/>
      <c r="Z1395" s="85"/>
    </row>
    <row r="1396" spans="1:26" x14ac:dyDescent="0.25">
      <c r="A1396" s="80"/>
      <c r="B1396" s="80"/>
      <c r="C1396" s="111"/>
      <c r="D1396" s="81"/>
      <c r="E1396" s="111"/>
      <c r="F1396" s="111"/>
      <c r="G1396" s="113"/>
      <c r="H1396" s="101"/>
      <c r="I1396" s="81"/>
      <c r="J1396" s="82"/>
      <c r="K1396" s="81"/>
      <c r="L1396" s="101" t="str">
        <f t="shared" si="84"/>
        <v>ERROR</v>
      </c>
      <c r="M1396" s="117"/>
      <c r="N1396" s="81"/>
      <c r="O1396" s="81"/>
      <c r="P1396" s="81"/>
      <c r="Q1396" s="80"/>
      <c r="R1396" s="81"/>
      <c r="S1396" s="106" t="str">
        <f>IF(OR(B1396="",$C$3="",$G$3=""),"ERROR",IF(AND(B1396='Dropdown Answer Key'!$B$12,OR(E1396="Lead",E1396="U, May have L",E1396="COM",E1396="")),"Lead",IF(AND(B1396='Dropdown Answer Key'!$B$12,OR(AND(E1396="GALV",H1396="Y"),AND(E1396="GALV",H1396="UN"),AND(E1396="GALV",H1396=""))),"GRR",IF(AND(B1396='Dropdown Answer Key'!$B$12,E1396="Unknown"),"Unknown SL",IF(AND(B1396='Dropdown Answer Key'!$B$13,OR(F1396="Lead",F1396="U, May have L",F1396="COM",F1396="")),"Lead",IF(AND(B1396='Dropdown Answer Key'!$B$13,OR(AND(F1396="GALV",H1396="Y"),AND(F1396="GALV",H1396="UN"),AND(F1396="GALV",H1396=""))),"GRR",IF(AND(B1396='Dropdown Answer Key'!$B$13,F1396="Unknown"),"Unknown SL",IF(AND(B1396='Dropdown Answer Key'!$B$14,OR(E1396="Lead",E1396="U, May have L",E1396="COM",E1396="")),"Lead",IF(AND(B1396='Dropdown Answer Key'!$B$14,OR(F1396="Lead",F1396="U, May have L",F1396="COM",F1396="")),"Lead",IF(AND(B1396='Dropdown Answer Key'!$B$14,OR(AND(E1396="GALV",H1396="Y"),AND(E1396="GALV",H1396="UN"),AND(E1396="GALV",H1396=""),AND(F1396="GALV",H1396="Y"),AND(F1396="GALV",H1396="UN"),AND(F1396="GALV",H1396=""),AND(F1396="GALV",I1396="Y"),AND(F1396="GALV",I1396="UN"),AND(F1396="GALV",I1396=""))),"GRR",IF(AND(B1396='Dropdown Answer Key'!$B$14,OR(E1396="Unknown",F1396="Unknown")),"Unknown SL","Non Lead")))))))))))</f>
        <v>ERROR</v>
      </c>
      <c r="T1396" s="83" t="str">
        <f>IF(OR(M1396="",Q1396="",S1396="ERROR"),"BLANK",IF((AND(M1396='Dropdown Answer Key'!$B$25,OR('Service Line Inventory'!S1396="Lead",S1396="Unknown SL"))),"Tier 1",IF(AND('Service Line Inventory'!M1396='Dropdown Answer Key'!$B$26,OR('Service Line Inventory'!S1396="Lead",S1396="Unknown SL")),"Tier 2",IF(AND('Service Line Inventory'!M1396='Dropdown Answer Key'!$B$27,OR('Service Line Inventory'!S1396="Lead",S1396="Unknown SL")),"Tier 2",IF('Service Line Inventory'!S1396="GRR","Tier 3",IF((AND('Service Line Inventory'!M1396='Dropdown Answer Key'!$B$25,'Service Line Inventory'!Q1396='Dropdown Answer Key'!$M$25,O1396='Dropdown Answer Key'!$G$27,'Service Line Inventory'!P1396='Dropdown Answer Key'!$J$27,S1396="Non Lead")),"Tier 4",IF((AND('Service Line Inventory'!M1396='Dropdown Answer Key'!$B$25,'Service Line Inventory'!Q1396='Dropdown Answer Key'!$M$25,O1396='Dropdown Answer Key'!$G$27,S1396="Non Lead")),"Tier 4",IF((AND('Service Line Inventory'!M1396='Dropdown Answer Key'!$B$25,'Service Line Inventory'!Q1396='Dropdown Answer Key'!$M$25,'Service Line Inventory'!P1396='Dropdown Answer Key'!$J$27,S1396="Non Lead")),"Tier 4","Tier 5"))))))))</f>
        <v>BLANK</v>
      </c>
      <c r="U1396" s="109" t="str">
        <f t="shared" si="85"/>
        <v>ERROR</v>
      </c>
      <c r="V1396" s="83" t="str">
        <f t="shared" si="86"/>
        <v>ERROR</v>
      </c>
      <c r="W1396" s="83" t="str">
        <f t="shared" si="87"/>
        <v>NO</v>
      </c>
      <c r="X1396" s="115"/>
      <c r="Y1396" s="84"/>
      <c r="Z1396" s="85"/>
    </row>
    <row r="1397" spans="1:26" x14ac:dyDescent="0.25">
      <c r="A1397" s="89"/>
      <c r="B1397" s="90"/>
      <c r="C1397" s="112"/>
      <c r="D1397" s="90"/>
      <c r="E1397" s="112"/>
      <c r="F1397" s="112"/>
      <c r="G1397" s="114"/>
      <c r="H1397" s="102"/>
      <c r="I1397" s="90"/>
      <c r="J1397" s="91"/>
      <c r="K1397" s="90"/>
      <c r="L1397" s="102" t="str">
        <f t="shared" si="84"/>
        <v>ERROR</v>
      </c>
      <c r="M1397" s="118"/>
      <c r="N1397" s="90"/>
      <c r="O1397" s="90"/>
      <c r="P1397" s="90"/>
      <c r="Q1397" s="89"/>
      <c r="R1397" s="90"/>
      <c r="S1397" s="121" t="str">
        <f>IF(OR(B1397="",$C$3="",$G$3=""),"ERROR",IF(AND(B1397='Dropdown Answer Key'!$B$12,OR(E1397="Lead",E1397="U, May have L",E1397="COM",E1397="")),"Lead",IF(AND(B1397='Dropdown Answer Key'!$B$12,OR(AND(E1397="GALV",H1397="Y"),AND(E1397="GALV",H1397="UN"),AND(E1397="GALV",H1397=""))),"GRR",IF(AND(B1397='Dropdown Answer Key'!$B$12,E1397="Unknown"),"Unknown SL",IF(AND(B1397='Dropdown Answer Key'!$B$13,OR(F1397="Lead",F1397="U, May have L",F1397="COM",F1397="")),"Lead",IF(AND(B1397='Dropdown Answer Key'!$B$13,OR(AND(F1397="GALV",H1397="Y"),AND(F1397="GALV",H1397="UN"),AND(F1397="GALV",H1397=""))),"GRR",IF(AND(B1397='Dropdown Answer Key'!$B$13,F1397="Unknown"),"Unknown SL",IF(AND(B1397='Dropdown Answer Key'!$B$14,OR(E1397="Lead",E1397="U, May have L",E1397="COM",E1397="")),"Lead",IF(AND(B1397='Dropdown Answer Key'!$B$14,OR(F1397="Lead",F1397="U, May have L",F1397="COM",F1397="")),"Lead",IF(AND(B1397='Dropdown Answer Key'!$B$14,OR(AND(E1397="GALV",H1397="Y"),AND(E1397="GALV",H1397="UN"),AND(E1397="GALV",H1397=""),AND(F1397="GALV",H1397="Y"),AND(F1397="GALV",H1397="UN"),AND(F1397="GALV",H1397=""),AND(F1397="GALV",I1397="Y"),AND(F1397="GALV",I1397="UN"),AND(F1397="GALV",I1397=""))),"GRR",IF(AND(B1397='Dropdown Answer Key'!$B$14,OR(E1397="Unknown",F1397="Unknown")),"Unknown SL","Non Lead")))))))))))</f>
        <v>ERROR</v>
      </c>
      <c r="T1397" s="122" t="str">
        <f>IF(OR(M1397="",Q1397="",S1397="ERROR"),"BLANK",IF((AND(M1397='Dropdown Answer Key'!$B$25,OR('Service Line Inventory'!S1397="Lead",S1397="Unknown SL"))),"Tier 1",IF(AND('Service Line Inventory'!M1397='Dropdown Answer Key'!$B$26,OR('Service Line Inventory'!S1397="Lead",S1397="Unknown SL")),"Tier 2",IF(AND('Service Line Inventory'!M1397='Dropdown Answer Key'!$B$27,OR('Service Line Inventory'!S1397="Lead",S1397="Unknown SL")),"Tier 2",IF('Service Line Inventory'!S1397="GRR","Tier 3",IF((AND('Service Line Inventory'!M1397='Dropdown Answer Key'!$B$25,'Service Line Inventory'!Q1397='Dropdown Answer Key'!$M$25,O1397='Dropdown Answer Key'!$G$27,'Service Line Inventory'!P1397='Dropdown Answer Key'!$J$27,S1397="Non Lead")),"Tier 4",IF((AND('Service Line Inventory'!M1397='Dropdown Answer Key'!$B$25,'Service Line Inventory'!Q1397='Dropdown Answer Key'!$M$25,O1397='Dropdown Answer Key'!$G$27,S1397="Non Lead")),"Tier 4",IF((AND('Service Line Inventory'!M1397='Dropdown Answer Key'!$B$25,'Service Line Inventory'!Q1397='Dropdown Answer Key'!$M$25,'Service Line Inventory'!P1397='Dropdown Answer Key'!$J$27,S1397="Non Lead")),"Tier 4","Tier 5"))))))))</f>
        <v>BLANK</v>
      </c>
      <c r="U1397" s="123" t="str">
        <f t="shared" si="85"/>
        <v>ERROR</v>
      </c>
      <c r="V1397" s="122" t="str">
        <f t="shared" si="86"/>
        <v>ERROR</v>
      </c>
      <c r="W1397" s="122" t="str">
        <f t="shared" si="87"/>
        <v>NO</v>
      </c>
      <c r="X1397" s="116"/>
      <c r="Y1397" s="105"/>
      <c r="Z1397" s="85"/>
    </row>
    <row r="1398" spans="1:26" x14ac:dyDescent="0.25">
      <c r="A1398" s="80"/>
      <c r="B1398" s="80"/>
      <c r="C1398" s="111"/>
      <c r="D1398" s="81"/>
      <c r="E1398" s="111"/>
      <c r="F1398" s="111"/>
      <c r="G1398" s="113"/>
      <c r="H1398" s="101"/>
      <c r="I1398" s="81"/>
      <c r="J1398" s="82"/>
      <c r="K1398" s="81"/>
      <c r="L1398" s="101" t="str">
        <f t="shared" si="84"/>
        <v>ERROR</v>
      </c>
      <c r="M1398" s="117"/>
      <c r="N1398" s="81"/>
      <c r="O1398" s="81"/>
      <c r="P1398" s="81"/>
      <c r="Q1398" s="80"/>
      <c r="R1398" s="81"/>
      <c r="S1398" s="106" t="str">
        <f>IF(OR(B1398="",$C$3="",$G$3=""),"ERROR",IF(AND(B1398='Dropdown Answer Key'!$B$12,OR(E1398="Lead",E1398="U, May have L",E1398="COM",E1398="")),"Lead",IF(AND(B1398='Dropdown Answer Key'!$B$12,OR(AND(E1398="GALV",H1398="Y"),AND(E1398="GALV",H1398="UN"),AND(E1398="GALV",H1398=""))),"GRR",IF(AND(B1398='Dropdown Answer Key'!$B$12,E1398="Unknown"),"Unknown SL",IF(AND(B1398='Dropdown Answer Key'!$B$13,OR(F1398="Lead",F1398="U, May have L",F1398="COM",F1398="")),"Lead",IF(AND(B1398='Dropdown Answer Key'!$B$13,OR(AND(F1398="GALV",H1398="Y"),AND(F1398="GALV",H1398="UN"),AND(F1398="GALV",H1398=""))),"GRR",IF(AND(B1398='Dropdown Answer Key'!$B$13,F1398="Unknown"),"Unknown SL",IF(AND(B1398='Dropdown Answer Key'!$B$14,OR(E1398="Lead",E1398="U, May have L",E1398="COM",E1398="")),"Lead",IF(AND(B1398='Dropdown Answer Key'!$B$14,OR(F1398="Lead",F1398="U, May have L",F1398="COM",F1398="")),"Lead",IF(AND(B1398='Dropdown Answer Key'!$B$14,OR(AND(E1398="GALV",H1398="Y"),AND(E1398="GALV",H1398="UN"),AND(E1398="GALV",H1398=""),AND(F1398="GALV",H1398="Y"),AND(F1398="GALV",H1398="UN"),AND(F1398="GALV",H1398=""),AND(F1398="GALV",I1398="Y"),AND(F1398="GALV",I1398="UN"),AND(F1398="GALV",I1398=""))),"GRR",IF(AND(B1398='Dropdown Answer Key'!$B$14,OR(E1398="Unknown",F1398="Unknown")),"Unknown SL","Non Lead")))))))))))</f>
        <v>ERROR</v>
      </c>
      <c r="T1398" s="83" t="str">
        <f>IF(OR(M1398="",Q1398="",S1398="ERROR"),"BLANK",IF((AND(M1398='Dropdown Answer Key'!$B$25,OR('Service Line Inventory'!S1398="Lead",S1398="Unknown SL"))),"Tier 1",IF(AND('Service Line Inventory'!M1398='Dropdown Answer Key'!$B$26,OR('Service Line Inventory'!S1398="Lead",S1398="Unknown SL")),"Tier 2",IF(AND('Service Line Inventory'!M1398='Dropdown Answer Key'!$B$27,OR('Service Line Inventory'!S1398="Lead",S1398="Unknown SL")),"Tier 2",IF('Service Line Inventory'!S1398="GRR","Tier 3",IF((AND('Service Line Inventory'!M1398='Dropdown Answer Key'!$B$25,'Service Line Inventory'!Q1398='Dropdown Answer Key'!$M$25,O1398='Dropdown Answer Key'!$G$27,'Service Line Inventory'!P1398='Dropdown Answer Key'!$J$27,S1398="Non Lead")),"Tier 4",IF((AND('Service Line Inventory'!M1398='Dropdown Answer Key'!$B$25,'Service Line Inventory'!Q1398='Dropdown Answer Key'!$M$25,O1398='Dropdown Answer Key'!$G$27,S1398="Non Lead")),"Tier 4",IF((AND('Service Line Inventory'!M1398='Dropdown Answer Key'!$B$25,'Service Line Inventory'!Q1398='Dropdown Answer Key'!$M$25,'Service Line Inventory'!P1398='Dropdown Answer Key'!$J$27,S1398="Non Lead")),"Tier 4","Tier 5"))))))))</f>
        <v>BLANK</v>
      </c>
      <c r="U1398" s="109" t="str">
        <f t="shared" si="85"/>
        <v>ERROR</v>
      </c>
      <c r="V1398" s="83" t="str">
        <f t="shared" si="86"/>
        <v>ERROR</v>
      </c>
      <c r="W1398" s="83" t="str">
        <f t="shared" si="87"/>
        <v>NO</v>
      </c>
      <c r="X1398" s="115"/>
      <c r="Y1398" s="84"/>
      <c r="Z1398" s="85"/>
    </row>
    <row r="1399" spans="1:26" x14ac:dyDescent="0.25">
      <c r="A1399" s="89"/>
      <c r="B1399" s="90"/>
      <c r="C1399" s="112"/>
      <c r="D1399" s="90"/>
      <c r="E1399" s="112"/>
      <c r="F1399" s="112"/>
      <c r="G1399" s="114"/>
      <c r="H1399" s="102"/>
      <c r="I1399" s="90"/>
      <c r="J1399" s="91"/>
      <c r="K1399" s="90"/>
      <c r="L1399" s="102" t="str">
        <f t="shared" si="84"/>
        <v>ERROR</v>
      </c>
      <c r="M1399" s="118"/>
      <c r="N1399" s="90"/>
      <c r="O1399" s="90"/>
      <c r="P1399" s="90"/>
      <c r="Q1399" s="89"/>
      <c r="R1399" s="90"/>
      <c r="S1399" s="121" t="str">
        <f>IF(OR(B1399="",$C$3="",$G$3=""),"ERROR",IF(AND(B1399='Dropdown Answer Key'!$B$12,OR(E1399="Lead",E1399="U, May have L",E1399="COM",E1399="")),"Lead",IF(AND(B1399='Dropdown Answer Key'!$B$12,OR(AND(E1399="GALV",H1399="Y"),AND(E1399="GALV",H1399="UN"),AND(E1399="GALV",H1399=""))),"GRR",IF(AND(B1399='Dropdown Answer Key'!$B$12,E1399="Unknown"),"Unknown SL",IF(AND(B1399='Dropdown Answer Key'!$B$13,OR(F1399="Lead",F1399="U, May have L",F1399="COM",F1399="")),"Lead",IF(AND(B1399='Dropdown Answer Key'!$B$13,OR(AND(F1399="GALV",H1399="Y"),AND(F1399="GALV",H1399="UN"),AND(F1399="GALV",H1399=""))),"GRR",IF(AND(B1399='Dropdown Answer Key'!$B$13,F1399="Unknown"),"Unknown SL",IF(AND(B1399='Dropdown Answer Key'!$B$14,OR(E1399="Lead",E1399="U, May have L",E1399="COM",E1399="")),"Lead",IF(AND(B1399='Dropdown Answer Key'!$B$14,OR(F1399="Lead",F1399="U, May have L",F1399="COM",F1399="")),"Lead",IF(AND(B1399='Dropdown Answer Key'!$B$14,OR(AND(E1399="GALV",H1399="Y"),AND(E1399="GALV",H1399="UN"),AND(E1399="GALV",H1399=""),AND(F1399="GALV",H1399="Y"),AND(F1399="GALV",H1399="UN"),AND(F1399="GALV",H1399=""),AND(F1399="GALV",I1399="Y"),AND(F1399="GALV",I1399="UN"),AND(F1399="GALV",I1399=""))),"GRR",IF(AND(B1399='Dropdown Answer Key'!$B$14,OR(E1399="Unknown",F1399="Unknown")),"Unknown SL","Non Lead")))))))))))</f>
        <v>ERROR</v>
      </c>
      <c r="T1399" s="122" t="str">
        <f>IF(OR(M1399="",Q1399="",S1399="ERROR"),"BLANK",IF((AND(M1399='Dropdown Answer Key'!$B$25,OR('Service Line Inventory'!S1399="Lead",S1399="Unknown SL"))),"Tier 1",IF(AND('Service Line Inventory'!M1399='Dropdown Answer Key'!$B$26,OR('Service Line Inventory'!S1399="Lead",S1399="Unknown SL")),"Tier 2",IF(AND('Service Line Inventory'!M1399='Dropdown Answer Key'!$B$27,OR('Service Line Inventory'!S1399="Lead",S1399="Unknown SL")),"Tier 2",IF('Service Line Inventory'!S1399="GRR","Tier 3",IF((AND('Service Line Inventory'!M1399='Dropdown Answer Key'!$B$25,'Service Line Inventory'!Q1399='Dropdown Answer Key'!$M$25,O1399='Dropdown Answer Key'!$G$27,'Service Line Inventory'!P1399='Dropdown Answer Key'!$J$27,S1399="Non Lead")),"Tier 4",IF((AND('Service Line Inventory'!M1399='Dropdown Answer Key'!$B$25,'Service Line Inventory'!Q1399='Dropdown Answer Key'!$M$25,O1399='Dropdown Answer Key'!$G$27,S1399="Non Lead")),"Tier 4",IF((AND('Service Line Inventory'!M1399='Dropdown Answer Key'!$B$25,'Service Line Inventory'!Q1399='Dropdown Answer Key'!$M$25,'Service Line Inventory'!P1399='Dropdown Answer Key'!$J$27,S1399="Non Lead")),"Tier 4","Tier 5"))))))))</f>
        <v>BLANK</v>
      </c>
      <c r="U1399" s="123" t="str">
        <f t="shared" si="85"/>
        <v>ERROR</v>
      </c>
      <c r="V1399" s="122" t="str">
        <f t="shared" si="86"/>
        <v>ERROR</v>
      </c>
      <c r="W1399" s="122" t="str">
        <f t="shared" si="87"/>
        <v>NO</v>
      </c>
      <c r="X1399" s="116"/>
      <c r="Y1399" s="105"/>
      <c r="Z1399" s="85"/>
    </row>
    <row r="1400" spans="1:26" x14ac:dyDescent="0.25">
      <c r="A1400" s="80"/>
      <c r="B1400" s="80"/>
      <c r="C1400" s="111"/>
      <c r="D1400" s="81"/>
      <c r="E1400" s="111"/>
      <c r="F1400" s="111"/>
      <c r="G1400" s="113"/>
      <c r="H1400" s="101"/>
      <c r="I1400" s="81"/>
      <c r="J1400" s="82"/>
      <c r="K1400" s="81"/>
      <c r="L1400" s="101" t="str">
        <f t="shared" si="84"/>
        <v>ERROR</v>
      </c>
      <c r="M1400" s="117"/>
      <c r="N1400" s="81"/>
      <c r="O1400" s="81"/>
      <c r="P1400" s="81"/>
      <c r="Q1400" s="80"/>
      <c r="R1400" s="81"/>
      <c r="S1400" s="106" t="str">
        <f>IF(OR(B1400="",$C$3="",$G$3=""),"ERROR",IF(AND(B1400='Dropdown Answer Key'!$B$12,OR(E1400="Lead",E1400="U, May have L",E1400="COM",E1400="")),"Lead",IF(AND(B1400='Dropdown Answer Key'!$B$12,OR(AND(E1400="GALV",H1400="Y"),AND(E1400="GALV",H1400="UN"),AND(E1400="GALV",H1400=""))),"GRR",IF(AND(B1400='Dropdown Answer Key'!$B$12,E1400="Unknown"),"Unknown SL",IF(AND(B1400='Dropdown Answer Key'!$B$13,OR(F1400="Lead",F1400="U, May have L",F1400="COM",F1400="")),"Lead",IF(AND(B1400='Dropdown Answer Key'!$B$13,OR(AND(F1400="GALV",H1400="Y"),AND(F1400="GALV",H1400="UN"),AND(F1400="GALV",H1400=""))),"GRR",IF(AND(B1400='Dropdown Answer Key'!$B$13,F1400="Unknown"),"Unknown SL",IF(AND(B1400='Dropdown Answer Key'!$B$14,OR(E1400="Lead",E1400="U, May have L",E1400="COM",E1400="")),"Lead",IF(AND(B1400='Dropdown Answer Key'!$B$14,OR(F1400="Lead",F1400="U, May have L",F1400="COM",F1400="")),"Lead",IF(AND(B1400='Dropdown Answer Key'!$B$14,OR(AND(E1400="GALV",H1400="Y"),AND(E1400="GALV",H1400="UN"),AND(E1400="GALV",H1400=""),AND(F1400="GALV",H1400="Y"),AND(F1400="GALV",H1400="UN"),AND(F1400="GALV",H1400=""),AND(F1400="GALV",I1400="Y"),AND(F1400="GALV",I1400="UN"),AND(F1400="GALV",I1400=""))),"GRR",IF(AND(B1400='Dropdown Answer Key'!$B$14,OR(E1400="Unknown",F1400="Unknown")),"Unknown SL","Non Lead")))))))))))</f>
        <v>ERROR</v>
      </c>
      <c r="T1400" s="83" t="str">
        <f>IF(OR(M1400="",Q1400="",S1400="ERROR"),"BLANK",IF((AND(M1400='Dropdown Answer Key'!$B$25,OR('Service Line Inventory'!S1400="Lead",S1400="Unknown SL"))),"Tier 1",IF(AND('Service Line Inventory'!M1400='Dropdown Answer Key'!$B$26,OR('Service Line Inventory'!S1400="Lead",S1400="Unknown SL")),"Tier 2",IF(AND('Service Line Inventory'!M1400='Dropdown Answer Key'!$B$27,OR('Service Line Inventory'!S1400="Lead",S1400="Unknown SL")),"Tier 2",IF('Service Line Inventory'!S1400="GRR","Tier 3",IF((AND('Service Line Inventory'!M1400='Dropdown Answer Key'!$B$25,'Service Line Inventory'!Q1400='Dropdown Answer Key'!$M$25,O1400='Dropdown Answer Key'!$G$27,'Service Line Inventory'!P1400='Dropdown Answer Key'!$J$27,S1400="Non Lead")),"Tier 4",IF((AND('Service Line Inventory'!M1400='Dropdown Answer Key'!$B$25,'Service Line Inventory'!Q1400='Dropdown Answer Key'!$M$25,O1400='Dropdown Answer Key'!$G$27,S1400="Non Lead")),"Tier 4",IF((AND('Service Line Inventory'!M1400='Dropdown Answer Key'!$B$25,'Service Line Inventory'!Q1400='Dropdown Answer Key'!$M$25,'Service Line Inventory'!P1400='Dropdown Answer Key'!$J$27,S1400="Non Lead")),"Tier 4","Tier 5"))))))))</f>
        <v>BLANK</v>
      </c>
      <c r="U1400" s="109" t="str">
        <f t="shared" si="85"/>
        <v>ERROR</v>
      </c>
      <c r="V1400" s="83" t="str">
        <f t="shared" si="86"/>
        <v>ERROR</v>
      </c>
      <c r="W1400" s="83" t="str">
        <f t="shared" si="87"/>
        <v>NO</v>
      </c>
      <c r="X1400" s="115"/>
      <c r="Y1400" s="84"/>
      <c r="Z1400" s="85"/>
    </row>
    <row r="1401" spans="1:26" x14ac:dyDescent="0.25">
      <c r="A1401" s="89"/>
      <c r="B1401" s="90"/>
      <c r="C1401" s="112"/>
      <c r="D1401" s="90"/>
      <c r="E1401" s="112"/>
      <c r="F1401" s="112"/>
      <c r="G1401" s="114"/>
      <c r="H1401" s="102"/>
      <c r="I1401" s="90"/>
      <c r="J1401" s="91"/>
      <c r="K1401" s="90"/>
      <c r="L1401" s="102" t="str">
        <f t="shared" si="84"/>
        <v>ERROR</v>
      </c>
      <c r="M1401" s="118"/>
      <c r="N1401" s="90"/>
      <c r="O1401" s="90"/>
      <c r="P1401" s="90"/>
      <c r="Q1401" s="89"/>
      <c r="R1401" s="90"/>
      <c r="S1401" s="121" t="str">
        <f>IF(OR(B1401="",$C$3="",$G$3=""),"ERROR",IF(AND(B1401='Dropdown Answer Key'!$B$12,OR(E1401="Lead",E1401="U, May have L",E1401="COM",E1401="")),"Lead",IF(AND(B1401='Dropdown Answer Key'!$B$12,OR(AND(E1401="GALV",H1401="Y"),AND(E1401="GALV",H1401="UN"),AND(E1401="GALV",H1401=""))),"GRR",IF(AND(B1401='Dropdown Answer Key'!$B$12,E1401="Unknown"),"Unknown SL",IF(AND(B1401='Dropdown Answer Key'!$B$13,OR(F1401="Lead",F1401="U, May have L",F1401="COM",F1401="")),"Lead",IF(AND(B1401='Dropdown Answer Key'!$B$13,OR(AND(F1401="GALV",H1401="Y"),AND(F1401="GALV",H1401="UN"),AND(F1401="GALV",H1401=""))),"GRR",IF(AND(B1401='Dropdown Answer Key'!$B$13,F1401="Unknown"),"Unknown SL",IF(AND(B1401='Dropdown Answer Key'!$B$14,OR(E1401="Lead",E1401="U, May have L",E1401="COM",E1401="")),"Lead",IF(AND(B1401='Dropdown Answer Key'!$B$14,OR(F1401="Lead",F1401="U, May have L",F1401="COM",F1401="")),"Lead",IF(AND(B1401='Dropdown Answer Key'!$B$14,OR(AND(E1401="GALV",H1401="Y"),AND(E1401="GALV",H1401="UN"),AND(E1401="GALV",H1401=""),AND(F1401="GALV",H1401="Y"),AND(F1401="GALV",H1401="UN"),AND(F1401="GALV",H1401=""),AND(F1401="GALV",I1401="Y"),AND(F1401="GALV",I1401="UN"),AND(F1401="GALV",I1401=""))),"GRR",IF(AND(B1401='Dropdown Answer Key'!$B$14,OR(E1401="Unknown",F1401="Unknown")),"Unknown SL","Non Lead")))))))))))</f>
        <v>ERROR</v>
      </c>
      <c r="T1401" s="122" t="str">
        <f>IF(OR(M1401="",Q1401="",S1401="ERROR"),"BLANK",IF((AND(M1401='Dropdown Answer Key'!$B$25,OR('Service Line Inventory'!S1401="Lead",S1401="Unknown SL"))),"Tier 1",IF(AND('Service Line Inventory'!M1401='Dropdown Answer Key'!$B$26,OR('Service Line Inventory'!S1401="Lead",S1401="Unknown SL")),"Tier 2",IF(AND('Service Line Inventory'!M1401='Dropdown Answer Key'!$B$27,OR('Service Line Inventory'!S1401="Lead",S1401="Unknown SL")),"Tier 2",IF('Service Line Inventory'!S1401="GRR","Tier 3",IF((AND('Service Line Inventory'!M1401='Dropdown Answer Key'!$B$25,'Service Line Inventory'!Q1401='Dropdown Answer Key'!$M$25,O1401='Dropdown Answer Key'!$G$27,'Service Line Inventory'!P1401='Dropdown Answer Key'!$J$27,S1401="Non Lead")),"Tier 4",IF((AND('Service Line Inventory'!M1401='Dropdown Answer Key'!$B$25,'Service Line Inventory'!Q1401='Dropdown Answer Key'!$M$25,O1401='Dropdown Answer Key'!$G$27,S1401="Non Lead")),"Tier 4",IF((AND('Service Line Inventory'!M1401='Dropdown Answer Key'!$B$25,'Service Line Inventory'!Q1401='Dropdown Answer Key'!$M$25,'Service Line Inventory'!P1401='Dropdown Answer Key'!$J$27,S1401="Non Lead")),"Tier 4","Tier 5"))))))))</f>
        <v>BLANK</v>
      </c>
      <c r="U1401" s="123" t="str">
        <f t="shared" si="85"/>
        <v>ERROR</v>
      </c>
      <c r="V1401" s="122" t="str">
        <f t="shared" si="86"/>
        <v>ERROR</v>
      </c>
      <c r="W1401" s="122" t="str">
        <f t="shared" si="87"/>
        <v>NO</v>
      </c>
      <c r="X1401" s="116"/>
      <c r="Y1401" s="105"/>
      <c r="Z1401" s="85"/>
    </row>
    <row r="1402" spans="1:26" x14ac:dyDescent="0.25">
      <c r="A1402" s="80"/>
      <c r="B1402" s="80"/>
      <c r="C1402" s="111"/>
      <c r="D1402" s="81"/>
      <c r="E1402" s="111"/>
      <c r="F1402" s="111"/>
      <c r="G1402" s="113"/>
      <c r="H1402" s="101"/>
      <c r="I1402" s="81"/>
      <c r="J1402" s="82"/>
      <c r="K1402" s="81"/>
      <c r="L1402" s="101" t="str">
        <f t="shared" si="84"/>
        <v>ERROR</v>
      </c>
      <c r="M1402" s="117"/>
      <c r="N1402" s="81"/>
      <c r="O1402" s="81"/>
      <c r="P1402" s="81"/>
      <c r="Q1402" s="80"/>
      <c r="R1402" s="81"/>
      <c r="S1402" s="106" t="str">
        <f>IF(OR(B1402="",$C$3="",$G$3=""),"ERROR",IF(AND(B1402='Dropdown Answer Key'!$B$12,OR(E1402="Lead",E1402="U, May have L",E1402="COM",E1402="")),"Lead",IF(AND(B1402='Dropdown Answer Key'!$B$12,OR(AND(E1402="GALV",H1402="Y"),AND(E1402="GALV",H1402="UN"),AND(E1402="GALV",H1402=""))),"GRR",IF(AND(B1402='Dropdown Answer Key'!$B$12,E1402="Unknown"),"Unknown SL",IF(AND(B1402='Dropdown Answer Key'!$B$13,OR(F1402="Lead",F1402="U, May have L",F1402="COM",F1402="")),"Lead",IF(AND(B1402='Dropdown Answer Key'!$B$13,OR(AND(F1402="GALV",H1402="Y"),AND(F1402="GALV",H1402="UN"),AND(F1402="GALV",H1402=""))),"GRR",IF(AND(B1402='Dropdown Answer Key'!$B$13,F1402="Unknown"),"Unknown SL",IF(AND(B1402='Dropdown Answer Key'!$B$14,OR(E1402="Lead",E1402="U, May have L",E1402="COM",E1402="")),"Lead",IF(AND(B1402='Dropdown Answer Key'!$B$14,OR(F1402="Lead",F1402="U, May have L",F1402="COM",F1402="")),"Lead",IF(AND(B1402='Dropdown Answer Key'!$B$14,OR(AND(E1402="GALV",H1402="Y"),AND(E1402="GALV",H1402="UN"),AND(E1402="GALV",H1402=""),AND(F1402="GALV",H1402="Y"),AND(F1402="GALV",H1402="UN"),AND(F1402="GALV",H1402=""),AND(F1402="GALV",I1402="Y"),AND(F1402="GALV",I1402="UN"),AND(F1402="GALV",I1402=""))),"GRR",IF(AND(B1402='Dropdown Answer Key'!$B$14,OR(E1402="Unknown",F1402="Unknown")),"Unknown SL","Non Lead")))))))))))</f>
        <v>ERROR</v>
      </c>
      <c r="T1402" s="83" t="str">
        <f>IF(OR(M1402="",Q1402="",S1402="ERROR"),"BLANK",IF((AND(M1402='Dropdown Answer Key'!$B$25,OR('Service Line Inventory'!S1402="Lead",S1402="Unknown SL"))),"Tier 1",IF(AND('Service Line Inventory'!M1402='Dropdown Answer Key'!$B$26,OR('Service Line Inventory'!S1402="Lead",S1402="Unknown SL")),"Tier 2",IF(AND('Service Line Inventory'!M1402='Dropdown Answer Key'!$B$27,OR('Service Line Inventory'!S1402="Lead",S1402="Unknown SL")),"Tier 2",IF('Service Line Inventory'!S1402="GRR","Tier 3",IF((AND('Service Line Inventory'!M1402='Dropdown Answer Key'!$B$25,'Service Line Inventory'!Q1402='Dropdown Answer Key'!$M$25,O1402='Dropdown Answer Key'!$G$27,'Service Line Inventory'!P1402='Dropdown Answer Key'!$J$27,S1402="Non Lead")),"Tier 4",IF((AND('Service Line Inventory'!M1402='Dropdown Answer Key'!$B$25,'Service Line Inventory'!Q1402='Dropdown Answer Key'!$M$25,O1402='Dropdown Answer Key'!$G$27,S1402="Non Lead")),"Tier 4",IF((AND('Service Line Inventory'!M1402='Dropdown Answer Key'!$B$25,'Service Line Inventory'!Q1402='Dropdown Answer Key'!$M$25,'Service Line Inventory'!P1402='Dropdown Answer Key'!$J$27,S1402="Non Lead")),"Tier 4","Tier 5"))))))))</f>
        <v>BLANK</v>
      </c>
      <c r="U1402" s="109" t="str">
        <f t="shared" si="85"/>
        <v>ERROR</v>
      </c>
      <c r="V1402" s="83" t="str">
        <f t="shared" si="86"/>
        <v>ERROR</v>
      </c>
      <c r="W1402" s="83" t="str">
        <f t="shared" si="87"/>
        <v>NO</v>
      </c>
      <c r="X1402" s="115"/>
      <c r="Y1402" s="84"/>
      <c r="Z1402" s="85"/>
    </row>
    <row r="1403" spans="1:26" x14ac:dyDescent="0.25">
      <c r="A1403" s="89"/>
      <c r="B1403" s="90"/>
      <c r="C1403" s="112"/>
      <c r="D1403" s="90"/>
      <c r="E1403" s="112"/>
      <c r="F1403" s="112"/>
      <c r="G1403" s="114"/>
      <c r="H1403" s="102"/>
      <c r="I1403" s="90"/>
      <c r="J1403" s="91"/>
      <c r="K1403" s="90"/>
      <c r="L1403" s="102" t="str">
        <f t="shared" si="84"/>
        <v>ERROR</v>
      </c>
      <c r="M1403" s="118"/>
      <c r="N1403" s="90"/>
      <c r="O1403" s="90"/>
      <c r="P1403" s="90"/>
      <c r="Q1403" s="89"/>
      <c r="R1403" s="90"/>
      <c r="S1403" s="121" t="str">
        <f>IF(OR(B1403="",$C$3="",$G$3=""),"ERROR",IF(AND(B1403='Dropdown Answer Key'!$B$12,OR(E1403="Lead",E1403="U, May have L",E1403="COM",E1403="")),"Lead",IF(AND(B1403='Dropdown Answer Key'!$B$12,OR(AND(E1403="GALV",H1403="Y"),AND(E1403="GALV",H1403="UN"),AND(E1403="GALV",H1403=""))),"GRR",IF(AND(B1403='Dropdown Answer Key'!$B$12,E1403="Unknown"),"Unknown SL",IF(AND(B1403='Dropdown Answer Key'!$B$13,OR(F1403="Lead",F1403="U, May have L",F1403="COM",F1403="")),"Lead",IF(AND(B1403='Dropdown Answer Key'!$B$13,OR(AND(F1403="GALV",H1403="Y"),AND(F1403="GALV",H1403="UN"),AND(F1403="GALV",H1403=""))),"GRR",IF(AND(B1403='Dropdown Answer Key'!$B$13,F1403="Unknown"),"Unknown SL",IF(AND(B1403='Dropdown Answer Key'!$B$14,OR(E1403="Lead",E1403="U, May have L",E1403="COM",E1403="")),"Lead",IF(AND(B1403='Dropdown Answer Key'!$B$14,OR(F1403="Lead",F1403="U, May have L",F1403="COM",F1403="")),"Lead",IF(AND(B1403='Dropdown Answer Key'!$B$14,OR(AND(E1403="GALV",H1403="Y"),AND(E1403="GALV",H1403="UN"),AND(E1403="GALV",H1403=""),AND(F1403="GALV",H1403="Y"),AND(F1403="GALV",H1403="UN"),AND(F1403="GALV",H1403=""),AND(F1403="GALV",I1403="Y"),AND(F1403="GALV",I1403="UN"),AND(F1403="GALV",I1403=""))),"GRR",IF(AND(B1403='Dropdown Answer Key'!$B$14,OR(E1403="Unknown",F1403="Unknown")),"Unknown SL","Non Lead")))))))))))</f>
        <v>ERROR</v>
      </c>
      <c r="T1403" s="122" t="str">
        <f>IF(OR(M1403="",Q1403="",S1403="ERROR"),"BLANK",IF((AND(M1403='Dropdown Answer Key'!$B$25,OR('Service Line Inventory'!S1403="Lead",S1403="Unknown SL"))),"Tier 1",IF(AND('Service Line Inventory'!M1403='Dropdown Answer Key'!$B$26,OR('Service Line Inventory'!S1403="Lead",S1403="Unknown SL")),"Tier 2",IF(AND('Service Line Inventory'!M1403='Dropdown Answer Key'!$B$27,OR('Service Line Inventory'!S1403="Lead",S1403="Unknown SL")),"Tier 2",IF('Service Line Inventory'!S1403="GRR","Tier 3",IF((AND('Service Line Inventory'!M1403='Dropdown Answer Key'!$B$25,'Service Line Inventory'!Q1403='Dropdown Answer Key'!$M$25,O1403='Dropdown Answer Key'!$G$27,'Service Line Inventory'!P1403='Dropdown Answer Key'!$J$27,S1403="Non Lead")),"Tier 4",IF((AND('Service Line Inventory'!M1403='Dropdown Answer Key'!$B$25,'Service Line Inventory'!Q1403='Dropdown Answer Key'!$M$25,O1403='Dropdown Answer Key'!$G$27,S1403="Non Lead")),"Tier 4",IF((AND('Service Line Inventory'!M1403='Dropdown Answer Key'!$B$25,'Service Line Inventory'!Q1403='Dropdown Answer Key'!$M$25,'Service Line Inventory'!P1403='Dropdown Answer Key'!$J$27,S1403="Non Lead")),"Tier 4","Tier 5"))))))))</f>
        <v>BLANK</v>
      </c>
      <c r="U1403" s="123" t="str">
        <f t="shared" si="85"/>
        <v>ERROR</v>
      </c>
      <c r="V1403" s="122" t="str">
        <f t="shared" si="86"/>
        <v>ERROR</v>
      </c>
      <c r="W1403" s="122" t="str">
        <f t="shared" si="87"/>
        <v>NO</v>
      </c>
      <c r="X1403" s="116"/>
      <c r="Y1403" s="105"/>
      <c r="Z1403" s="85"/>
    </row>
    <row r="1404" spans="1:26" x14ac:dyDescent="0.25">
      <c r="A1404" s="80"/>
      <c r="B1404" s="80"/>
      <c r="C1404" s="111"/>
      <c r="D1404" s="81"/>
      <c r="E1404" s="111"/>
      <c r="F1404" s="111"/>
      <c r="G1404" s="113"/>
      <c r="H1404" s="101"/>
      <c r="I1404" s="81"/>
      <c r="J1404" s="82"/>
      <c r="K1404" s="81"/>
      <c r="L1404" s="101" t="str">
        <f t="shared" si="84"/>
        <v>ERROR</v>
      </c>
      <c r="M1404" s="117"/>
      <c r="N1404" s="81"/>
      <c r="O1404" s="81"/>
      <c r="P1404" s="81"/>
      <c r="Q1404" s="80"/>
      <c r="R1404" s="81"/>
      <c r="S1404" s="106" t="str">
        <f>IF(OR(B1404="",$C$3="",$G$3=""),"ERROR",IF(AND(B1404='Dropdown Answer Key'!$B$12,OR(E1404="Lead",E1404="U, May have L",E1404="COM",E1404="")),"Lead",IF(AND(B1404='Dropdown Answer Key'!$B$12,OR(AND(E1404="GALV",H1404="Y"),AND(E1404="GALV",H1404="UN"),AND(E1404="GALV",H1404=""))),"GRR",IF(AND(B1404='Dropdown Answer Key'!$B$12,E1404="Unknown"),"Unknown SL",IF(AND(B1404='Dropdown Answer Key'!$B$13,OR(F1404="Lead",F1404="U, May have L",F1404="COM",F1404="")),"Lead",IF(AND(B1404='Dropdown Answer Key'!$B$13,OR(AND(F1404="GALV",H1404="Y"),AND(F1404="GALV",H1404="UN"),AND(F1404="GALV",H1404=""))),"GRR",IF(AND(B1404='Dropdown Answer Key'!$B$13,F1404="Unknown"),"Unknown SL",IF(AND(B1404='Dropdown Answer Key'!$B$14,OR(E1404="Lead",E1404="U, May have L",E1404="COM",E1404="")),"Lead",IF(AND(B1404='Dropdown Answer Key'!$B$14,OR(F1404="Lead",F1404="U, May have L",F1404="COM",F1404="")),"Lead",IF(AND(B1404='Dropdown Answer Key'!$B$14,OR(AND(E1404="GALV",H1404="Y"),AND(E1404="GALV",H1404="UN"),AND(E1404="GALV",H1404=""),AND(F1404="GALV",H1404="Y"),AND(F1404="GALV",H1404="UN"),AND(F1404="GALV",H1404=""),AND(F1404="GALV",I1404="Y"),AND(F1404="GALV",I1404="UN"),AND(F1404="GALV",I1404=""))),"GRR",IF(AND(B1404='Dropdown Answer Key'!$B$14,OR(E1404="Unknown",F1404="Unknown")),"Unknown SL","Non Lead")))))))))))</f>
        <v>ERROR</v>
      </c>
      <c r="T1404" s="83" t="str">
        <f>IF(OR(M1404="",Q1404="",S1404="ERROR"),"BLANK",IF((AND(M1404='Dropdown Answer Key'!$B$25,OR('Service Line Inventory'!S1404="Lead",S1404="Unknown SL"))),"Tier 1",IF(AND('Service Line Inventory'!M1404='Dropdown Answer Key'!$B$26,OR('Service Line Inventory'!S1404="Lead",S1404="Unknown SL")),"Tier 2",IF(AND('Service Line Inventory'!M1404='Dropdown Answer Key'!$B$27,OR('Service Line Inventory'!S1404="Lead",S1404="Unknown SL")),"Tier 2",IF('Service Line Inventory'!S1404="GRR","Tier 3",IF((AND('Service Line Inventory'!M1404='Dropdown Answer Key'!$B$25,'Service Line Inventory'!Q1404='Dropdown Answer Key'!$M$25,O1404='Dropdown Answer Key'!$G$27,'Service Line Inventory'!P1404='Dropdown Answer Key'!$J$27,S1404="Non Lead")),"Tier 4",IF((AND('Service Line Inventory'!M1404='Dropdown Answer Key'!$B$25,'Service Line Inventory'!Q1404='Dropdown Answer Key'!$M$25,O1404='Dropdown Answer Key'!$G$27,S1404="Non Lead")),"Tier 4",IF((AND('Service Line Inventory'!M1404='Dropdown Answer Key'!$B$25,'Service Line Inventory'!Q1404='Dropdown Answer Key'!$M$25,'Service Line Inventory'!P1404='Dropdown Answer Key'!$J$27,S1404="Non Lead")),"Tier 4","Tier 5"))))))))</f>
        <v>BLANK</v>
      </c>
      <c r="U1404" s="109" t="str">
        <f t="shared" si="85"/>
        <v>ERROR</v>
      </c>
      <c r="V1404" s="83" t="str">
        <f t="shared" si="86"/>
        <v>ERROR</v>
      </c>
      <c r="W1404" s="83" t="str">
        <f t="shared" si="87"/>
        <v>NO</v>
      </c>
      <c r="X1404" s="115"/>
      <c r="Y1404" s="84"/>
      <c r="Z1404" s="85"/>
    </row>
    <row r="1405" spans="1:26" x14ac:dyDescent="0.25">
      <c r="A1405" s="89"/>
      <c r="B1405" s="90"/>
      <c r="C1405" s="112"/>
      <c r="D1405" s="90"/>
      <c r="E1405" s="112"/>
      <c r="F1405" s="112"/>
      <c r="G1405" s="114"/>
      <c r="H1405" s="102"/>
      <c r="I1405" s="90"/>
      <c r="J1405" s="91"/>
      <c r="K1405" s="90"/>
      <c r="L1405" s="102" t="str">
        <f t="shared" si="84"/>
        <v>ERROR</v>
      </c>
      <c r="M1405" s="118"/>
      <c r="N1405" s="90"/>
      <c r="O1405" s="90"/>
      <c r="P1405" s="90"/>
      <c r="Q1405" s="89"/>
      <c r="R1405" s="90"/>
      <c r="S1405" s="121" t="str">
        <f>IF(OR(B1405="",$C$3="",$G$3=""),"ERROR",IF(AND(B1405='Dropdown Answer Key'!$B$12,OR(E1405="Lead",E1405="U, May have L",E1405="COM",E1405="")),"Lead",IF(AND(B1405='Dropdown Answer Key'!$B$12,OR(AND(E1405="GALV",H1405="Y"),AND(E1405="GALV",H1405="UN"),AND(E1405="GALV",H1405=""))),"GRR",IF(AND(B1405='Dropdown Answer Key'!$B$12,E1405="Unknown"),"Unknown SL",IF(AND(B1405='Dropdown Answer Key'!$B$13,OR(F1405="Lead",F1405="U, May have L",F1405="COM",F1405="")),"Lead",IF(AND(B1405='Dropdown Answer Key'!$B$13,OR(AND(F1405="GALV",H1405="Y"),AND(F1405="GALV",H1405="UN"),AND(F1405="GALV",H1405=""))),"GRR",IF(AND(B1405='Dropdown Answer Key'!$B$13,F1405="Unknown"),"Unknown SL",IF(AND(B1405='Dropdown Answer Key'!$B$14,OR(E1405="Lead",E1405="U, May have L",E1405="COM",E1405="")),"Lead",IF(AND(B1405='Dropdown Answer Key'!$B$14,OR(F1405="Lead",F1405="U, May have L",F1405="COM",F1405="")),"Lead",IF(AND(B1405='Dropdown Answer Key'!$B$14,OR(AND(E1405="GALV",H1405="Y"),AND(E1405="GALV",H1405="UN"),AND(E1405="GALV",H1405=""),AND(F1405="GALV",H1405="Y"),AND(F1405="GALV",H1405="UN"),AND(F1405="GALV",H1405=""),AND(F1405="GALV",I1405="Y"),AND(F1405="GALV",I1405="UN"),AND(F1405="GALV",I1405=""))),"GRR",IF(AND(B1405='Dropdown Answer Key'!$B$14,OR(E1405="Unknown",F1405="Unknown")),"Unknown SL","Non Lead")))))))))))</f>
        <v>ERROR</v>
      </c>
      <c r="T1405" s="122" t="str">
        <f>IF(OR(M1405="",Q1405="",S1405="ERROR"),"BLANK",IF((AND(M1405='Dropdown Answer Key'!$B$25,OR('Service Line Inventory'!S1405="Lead",S1405="Unknown SL"))),"Tier 1",IF(AND('Service Line Inventory'!M1405='Dropdown Answer Key'!$B$26,OR('Service Line Inventory'!S1405="Lead",S1405="Unknown SL")),"Tier 2",IF(AND('Service Line Inventory'!M1405='Dropdown Answer Key'!$B$27,OR('Service Line Inventory'!S1405="Lead",S1405="Unknown SL")),"Tier 2",IF('Service Line Inventory'!S1405="GRR","Tier 3",IF((AND('Service Line Inventory'!M1405='Dropdown Answer Key'!$B$25,'Service Line Inventory'!Q1405='Dropdown Answer Key'!$M$25,O1405='Dropdown Answer Key'!$G$27,'Service Line Inventory'!P1405='Dropdown Answer Key'!$J$27,S1405="Non Lead")),"Tier 4",IF((AND('Service Line Inventory'!M1405='Dropdown Answer Key'!$B$25,'Service Line Inventory'!Q1405='Dropdown Answer Key'!$M$25,O1405='Dropdown Answer Key'!$G$27,S1405="Non Lead")),"Tier 4",IF((AND('Service Line Inventory'!M1405='Dropdown Answer Key'!$B$25,'Service Line Inventory'!Q1405='Dropdown Answer Key'!$M$25,'Service Line Inventory'!P1405='Dropdown Answer Key'!$J$27,S1405="Non Lead")),"Tier 4","Tier 5"))))))))</f>
        <v>BLANK</v>
      </c>
      <c r="U1405" s="123" t="str">
        <f t="shared" si="85"/>
        <v>ERROR</v>
      </c>
      <c r="V1405" s="122" t="str">
        <f t="shared" si="86"/>
        <v>ERROR</v>
      </c>
      <c r="W1405" s="122" t="str">
        <f t="shared" si="87"/>
        <v>NO</v>
      </c>
      <c r="X1405" s="116"/>
      <c r="Y1405" s="105"/>
      <c r="Z1405" s="85"/>
    </row>
    <row r="1406" spans="1:26" x14ac:dyDescent="0.25">
      <c r="A1406" s="80"/>
      <c r="B1406" s="80"/>
      <c r="C1406" s="111"/>
      <c r="D1406" s="81"/>
      <c r="E1406" s="111"/>
      <c r="F1406" s="111"/>
      <c r="G1406" s="113"/>
      <c r="H1406" s="101"/>
      <c r="I1406" s="81"/>
      <c r="J1406" s="82"/>
      <c r="K1406" s="81"/>
      <c r="L1406" s="101" t="str">
        <f t="shared" si="84"/>
        <v>ERROR</v>
      </c>
      <c r="M1406" s="117"/>
      <c r="N1406" s="81"/>
      <c r="O1406" s="81"/>
      <c r="P1406" s="81"/>
      <c r="Q1406" s="80"/>
      <c r="R1406" s="81"/>
      <c r="S1406" s="106" t="str">
        <f>IF(OR(B1406="",$C$3="",$G$3=""),"ERROR",IF(AND(B1406='Dropdown Answer Key'!$B$12,OR(E1406="Lead",E1406="U, May have L",E1406="COM",E1406="")),"Lead",IF(AND(B1406='Dropdown Answer Key'!$B$12,OR(AND(E1406="GALV",H1406="Y"),AND(E1406="GALV",H1406="UN"),AND(E1406="GALV",H1406=""))),"GRR",IF(AND(B1406='Dropdown Answer Key'!$B$12,E1406="Unknown"),"Unknown SL",IF(AND(B1406='Dropdown Answer Key'!$B$13,OR(F1406="Lead",F1406="U, May have L",F1406="COM",F1406="")),"Lead",IF(AND(B1406='Dropdown Answer Key'!$B$13,OR(AND(F1406="GALV",H1406="Y"),AND(F1406="GALV",H1406="UN"),AND(F1406="GALV",H1406=""))),"GRR",IF(AND(B1406='Dropdown Answer Key'!$B$13,F1406="Unknown"),"Unknown SL",IF(AND(B1406='Dropdown Answer Key'!$B$14,OR(E1406="Lead",E1406="U, May have L",E1406="COM",E1406="")),"Lead",IF(AND(B1406='Dropdown Answer Key'!$B$14,OR(F1406="Lead",F1406="U, May have L",F1406="COM",F1406="")),"Lead",IF(AND(B1406='Dropdown Answer Key'!$B$14,OR(AND(E1406="GALV",H1406="Y"),AND(E1406="GALV",H1406="UN"),AND(E1406="GALV",H1406=""),AND(F1406="GALV",H1406="Y"),AND(F1406="GALV",H1406="UN"),AND(F1406="GALV",H1406=""),AND(F1406="GALV",I1406="Y"),AND(F1406="GALV",I1406="UN"),AND(F1406="GALV",I1406=""))),"GRR",IF(AND(B1406='Dropdown Answer Key'!$B$14,OR(E1406="Unknown",F1406="Unknown")),"Unknown SL","Non Lead")))))))))))</f>
        <v>ERROR</v>
      </c>
      <c r="T1406" s="83" t="str">
        <f>IF(OR(M1406="",Q1406="",S1406="ERROR"),"BLANK",IF((AND(M1406='Dropdown Answer Key'!$B$25,OR('Service Line Inventory'!S1406="Lead",S1406="Unknown SL"))),"Tier 1",IF(AND('Service Line Inventory'!M1406='Dropdown Answer Key'!$B$26,OR('Service Line Inventory'!S1406="Lead",S1406="Unknown SL")),"Tier 2",IF(AND('Service Line Inventory'!M1406='Dropdown Answer Key'!$B$27,OR('Service Line Inventory'!S1406="Lead",S1406="Unknown SL")),"Tier 2",IF('Service Line Inventory'!S1406="GRR","Tier 3",IF((AND('Service Line Inventory'!M1406='Dropdown Answer Key'!$B$25,'Service Line Inventory'!Q1406='Dropdown Answer Key'!$M$25,O1406='Dropdown Answer Key'!$G$27,'Service Line Inventory'!P1406='Dropdown Answer Key'!$J$27,S1406="Non Lead")),"Tier 4",IF((AND('Service Line Inventory'!M1406='Dropdown Answer Key'!$B$25,'Service Line Inventory'!Q1406='Dropdown Answer Key'!$M$25,O1406='Dropdown Answer Key'!$G$27,S1406="Non Lead")),"Tier 4",IF((AND('Service Line Inventory'!M1406='Dropdown Answer Key'!$B$25,'Service Line Inventory'!Q1406='Dropdown Answer Key'!$M$25,'Service Line Inventory'!P1406='Dropdown Answer Key'!$J$27,S1406="Non Lead")),"Tier 4","Tier 5"))))))))</f>
        <v>BLANK</v>
      </c>
      <c r="U1406" s="109" t="str">
        <f t="shared" si="85"/>
        <v>ERROR</v>
      </c>
      <c r="V1406" s="83" t="str">
        <f t="shared" si="86"/>
        <v>ERROR</v>
      </c>
      <c r="W1406" s="83" t="str">
        <f t="shared" si="87"/>
        <v>NO</v>
      </c>
      <c r="X1406" s="115"/>
      <c r="Y1406" s="84"/>
      <c r="Z1406" s="85"/>
    </row>
    <row r="1407" spans="1:26" x14ac:dyDescent="0.25">
      <c r="A1407" s="89"/>
      <c r="B1407" s="90"/>
      <c r="C1407" s="112"/>
      <c r="D1407" s="90"/>
      <c r="E1407" s="112"/>
      <c r="F1407" s="112"/>
      <c r="G1407" s="114"/>
      <c r="H1407" s="102"/>
      <c r="I1407" s="90"/>
      <c r="J1407" s="91"/>
      <c r="K1407" s="90"/>
      <c r="L1407" s="102" t="str">
        <f t="shared" si="84"/>
        <v>ERROR</v>
      </c>
      <c r="M1407" s="118"/>
      <c r="N1407" s="90"/>
      <c r="O1407" s="90"/>
      <c r="P1407" s="90"/>
      <c r="Q1407" s="89"/>
      <c r="R1407" s="90"/>
      <c r="S1407" s="121" t="str">
        <f>IF(OR(B1407="",$C$3="",$G$3=""),"ERROR",IF(AND(B1407='Dropdown Answer Key'!$B$12,OR(E1407="Lead",E1407="U, May have L",E1407="COM",E1407="")),"Lead",IF(AND(B1407='Dropdown Answer Key'!$B$12,OR(AND(E1407="GALV",H1407="Y"),AND(E1407="GALV",H1407="UN"),AND(E1407="GALV",H1407=""))),"GRR",IF(AND(B1407='Dropdown Answer Key'!$B$12,E1407="Unknown"),"Unknown SL",IF(AND(B1407='Dropdown Answer Key'!$B$13,OR(F1407="Lead",F1407="U, May have L",F1407="COM",F1407="")),"Lead",IF(AND(B1407='Dropdown Answer Key'!$B$13,OR(AND(F1407="GALV",H1407="Y"),AND(F1407="GALV",H1407="UN"),AND(F1407="GALV",H1407=""))),"GRR",IF(AND(B1407='Dropdown Answer Key'!$B$13,F1407="Unknown"),"Unknown SL",IF(AND(B1407='Dropdown Answer Key'!$B$14,OR(E1407="Lead",E1407="U, May have L",E1407="COM",E1407="")),"Lead",IF(AND(B1407='Dropdown Answer Key'!$B$14,OR(F1407="Lead",F1407="U, May have L",F1407="COM",F1407="")),"Lead",IF(AND(B1407='Dropdown Answer Key'!$B$14,OR(AND(E1407="GALV",H1407="Y"),AND(E1407="GALV",H1407="UN"),AND(E1407="GALV",H1407=""),AND(F1407="GALV",H1407="Y"),AND(F1407="GALV",H1407="UN"),AND(F1407="GALV",H1407=""),AND(F1407="GALV",I1407="Y"),AND(F1407="GALV",I1407="UN"),AND(F1407="GALV",I1407=""))),"GRR",IF(AND(B1407='Dropdown Answer Key'!$B$14,OR(E1407="Unknown",F1407="Unknown")),"Unknown SL","Non Lead")))))))))))</f>
        <v>ERROR</v>
      </c>
      <c r="T1407" s="122" t="str">
        <f>IF(OR(M1407="",Q1407="",S1407="ERROR"),"BLANK",IF((AND(M1407='Dropdown Answer Key'!$B$25,OR('Service Line Inventory'!S1407="Lead",S1407="Unknown SL"))),"Tier 1",IF(AND('Service Line Inventory'!M1407='Dropdown Answer Key'!$B$26,OR('Service Line Inventory'!S1407="Lead",S1407="Unknown SL")),"Tier 2",IF(AND('Service Line Inventory'!M1407='Dropdown Answer Key'!$B$27,OR('Service Line Inventory'!S1407="Lead",S1407="Unknown SL")),"Tier 2",IF('Service Line Inventory'!S1407="GRR","Tier 3",IF((AND('Service Line Inventory'!M1407='Dropdown Answer Key'!$B$25,'Service Line Inventory'!Q1407='Dropdown Answer Key'!$M$25,O1407='Dropdown Answer Key'!$G$27,'Service Line Inventory'!P1407='Dropdown Answer Key'!$J$27,S1407="Non Lead")),"Tier 4",IF((AND('Service Line Inventory'!M1407='Dropdown Answer Key'!$B$25,'Service Line Inventory'!Q1407='Dropdown Answer Key'!$M$25,O1407='Dropdown Answer Key'!$G$27,S1407="Non Lead")),"Tier 4",IF((AND('Service Line Inventory'!M1407='Dropdown Answer Key'!$B$25,'Service Line Inventory'!Q1407='Dropdown Answer Key'!$M$25,'Service Line Inventory'!P1407='Dropdown Answer Key'!$J$27,S1407="Non Lead")),"Tier 4","Tier 5"))))))))</f>
        <v>BLANK</v>
      </c>
      <c r="U1407" s="123" t="str">
        <f t="shared" si="85"/>
        <v>ERROR</v>
      </c>
      <c r="V1407" s="122" t="str">
        <f t="shared" si="86"/>
        <v>ERROR</v>
      </c>
      <c r="W1407" s="122" t="str">
        <f t="shared" si="87"/>
        <v>NO</v>
      </c>
      <c r="X1407" s="116"/>
      <c r="Y1407" s="105"/>
      <c r="Z1407" s="85"/>
    </row>
    <row r="1408" spans="1:26" x14ac:dyDescent="0.25">
      <c r="A1408" s="80"/>
      <c r="B1408" s="80"/>
      <c r="C1408" s="111"/>
      <c r="D1408" s="81"/>
      <c r="E1408" s="111"/>
      <c r="F1408" s="111"/>
      <c r="G1408" s="113"/>
      <c r="H1408" s="101"/>
      <c r="I1408" s="81"/>
      <c r="J1408" s="82"/>
      <c r="K1408" s="81"/>
      <c r="L1408" s="101" t="str">
        <f t="shared" si="84"/>
        <v>ERROR</v>
      </c>
      <c r="M1408" s="117"/>
      <c r="N1408" s="81"/>
      <c r="O1408" s="81"/>
      <c r="P1408" s="81"/>
      <c r="Q1408" s="80"/>
      <c r="R1408" s="81"/>
      <c r="S1408" s="106" t="str">
        <f>IF(OR(B1408="",$C$3="",$G$3=""),"ERROR",IF(AND(B1408='Dropdown Answer Key'!$B$12,OR(E1408="Lead",E1408="U, May have L",E1408="COM",E1408="")),"Lead",IF(AND(B1408='Dropdown Answer Key'!$B$12,OR(AND(E1408="GALV",H1408="Y"),AND(E1408="GALV",H1408="UN"),AND(E1408="GALV",H1408=""))),"GRR",IF(AND(B1408='Dropdown Answer Key'!$B$12,E1408="Unknown"),"Unknown SL",IF(AND(B1408='Dropdown Answer Key'!$B$13,OR(F1408="Lead",F1408="U, May have L",F1408="COM",F1408="")),"Lead",IF(AND(B1408='Dropdown Answer Key'!$B$13,OR(AND(F1408="GALV",H1408="Y"),AND(F1408="GALV",H1408="UN"),AND(F1408="GALV",H1408=""))),"GRR",IF(AND(B1408='Dropdown Answer Key'!$B$13,F1408="Unknown"),"Unknown SL",IF(AND(B1408='Dropdown Answer Key'!$B$14,OR(E1408="Lead",E1408="U, May have L",E1408="COM",E1408="")),"Lead",IF(AND(B1408='Dropdown Answer Key'!$B$14,OR(F1408="Lead",F1408="U, May have L",F1408="COM",F1408="")),"Lead",IF(AND(B1408='Dropdown Answer Key'!$B$14,OR(AND(E1408="GALV",H1408="Y"),AND(E1408="GALV",H1408="UN"),AND(E1408="GALV",H1408=""),AND(F1408="GALV",H1408="Y"),AND(F1408="GALV",H1408="UN"),AND(F1408="GALV",H1408=""),AND(F1408="GALV",I1408="Y"),AND(F1408="GALV",I1408="UN"),AND(F1408="GALV",I1408=""))),"GRR",IF(AND(B1408='Dropdown Answer Key'!$B$14,OR(E1408="Unknown",F1408="Unknown")),"Unknown SL","Non Lead")))))))))))</f>
        <v>ERROR</v>
      </c>
      <c r="T1408" s="83" t="str">
        <f>IF(OR(M1408="",Q1408="",S1408="ERROR"),"BLANK",IF((AND(M1408='Dropdown Answer Key'!$B$25,OR('Service Line Inventory'!S1408="Lead",S1408="Unknown SL"))),"Tier 1",IF(AND('Service Line Inventory'!M1408='Dropdown Answer Key'!$B$26,OR('Service Line Inventory'!S1408="Lead",S1408="Unknown SL")),"Tier 2",IF(AND('Service Line Inventory'!M1408='Dropdown Answer Key'!$B$27,OR('Service Line Inventory'!S1408="Lead",S1408="Unknown SL")),"Tier 2",IF('Service Line Inventory'!S1408="GRR","Tier 3",IF((AND('Service Line Inventory'!M1408='Dropdown Answer Key'!$B$25,'Service Line Inventory'!Q1408='Dropdown Answer Key'!$M$25,O1408='Dropdown Answer Key'!$G$27,'Service Line Inventory'!P1408='Dropdown Answer Key'!$J$27,S1408="Non Lead")),"Tier 4",IF((AND('Service Line Inventory'!M1408='Dropdown Answer Key'!$B$25,'Service Line Inventory'!Q1408='Dropdown Answer Key'!$M$25,O1408='Dropdown Answer Key'!$G$27,S1408="Non Lead")),"Tier 4",IF((AND('Service Line Inventory'!M1408='Dropdown Answer Key'!$B$25,'Service Line Inventory'!Q1408='Dropdown Answer Key'!$M$25,'Service Line Inventory'!P1408='Dropdown Answer Key'!$J$27,S1408="Non Lead")),"Tier 4","Tier 5"))))))))</f>
        <v>BLANK</v>
      </c>
      <c r="U1408" s="109" t="str">
        <f t="shared" si="85"/>
        <v>ERROR</v>
      </c>
      <c r="V1408" s="83" t="str">
        <f t="shared" si="86"/>
        <v>ERROR</v>
      </c>
      <c r="W1408" s="83" t="str">
        <f t="shared" si="87"/>
        <v>NO</v>
      </c>
      <c r="X1408" s="115"/>
      <c r="Y1408" s="84"/>
      <c r="Z1408" s="85"/>
    </row>
    <row r="1409" spans="1:26" x14ac:dyDescent="0.25">
      <c r="A1409" s="89"/>
      <c r="B1409" s="90"/>
      <c r="C1409" s="112"/>
      <c r="D1409" s="90"/>
      <c r="E1409" s="112"/>
      <c r="F1409" s="112"/>
      <c r="G1409" s="114"/>
      <c r="H1409" s="102"/>
      <c r="I1409" s="90"/>
      <c r="J1409" s="91"/>
      <c r="K1409" s="90"/>
      <c r="L1409" s="102" t="str">
        <f t="shared" si="84"/>
        <v>ERROR</v>
      </c>
      <c r="M1409" s="118"/>
      <c r="N1409" s="90"/>
      <c r="O1409" s="90"/>
      <c r="P1409" s="90"/>
      <c r="Q1409" s="89"/>
      <c r="R1409" s="90"/>
      <c r="S1409" s="121" t="str">
        <f>IF(OR(B1409="",$C$3="",$G$3=""),"ERROR",IF(AND(B1409='Dropdown Answer Key'!$B$12,OR(E1409="Lead",E1409="U, May have L",E1409="COM",E1409="")),"Lead",IF(AND(B1409='Dropdown Answer Key'!$B$12,OR(AND(E1409="GALV",H1409="Y"),AND(E1409="GALV",H1409="UN"),AND(E1409="GALV",H1409=""))),"GRR",IF(AND(B1409='Dropdown Answer Key'!$B$12,E1409="Unknown"),"Unknown SL",IF(AND(B1409='Dropdown Answer Key'!$B$13,OR(F1409="Lead",F1409="U, May have L",F1409="COM",F1409="")),"Lead",IF(AND(B1409='Dropdown Answer Key'!$B$13,OR(AND(F1409="GALV",H1409="Y"),AND(F1409="GALV",H1409="UN"),AND(F1409="GALV",H1409=""))),"GRR",IF(AND(B1409='Dropdown Answer Key'!$B$13,F1409="Unknown"),"Unknown SL",IF(AND(B1409='Dropdown Answer Key'!$B$14,OR(E1409="Lead",E1409="U, May have L",E1409="COM",E1409="")),"Lead",IF(AND(B1409='Dropdown Answer Key'!$B$14,OR(F1409="Lead",F1409="U, May have L",F1409="COM",F1409="")),"Lead",IF(AND(B1409='Dropdown Answer Key'!$B$14,OR(AND(E1409="GALV",H1409="Y"),AND(E1409="GALV",H1409="UN"),AND(E1409="GALV",H1409=""),AND(F1409="GALV",H1409="Y"),AND(F1409="GALV",H1409="UN"),AND(F1409="GALV",H1409=""),AND(F1409="GALV",I1409="Y"),AND(F1409="GALV",I1409="UN"),AND(F1409="GALV",I1409=""))),"GRR",IF(AND(B1409='Dropdown Answer Key'!$B$14,OR(E1409="Unknown",F1409="Unknown")),"Unknown SL","Non Lead")))))))))))</f>
        <v>ERROR</v>
      </c>
      <c r="T1409" s="122" t="str">
        <f>IF(OR(M1409="",Q1409="",S1409="ERROR"),"BLANK",IF((AND(M1409='Dropdown Answer Key'!$B$25,OR('Service Line Inventory'!S1409="Lead",S1409="Unknown SL"))),"Tier 1",IF(AND('Service Line Inventory'!M1409='Dropdown Answer Key'!$B$26,OR('Service Line Inventory'!S1409="Lead",S1409="Unknown SL")),"Tier 2",IF(AND('Service Line Inventory'!M1409='Dropdown Answer Key'!$B$27,OR('Service Line Inventory'!S1409="Lead",S1409="Unknown SL")),"Tier 2",IF('Service Line Inventory'!S1409="GRR","Tier 3",IF((AND('Service Line Inventory'!M1409='Dropdown Answer Key'!$B$25,'Service Line Inventory'!Q1409='Dropdown Answer Key'!$M$25,O1409='Dropdown Answer Key'!$G$27,'Service Line Inventory'!P1409='Dropdown Answer Key'!$J$27,S1409="Non Lead")),"Tier 4",IF((AND('Service Line Inventory'!M1409='Dropdown Answer Key'!$B$25,'Service Line Inventory'!Q1409='Dropdown Answer Key'!$M$25,O1409='Dropdown Answer Key'!$G$27,S1409="Non Lead")),"Tier 4",IF((AND('Service Line Inventory'!M1409='Dropdown Answer Key'!$B$25,'Service Line Inventory'!Q1409='Dropdown Answer Key'!$M$25,'Service Line Inventory'!P1409='Dropdown Answer Key'!$J$27,S1409="Non Lead")),"Tier 4","Tier 5"))))))))</f>
        <v>BLANK</v>
      </c>
      <c r="U1409" s="123" t="str">
        <f t="shared" si="85"/>
        <v>ERROR</v>
      </c>
      <c r="V1409" s="122" t="str">
        <f t="shared" si="86"/>
        <v>ERROR</v>
      </c>
      <c r="W1409" s="122" t="str">
        <f t="shared" si="87"/>
        <v>NO</v>
      </c>
      <c r="X1409" s="116"/>
      <c r="Y1409" s="105"/>
      <c r="Z1409" s="85"/>
    </row>
    <row r="1410" spans="1:26" x14ac:dyDescent="0.25">
      <c r="A1410" s="80"/>
      <c r="B1410" s="80"/>
      <c r="C1410" s="111"/>
      <c r="D1410" s="81"/>
      <c r="E1410" s="111"/>
      <c r="F1410" s="111"/>
      <c r="G1410" s="113"/>
      <c r="H1410" s="101"/>
      <c r="I1410" s="81"/>
      <c r="J1410" s="82"/>
      <c r="K1410" s="81"/>
      <c r="L1410" s="101" t="str">
        <f t="shared" si="84"/>
        <v>ERROR</v>
      </c>
      <c r="M1410" s="117"/>
      <c r="N1410" s="81"/>
      <c r="O1410" s="81"/>
      <c r="P1410" s="81"/>
      <c r="Q1410" s="80"/>
      <c r="R1410" s="81"/>
      <c r="S1410" s="106" t="str">
        <f>IF(OR(B1410="",$C$3="",$G$3=""),"ERROR",IF(AND(B1410='Dropdown Answer Key'!$B$12,OR(E1410="Lead",E1410="U, May have L",E1410="COM",E1410="")),"Lead",IF(AND(B1410='Dropdown Answer Key'!$B$12,OR(AND(E1410="GALV",H1410="Y"),AND(E1410="GALV",H1410="UN"),AND(E1410="GALV",H1410=""))),"GRR",IF(AND(B1410='Dropdown Answer Key'!$B$12,E1410="Unknown"),"Unknown SL",IF(AND(B1410='Dropdown Answer Key'!$B$13,OR(F1410="Lead",F1410="U, May have L",F1410="COM",F1410="")),"Lead",IF(AND(B1410='Dropdown Answer Key'!$B$13,OR(AND(F1410="GALV",H1410="Y"),AND(F1410="GALV",H1410="UN"),AND(F1410="GALV",H1410=""))),"GRR",IF(AND(B1410='Dropdown Answer Key'!$B$13,F1410="Unknown"),"Unknown SL",IF(AND(B1410='Dropdown Answer Key'!$B$14,OR(E1410="Lead",E1410="U, May have L",E1410="COM",E1410="")),"Lead",IF(AND(B1410='Dropdown Answer Key'!$B$14,OR(F1410="Lead",F1410="U, May have L",F1410="COM",F1410="")),"Lead",IF(AND(B1410='Dropdown Answer Key'!$B$14,OR(AND(E1410="GALV",H1410="Y"),AND(E1410="GALV",H1410="UN"),AND(E1410="GALV",H1410=""),AND(F1410="GALV",H1410="Y"),AND(F1410="GALV",H1410="UN"),AND(F1410="GALV",H1410=""),AND(F1410="GALV",I1410="Y"),AND(F1410="GALV",I1410="UN"),AND(F1410="GALV",I1410=""))),"GRR",IF(AND(B1410='Dropdown Answer Key'!$B$14,OR(E1410="Unknown",F1410="Unknown")),"Unknown SL","Non Lead")))))))))))</f>
        <v>ERROR</v>
      </c>
      <c r="T1410" s="83" t="str">
        <f>IF(OR(M1410="",Q1410="",S1410="ERROR"),"BLANK",IF((AND(M1410='Dropdown Answer Key'!$B$25,OR('Service Line Inventory'!S1410="Lead",S1410="Unknown SL"))),"Tier 1",IF(AND('Service Line Inventory'!M1410='Dropdown Answer Key'!$B$26,OR('Service Line Inventory'!S1410="Lead",S1410="Unknown SL")),"Tier 2",IF(AND('Service Line Inventory'!M1410='Dropdown Answer Key'!$B$27,OR('Service Line Inventory'!S1410="Lead",S1410="Unknown SL")),"Tier 2",IF('Service Line Inventory'!S1410="GRR","Tier 3",IF((AND('Service Line Inventory'!M1410='Dropdown Answer Key'!$B$25,'Service Line Inventory'!Q1410='Dropdown Answer Key'!$M$25,O1410='Dropdown Answer Key'!$G$27,'Service Line Inventory'!P1410='Dropdown Answer Key'!$J$27,S1410="Non Lead")),"Tier 4",IF((AND('Service Line Inventory'!M1410='Dropdown Answer Key'!$B$25,'Service Line Inventory'!Q1410='Dropdown Answer Key'!$M$25,O1410='Dropdown Answer Key'!$G$27,S1410="Non Lead")),"Tier 4",IF((AND('Service Line Inventory'!M1410='Dropdown Answer Key'!$B$25,'Service Line Inventory'!Q1410='Dropdown Answer Key'!$M$25,'Service Line Inventory'!P1410='Dropdown Answer Key'!$J$27,S1410="Non Lead")),"Tier 4","Tier 5"))))))))</f>
        <v>BLANK</v>
      </c>
      <c r="U1410" s="109" t="str">
        <f t="shared" si="85"/>
        <v>ERROR</v>
      </c>
      <c r="V1410" s="83" t="str">
        <f t="shared" si="86"/>
        <v>ERROR</v>
      </c>
      <c r="W1410" s="83" t="str">
        <f t="shared" si="87"/>
        <v>NO</v>
      </c>
      <c r="X1410" s="115"/>
      <c r="Y1410" s="84"/>
      <c r="Z1410" s="85"/>
    </row>
    <row r="1411" spans="1:26" x14ac:dyDescent="0.25">
      <c r="A1411" s="89"/>
      <c r="B1411" s="90"/>
      <c r="C1411" s="112"/>
      <c r="D1411" s="90"/>
      <c r="E1411" s="112"/>
      <c r="F1411" s="112"/>
      <c r="G1411" s="114"/>
      <c r="H1411" s="102"/>
      <c r="I1411" s="90"/>
      <c r="J1411" s="91"/>
      <c r="K1411" s="90"/>
      <c r="L1411" s="102" t="str">
        <f t="shared" si="84"/>
        <v>ERROR</v>
      </c>
      <c r="M1411" s="118"/>
      <c r="N1411" s="90"/>
      <c r="O1411" s="90"/>
      <c r="P1411" s="90"/>
      <c r="Q1411" s="89"/>
      <c r="R1411" s="90"/>
      <c r="S1411" s="121" t="str">
        <f>IF(OR(B1411="",$C$3="",$G$3=""),"ERROR",IF(AND(B1411='Dropdown Answer Key'!$B$12,OR(E1411="Lead",E1411="U, May have L",E1411="COM",E1411="")),"Lead",IF(AND(B1411='Dropdown Answer Key'!$B$12,OR(AND(E1411="GALV",H1411="Y"),AND(E1411="GALV",H1411="UN"),AND(E1411="GALV",H1411=""))),"GRR",IF(AND(B1411='Dropdown Answer Key'!$B$12,E1411="Unknown"),"Unknown SL",IF(AND(B1411='Dropdown Answer Key'!$B$13,OR(F1411="Lead",F1411="U, May have L",F1411="COM",F1411="")),"Lead",IF(AND(B1411='Dropdown Answer Key'!$B$13,OR(AND(F1411="GALV",H1411="Y"),AND(F1411="GALV",H1411="UN"),AND(F1411="GALV",H1411=""))),"GRR",IF(AND(B1411='Dropdown Answer Key'!$B$13,F1411="Unknown"),"Unknown SL",IF(AND(B1411='Dropdown Answer Key'!$B$14,OR(E1411="Lead",E1411="U, May have L",E1411="COM",E1411="")),"Lead",IF(AND(B1411='Dropdown Answer Key'!$B$14,OR(F1411="Lead",F1411="U, May have L",F1411="COM",F1411="")),"Lead",IF(AND(B1411='Dropdown Answer Key'!$B$14,OR(AND(E1411="GALV",H1411="Y"),AND(E1411="GALV",H1411="UN"),AND(E1411="GALV",H1411=""),AND(F1411="GALV",H1411="Y"),AND(F1411="GALV",H1411="UN"),AND(F1411="GALV",H1411=""),AND(F1411="GALV",I1411="Y"),AND(F1411="GALV",I1411="UN"),AND(F1411="GALV",I1411=""))),"GRR",IF(AND(B1411='Dropdown Answer Key'!$B$14,OR(E1411="Unknown",F1411="Unknown")),"Unknown SL","Non Lead")))))))))))</f>
        <v>ERROR</v>
      </c>
      <c r="T1411" s="122" t="str">
        <f>IF(OR(M1411="",Q1411="",S1411="ERROR"),"BLANK",IF((AND(M1411='Dropdown Answer Key'!$B$25,OR('Service Line Inventory'!S1411="Lead",S1411="Unknown SL"))),"Tier 1",IF(AND('Service Line Inventory'!M1411='Dropdown Answer Key'!$B$26,OR('Service Line Inventory'!S1411="Lead",S1411="Unknown SL")),"Tier 2",IF(AND('Service Line Inventory'!M1411='Dropdown Answer Key'!$B$27,OR('Service Line Inventory'!S1411="Lead",S1411="Unknown SL")),"Tier 2",IF('Service Line Inventory'!S1411="GRR","Tier 3",IF((AND('Service Line Inventory'!M1411='Dropdown Answer Key'!$B$25,'Service Line Inventory'!Q1411='Dropdown Answer Key'!$M$25,O1411='Dropdown Answer Key'!$G$27,'Service Line Inventory'!P1411='Dropdown Answer Key'!$J$27,S1411="Non Lead")),"Tier 4",IF((AND('Service Line Inventory'!M1411='Dropdown Answer Key'!$B$25,'Service Line Inventory'!Q1411='Dropdown Answer Key'!$M$25,O1411='Dropdown Answer Key'!$G$27,S1411="Non Lead")),"Tier 4",IF((AND('Service Line Inventory'!M1411='Dropdown Answer Key'!$B$25,'Service Line Inventory'!Q1411='Dropdown Answer Key'!$M$25,'Service Line Inventory'!P1411='Dropdown Answer Key'!$J$27,S1411="Non Lead")),"Tier 4","Tier 5"))))))))</f>
        <v>BLANK</v>
      </c>
      <c r="U1411" s="123" t="str">
        <f t="shared" si="85"/>
        <v>ERROR</v>
      </c>
      <c r="V1411" s="122" t="str">
        <f t="shared" si="86"/>
        <v>ERROR</v>
      </c>
      <c r="W1411" s="122" t="str">
        <f t="shared" si="87"/>
        <v>NO</v>
      </c>
      <c r="X1411" s="116"/>
      <c r="Y1411" s="105"/>
      <c r="Z1411" s="85"/>
    </row>
    <row r="1412" spans="1:26" x14ac:dyDescent="0.25">
      <c r="A1412" s="80"/>
      <c r="B1412" s="80"/>
      <c r="C1412" s="111"/>
      <c r="D1412" s="81"/>
      <c r="E1412" s="111"/>
      <c r="F1412" s="111"/>
      <c r="G1412" s="113"/>
      <c r="H1412" s="101"/>
      <c r="I1412" s="81"/>
      <c r="J1412" s="82"/>
      <c r="K1412" s="81"/>
      <c r="L1412" s="101" t="str">
        <f t="shared" si="84"/>
        <v>ERROR</v>
      </c>
      <c r="M1412" s="117"/>
      <c r="N1412" s="81"/>
      <c r="O1412" s="81"/>
      <c r="P1412" s="81"/>
      <c r="Q1412" s="80"/>
      <c r="R1412" s="81"/>
      <c r="S1412" s="106" t="str">
        <f>IF(OR(B1412="",$C$3="",$G$3=""),"ERROR",IF(AND(B1412='Dropdown Answer Key'!$B$12,OR(E1412="Lead",E1412="U, May have L",E1412="COM",E1412="")),"Lead",IF(AND(B1412='Dropdown Answer Key'!$B$12,OR(AND(E1412="GALV",H1412="Y"),AND(E1412="GALV",H1412="UN"),AND(E1412="GALV",H1412=""))),"GRR",IF(AND(B1412='Dropdown Answer Key'!$B$12,E1412="Unknown"),"Unknown SL",IF(AND(B1412='Dropdown Answer Key'!$B$13,OR(F1412="Lead",F1412="U, May have L",F1412="COM",F1412="")),"Lead",IF(AND(B1412='Dropdown Answer Key'!$B$13,OR(AND(F1412="GALV",H1412="Y"),AND(F1412="GALV",H1412="UN"),AND(F1412="GALV",H1412=""))),"GRR",IF(AND(B1412='Dropdown Answer Key'!$B$13,F1412="Unknown"),"Unknown SL",IF(AND(B1412='Dropdown Answer Key'!$B$14,OR(E1412="Lead",E1412="U, May have L",E1412="COM",E1412="")),"Lead",IF(AND(B1412='Dropdown Answer Key'!$B$14,OR(F1412="Lead",F1412="U, May have L",F1412="COM",F1412="")),"Lead",IF(AND(B1412='Dropdown Answer Key'!$B$14,OR(AND(E1412="GALV",H1412="Y"),AND(E1412="GALV",H1412="UN"),AND(E1412="GALV",H1412=""),AND(F1412="GALV",H1412="Y"),AND(F1412="GALV",H1412="UN"),AND(F1412="GALV",H1412=""),AND(F1412="GALV",I1412="Y"),AND(F1412="GALV",I1412="UN"),AND(F1412="GALV",I1412=""))),"GRR",IF(AND(B1412='Dropdown Answer Key'!$B$14,OR(E1412="Unknown",F1412="Unknown")),"Unknown SL","Non Lead")))))))))))</f>
        <v>ERROR</v>
      </c>
      <c r="T1412" s="83" t="str">
        <f>IF(OR(M1412="",Q1412="",S1412="ERROR"),"BLANK",IF((AND(M1412='Dropdown Answer Key'!$B$25,OR('Service Line Inventory'!S1412="Lead",S1412="Unknown SL"))),"Tier 1",IF(AND('Service Line Inventory'!M1412='Dropdown Answer Key'!$B$26,OR('Service Line Inventory'!S1412="Lead",S1412="Unknown SL")),"Tier 2",IF(AND('Service Line Inventory'!M1412='Dropdown Answer Key'!$B$27,OR('Service Line Inventory'!S1412="Lead",S1412="Unknown SL")),"Tier 2",IF('Service Line Inventory'!S1412="GRR","Tier 3",IF((AND('Service Line Inventory'!M1412='Dropdown Answer Key'!$B$25,'Service Line Inventory'!Q1412='Dropdown Answer Key'!$M$25,O1412='Dropdown Answer Key'!$G$27,'Service Line Inventory'!P1412='Dropdown Answer Key'!$J$27,S1412="Non Lead")),"Tier 4",IF((AND('Service Line Inventory'!M1412='Dropdown Answer Key'!$B$25,'Service Line Inventory'!Q1412='Dropdown Answer Key'!$M$25,O1412='Dropdown Answer Key'!$G$27,S1412="Non Lead")),"Tier 4",IF((AND('Service Line Inventory'!M1412='Dropdown Answer Key'!$B$25,'Service Line Inventory'!Q1412='Dropdown Answer Key'!$M$25,'Service Line Inventory'!P1412='Dropdown Answer Key'!$J$27,S1412="Non Lead")),"Tier 4","Tier 5"))))))))</f>
        <v>BLANK</v>
      </c>
      <c r="U1412" s="109" t="str">
        <f t="shared" si="85"/>
        <v>ERROR</v>
      </c>
      <c r="V1412" s="83" t="str">
        <f t="shared" si="86"/>
        <v>ERROR</v>
      </c>
      <c r="W1412" s="83" t="str">
        <f t="shared" si="87"/>
        <v>NO</v>
      </c>
      <c r="X1412" s="115"/>
      <c r="Y1412" s="84"/>
      <c r="Z1412" s="85"/>
    </row>
    <row r="1413" spans="1:26" x14ac:dyDescent="0.25">
      <c r="A1413" s="89"/>
      <c r="B1413" s="90"/>
      <c r="C1413" s="112"/>
      <c r="D1413" s="90"/>
      <c r="E1413" s="112"/>
      <c r="F1413" s="112"/>
      <c r="G1413" s="114"/>
      <c r="H1413" s="102"/>
      <c r="I1413" s="90"/>
      <c r="J1413" s="91"/>
      <c r="K1413" s="90"/>
      <c r="L1413" s="102" t="str">
        <f t="shared" si="84"/>
        <v>ERROR</v>
      </c>
      <c r="M1413" s="118"/>
      <c r="N1413" s="90"/>
      <c r="O1413" s="90"/>
      <c r="P1413" s="90"/>
      <c r="Q1413" s="89"/>
      <c r="R1413" s="90"/>
      <c r="S1413" s="121" t="str">
        <f>IF(OR(B1413="",$C$3="",$G$3=""),"ERROR",IF(AND(B1413='Dropdown Answer Key'!$B$12,OR(E1413="Lead",E1413="U, May have L",E1413="COM",E1413="")),"Lead",IF(AND(B1413='Dropdown Answer Key'!$B$12,OR(AND(E1413="GALV",H1413="Y"),AND(E1413="GALV",H1413="UN"),AND(E1413="GALV",H1413=""))),"GRR",IF(AND(B1413='Dropdown Answer Key'!$B$12,E1413="Unknown"),"Unknown SL",IF(AND(B1413='Dropdown Answer Key'!$B$13,OR(F1413="Lead",F1413="U, May have L",F1413="COM",F1413="")),"Lead",IF(AND(B1413='Dropdown Answer Key'!$B$13,OR(AND(F1413="GALV",H1413="Y"),AND(F1413="GALV",H1413="UN"),AND(F1413="GALV",H1413=""))),"GRR",IF(AND(B1413='Dropdown Answer Key'!$B$13,F1413="Unknown"),"Unknown SL",IF(AND(B1413='Dropdown Answer Key'!$B$14,OR(E1413="Lead",E1413="U, May have L",E1413="COM",E1413="")),"Lead",IF(AND(B1413='Dropdown Answer Key'!$B$14,OR(F1413="Lead",F1413="U, May have L",F1413="COM",F1413="")),"Lead",IF(AND(B1413='Dropdown Answer Key'!$B$14,OR(AND(E1413="GALV",H1413="Y"),AND(E1413="GALV",H1413="UN"),AND(E1413="GALV",H1413=""),AND(F1413="GALV",H1413="Y"),AND(F1413="GALV",H1413="UN"),AND(F1413="GALV",H1413=""),AND(F1413="GALV",I1413="Y"),AND(F1413="GALV",I1413="UN"),AND(F1413="GALV",I1413=""))),"GRR",IF(AND(B1413='Dropdown Answer Key'!$B$14,OR(E1413="Unknown",F1413="Unknown")),"Unknown SL","Non Lead")))))))))))</f>
        <v>ERROR</v>
      </c>
      <c r="T1413" s="122" t="str">
        <f>IF(OR(M1413="",Q1413="",S1413="ERROR"),"BLANK",IF((AND(M1413='Dropdown Answer Key'!$B$25,OR('Service Line Inventory'!S1413="Lead",S1413="Unknown SL"))),"Tier 1",IF(AND('Service Line Inventory'!M1413='Dropdown Answer Key'!$B$26,OR('Service Line Inventory'!S1413="Lead",S1413="Unknown SL")),"Tier 2",IF(AND('Service Line Inventory'!M1413='Dropdown Answer Key'!$B$27,OR('Service Line Inventory'!S1413="Lead",S1413="Unknown SL")),"Tier 2",IF('Service Line Inventory'!S1413="GRR","Tier 3",IF((AND('Service Line Inventory'!M1413='Dropdown Answer Key'!$B$25,'Service Line Inventory'!Q1413='Dropdown Answer Key'!$M$25,O1413='Dropdown Answer Key'!$G$27,'Service Line Inventory'!P1413='Dropdown Answer Key'!$J$27,S1413="Non Lead")),"Tier 4",IF((AND('Service Line Inventory'!M1413='Dropdown Answer Key'!$B$25,'Service Line Inventory'!Q1413='Dropdown Answer Key'!$M$25,O1413='Dropdown Answer Key'!$G$27,S1413="Non Lead")),"Tier 4",IF((AND('Service Line Inventory'!M1413='Dropdown Answer Key'!$B$25,'Service Line Inventory'!Q1413='Dropdown Answer Key'!$M$25,'Service Line Inventory'!P1413='Dropdown Answer Key'!$J$27,S1413="Non Lead")),"Tier 4","Tier 5"))))))))</f>
        <v>BLANK</v>
      </c>
      <c r="U1413" s="123" t="str">
        <f t="shared" si="85"/>
        <v>ERROR</v>
      </c>
      <c r="V1413" s="122" t="str">
        <f t="shared" si="86"/>
        <v>ERROR</v>
      </c>
      <c r="W1413" s="122" t="str">
        <f t="shared" si="87"/>
        <v>NO</v>
      </c>
      <c r="X1413" s="116"/>
      <c r="Y1413" s="105"/>
      <c r="Z1413" s="85"/>
    </row>
    <row r="1414" spans="1:26" x14ac:dyDescent="0.25">
      <c r="A1414" s="80"/>
      <c r="B1414" s="80"/>
      <c r="C1414" s="111"/>
      <c r="D1414" s="81"/>
      <c r="E1414" s="111"/>
      <c r="F1414" s="111"/>
      <c r="G1414" s="113"/>
      <c r="H1414" s="101"/>
      <c r="I1414" s="81"/>
      <c r="J1414" s="82"/>
      <c r="K1414" s="81"/>
      <c r="L1414" s="101" t="str">
        <f t="shared" si="84"/>
        <v>ERROR</v>
      </c>
      <c r="M1414" s="117"/>
      <c r="N1414" s="81"/>
      <c r="O1414" s="81"/>
      <c r="P1414" s="81"/>
      <c r="Q1414" s="80"/>
      <c r="R1414" s="81"/>
      <c r="S1414" s="106" t="str">
        <f>IF(OR(B1414="",$C$3="",$G$3=""),"ERROR",IF(AND(B1414='Dropdown Answer Key'!$B$12,OR(E1414="Lead",E1414="U, May have L",E1414="COM",E1414="")),"Lead",IF(AND(B1414='Dropdown Answer Key'!$B$12,OR(AND(E1414="GALV",H1414="Y"),AND(E1414="GALV",H1414="UN"),AND(E1414="GALV",H1414=""))),"GRR",IF(AND(B1414='Dropdown Answer Key'!$B$12,E1414="Unknown"),"Unknown SL",IF(AND(B1414='Dropdown Answer Key'!$B$13,OR(F1414="Lead",F1414="U, May have L",F1414="COM",F1414="")),"Lead",IF(AND(B1414='Dropdown Answer Key'!$B$13,OR(AND(F1414="GALV",H1414="Y"),AND(F1414="GALV",H1414="UN"),AND(F1414="GALV",H1414=""))),"GRR",IF(AND(B1414='Dropdown Answer Key'!$B$13,F1414="Unknown"),"Unknown SL",IF(AND(B1414='Dropdown Answer Key'!$B$14,OR(E1414="Lead",E1414="U, May have L",E1414="COM",E1414="")),"Lead",IF(AND(B1414='Dropdown Answer Key'!$B$14,OR(F1414="Lead",F1414="U, May have L",F1414="COM",F1414="")),"Lead",IF(AND(B1414='Dropdown Answer Key'!$B$14,OR(AND(E1414="GALV",H1414="Y"),AND(E1414="GALV",H1414="UN"),AND(E1414="GALV",H1414=""),AND(F1414="GALV",H1414="Y"),AND(F1414="GALV",H1414="UN"),AND(F1414="GALV",H1414=""),AND(F1414="GALV",I1414="Y"),AND(F1414="GALV",I1414="UN"),AND(F1414="GALV",I1414=""))),"GRR",IF(AND(B1414='Dropdown Answer Key'!$B$14,OR(E1414="Unknown",F1414="Unknown")),"Unknown SL","Non Lead")))))))))))</f>
        <v>ERROR</v>
      </c>
      <c r="T1414" s="83" t="str">
        <f>IF(OR(M1414="",Q1414="",S1414="ERROR"),"BLANK",IF((AND(M1414='Dropdown Answer Key'!$B$25,OR('Service Line Inventory'!S1414="Lead",S1414="Unknown SL"))),"Tier 1",IF(AND('Service Line Inventory'!M1414='Dropdown Answer Key'!$B$26,OR('Service Line Inventory'!S1414="Lead",S1414="Unknown SL")),"Tier 2",IF(AND('Service Line Inventory'!M1414='Dropdown Answer Key'!$B$27,OR('Service Line Inventory'!S1414="Lead",S1414="Unknown SL")),"Tier 2",IF('Service Line Inventory'!S1414="GRR","Tier 3",IF((AND('Service Line Inventory'!M1414='Dropdown Answer Key'!$B$25,'Service Line Inventory'!Q1414='Dropdown Answer Key'!$M$25,O1414='Dropdown Answer Key'!$G$27,'Service Line Inventory'!P1414='Dropdown Answer Key'!$J$27,S1414="Non Lead")),"Tier 4",IF((AND('Service Line Inventory'!M1414='Dropdown Answer Key'!$B$25,'Service Line Inventory'!Q1414='Dropdown Answer Key'!$M$25,O1414='Dropdown Answer Key'!$G$27,S1414="Non Lead")),"Tier 4",IF((AND('Service Line Inventory'!M1414='Dropdown Answer Key'!$B$25,'Service Line Inventory'!Q1414='Dropdown Answer Key'!$M$25,'Service Line Inventory'!P1414='Dropdown Answer Key'!$J$27,S1414="Non Lead")),"Tier 4","Tier 5"))))))))</f>
        <v>BLANK</v>
      </c>
      <c r="U1414" s="109" t="str">
        <f t="shared" si="85"/>
        <v>ERROR</v>
      </c>
      <c r="V1414" s="83" t="str">
        <f t="shared" si="86"/>
        <v>ERROR</v>
      </c>
      <c r="W1414" s="83" t="str">
        <f t="shared" si="87"/>
        <v>NO</v>
      </c>
      <c r="X1414" s="115"/>
      <c r="Y1414" s="84"/>
      <c r="Z1414" s="85"/>
    </row>
    <row r="1415" spans="1:26" x14ac:dyDescent="0.25">
      <c r="A1415" s="89"/>
      <c r="B1415" s="90"/>
      <c r="C1415" s="112"/>
      <c r="D1415" s="90"/>
      <c r="E1415" s="112"/>
      <c r="F1415" s="112"/>
      <c r="G1415" s="114"/>
      <c r="H1415" s="102"/>
      <c r="I1415" s="90"/>
      <c r="J1415" s="91"/>
      <c r="K1415" s="90"/>
      <c r="L1415" s="102" t="str">
        <f t="shared" si="84"/>
        <v>ERROR</v>
      </c>
      <c r="M1415" s="118"/>
      <c r="N1415" s="90"/>
      <c r="O1415" s="90"/>
      <c r="P1415" s="90"/>
      <c r="Q1415" s="89"/>
      <c r="R1415" s="90"/>
      <c r="S1415" s="121" t="str">
        <f>IF(OR(B1415="",$C$3="",$G$3=""),"ERROR",IF(AND(B1415='Dropdown Answer Key'!$B$12,OR(E1415="Lead",E1415="U, May have L",E1415="COM",E1415="")),"Lead",IF(AND(B1415='Dropdown Answer Key'!$B$12,OR(AND(E1415="GALV",H1415="Y"),AND(E1415="GALV",H1415="UN"),AND(E1415="GALV",H1415=""))),"GRR",IF(AND(B1415='Dropdown Answer Key'!$B$12,E1415="Unknown"),"Unknown SL",IF(AND(B1415='Dropdown Answer Key'!$B$13,OR(F1415="Lead",F1415="U, May have L",F1415="COM",F1415="")),"Lead",IF(AND(B1415='Dropdown Answer Key'!$B$13,OR(AND(F1415="GALV",H1415="Y"),AND(F1415="GALV",H1415="UN"),AND(F1415="GALV",H1415=""))),"GRR",IF(AND(B1415='Dropdown Answer Key'!$B$13,F1415="Unknown"),"Unknown SL",IF(AND(B1415='Dropdown Answer Key'!$B$14,OR(E1415="Lead",E1415="U, May have L",E1415="COM",E1415="")),"Lead",IF(AND(B1415='Dropdown Answer Key'!$B$14,OR(F1415="Lead",F1415="U, May have L",F1415="COM",F1415="")),"Lead",IF(AND(B1415='Dropdown Answer Key'!$B$14,OR(AND(E1415="GALV",H1415="Y"),AND(E1415="GALV",H1415="UN"),AND(E1415="GALV",H1415=""),AND(F1415="GALV",H1415="Y"),AND(F1415="GALV",H1415="UN"),AND(F1415="GALV",H1415=""),AND(F1415="GALV",I1415="Y"),AND(F1415="GALV",I1415="UN"),AND(F1415="GALV",I1415=""))),"GRR",IF(AND(B1415='Dropdown Answer Key'!$B$14,OR(E1415="Unknown",F1415="Unknown")),"Unknown SL","Non Lead")))))))))))</f>
        <v>ERROR</v>
      </c>
      <c r="T1415" s="122" t="str">
        <f>IF(OR(M1415="",Q1415="",S1415="ERROR"),"BLANK",IF((AND(M1415='Dropdown Answer Key'!$B$25,OR('Service Line Inventory'!S1415="Lead",S1415="Unknown SL"))),"Tier 1",IF(AND('Service Line Inventory'!M1415='Dropdown Answer Key'!$B$26,OR('Service Line Inventory'!S1415="Lead",S1415="Unknown SL")),"Tier 2",IF(AND('Service Line Inventory'!M1415='Dropdown Answer Key'!$B$27,OR('Service Line Inventory'!S1415="Lead",S1415="Unknown SL")),"Tier 2",IF('Service Line Inventory'!S1415="GRR","Tier 3",IF((AND('Service Line Inventory'!M1415='Dropdown Answer Key'!$B$25,'Service Line Inventory'!Q1415='Dropdown Answer Key'!$M$25,O1415='Dropdown Answer Key'!$G$27,'Service Line Inventory'!P1415='Dropdown Answer Key'!$J$27,S1415="Non Lead")),"Tier 4",IF((AND('Service Line Inventory'!M1415='Dropdown Answer Key'!$B$25,'Service Line Inventory'!Q1415='Dropdown Answer Key'!$M$25,O1415='Dropdown Answer Key'!$G$27,S1415="Non Lead")),"Tier 4",IF((AND('Service Line Inventory'!M1415='Dropdown Answer Key'!$B$25,'Service Line Inventory'!Q1415='Dropdown Answer Key'!$M$25,'Service Line Inventory'!P1415='Dropdown Answer Key'!$J$27,S1415="Non Lead")),"Tier 4","Tier 5"))))))))</f>
        <v>BLANK</v>
      </c>
      <c r="U1415" s="123" t="str">
        <f t="shared" si="85"/>
        <v>ERROR</v>
      </c>
      <c r="V1415" s="122" t="str">
        <f t="shared" si="86"/>
        <v>ERROR</v>
      </c>
      <c r="W1415" s="122" t="str">
        <f t="shared" si="87"/>
        <v>NO</v>
      </c>
      <c r="X1415" s="116"/>
      <c r="Y1415" s="105"/>
      <c r="Z1415" s="85"/>
    </row>
    <row r="1416" spans="1:26" x14ac:dyDescent="0.25">
      <c r="A1416" s="80"/>
      <c r="B1416" s="80"/>
      <c r="C1416" s="111"/>
      <c r="D1416" s="81"/>
      <c r="E1416" s="111"/>
      <c r="F1416" s="111"/>
      <c r="G1416" s="113"/>
      <c r="H1416" s="101"/>
      <c r="I1416" s="81"/>
      <c r="J1416" s="82"/>
      <c r="K1416" s="81"/>
      <c r="L1416" s="101" t="str">
        <f t="shared" ref="L1416:L1479" si="88">S1416</f>
        <v>ERROR</v>
      </c>
      <c r="M1416" s="117"/>
      <c r="N1416" s="81"/>
      <c r="O1416" s="81"/>
      <c r="P1416" s="81"/>
      <c r="Q1416" s="80"/>
      <c r="R1416" s="81"/>
      <c r="S1416" s="106" t="str">
        <f>IF(OR(B1416="",$C$3="",$G$3=""),"ERROR",IF(AND(B1416='Dropdown Answer Key'!$B$12,OR(E1416="Lead",E1416="U, May have L",E1416="COM",E1416="")),"Lead",IF(AND(B1416='Dropdown Answer Key'!$B$12,OR(AND(E1416="GALV",H1416="Y"),AND(E1416="GALV",H1416="UN"),AND(E1416="GALV",H1416=""))),"GRR",IF(AND(B1416='Dropdown Answer Key'!$B$12,E1416="Unknown"),"Unknown SL",IF(AND(B1416='Dropdown Answer Key'!$B$13,OR(F1416="Lead",F1416="U, May have L",F1416="COM",F1416="")),"Lead",IF(AND(B1416='Dropdown Answer Key'!$B$13,OR(AND(F1416="GALV",H1416="Y"),AND(F1416="GALV",H1416="UN"),AND(F1416="GALV",H1416=""))),"GRR",IF(AND(B1416='Dropdown Answer Key'!$B$13,F1416="Unknown"),"Unknown SL",IF(AND(B1416='Dropdown Answer Key'!$B$14,OR(E1416="Lead",E1416="U, May have L",E1416="COM",E1416="")),"Lead",IF(AND(B1416='Dropdown Answer Key'!$B$14,OR(F1416="Lead",F1416="U, May have L",F1416="COM",F1416="")),"Lead",IF(AND(B1416='Dropdown Answer Key'!$B$14,OR(AND(E1416="GALV",H1416="Y"),AND(E1416="GALV",H1416="UN"),AND(E1416="GALV",H1416=""),AND(F1416="GALV",H1416="Y"),AND(F1416="GALV",H1416="UN"),AND(F1416="GALV",H1416=""),AND(F1416="GALV",I1416="Y"),AND(F1416="GALV",I1416="UN"),AND(F1416="GALV",I1416=""))),"GRR",IF(AND(B1416='Dropdown Answer Key'!$B$14,OR(E1416="Unknown",F1416="Unknown")),"Unknown SL","Non Lead")))))))))))</f>
        <v>ERROR</v>
      </c>
      <c r="T1416" s="83" t="str">
        <f>IF(OR(M1416="",Q1416="",S1416="ERROR"),"BLANK",IF((AND(M1416='Dropdown Answer Key'!$B$25,OR('Service Line Inventory'!S1416="Lead",S1416="Unknown SL"))),"Tier 1",IF(AND('Service Line Inventory'!M1416='Dropdown Answer Key'!$B$26,OR('Service Line Inventory'!S1416="Lead",S1416="Unknown SL")),"Tier 2",IF(AND('Service Line Inventory'!M1416='Dropdown Answer Key'!$B$27,OR('Service Line Inventory'!S1416="Lead",S1416="Unknown SL")),"Tier 2",IF('Service Line Inventory'!S1416="GRR","Tier 3",IF((AND('Service Line Inventory'!M1416='Dropdown Answer Key'!$B$25,'Service Line Inventory'!Q1416='Dropdown Answer Key'!$M$25,O1416='Dropdown Answer Key'!$G$27,'Service Line Inventory'!P1416='Dropdown Answer Key'!$J$27,S1416="Non Lead")),"Tier 4",IF((AND('Service Line Inventory'!M1416='Dropdown Answer Key'!$B$25,'Service Line Inventory'!Q1416='Dropdown Answer Key'!$M$25,O1416='Dropdown Answer Key'!$G$27,S1416="Non Lead")),"Tier 4",IF((AND('Service Line Inventory'!M1416='Dropdown Answer Key'!$B$25,'Service Line Inventory'!Q1416='Dropdown Answer Key'!$M$25,'Service Line Inventory'!P1416='Dropdown Answer Key'!$J$27,S1416="Non Lead")),"Tier 4","Tier 5"))))))))</f>
        <v>BLANK</v>
      </c>
      <c r="U1416" s="109" t="str">
        <f t="shared" si="85"/>
        <v>ERROR</v>
      </c>
      <c r="V1416" s="83" t="str">
        <f t="shared" si="86"/>
        <v>ERROR</v>
      </c>
      <c r="W1416" s="83" t="str">
        <f t="shared" si="87"/>
        <v>NO</v>
      </c>
      <c r="X1416" s="115"/>
      <c r="Y1416" s="84"/>
      <c r="Z1416" s="85"/>
    </row>
    <row r="1417" spans="1:26" x14ac:dyDescent="0.25">
      <c r="A1417" s="89"/>
      <c r="B1417" s="90"/>
      <c r="C1417" s="112"/>
      <c r="D1417" s="90"/>
      <c r="E1417" s="112"/>
      <c r="F1417" s="112"/>
      <c r="G1417" s="114"/>
      <c r="H1417" s="102"/>
      <c r="I1417" s="90"/>
      <c r="J1417" s="91"/>
      <c r="K1417" s="90"/>
      <c r="L1417" s="102" t="str">
        <f t="shared" si="88"/>
        <v>ERROR</v>
      </c>
      <c r="M1417" s="118"/>
      <c r="N1417" s="90"/>
      <c r="O1417" s="90"/>
      <c r="P1417" s="90"/>
      <c r="Q1417" s="89"/>
      <c r="R1417" s="90"/>
      <c r="S1417" s="121" t="str">
        <f>IF(OR(B1417="",$C$3="",$G$3=""),"ERROR",IF(AND(B1417='Dropdown Answer Key'!$B$12,OR(E1417="Lead",E1417="U, May have L",E1417="COM",E1417="")),"Lead",IF(AND(B1417='Dropdown Answer Key'!$B$12,OR(AND(E1417="GALV",H1417="Y"),AND(E1417="GALV",H1417="UN"),AND(E1417="GALV",H1417=""))),"GRR",IF(AND(B1417='Dropdown Answer Key'!$B$12,E1417="Unknown"),"Unknown SL",IF(AND(B1417='Dropdown Answer Key'!$B$13,OR(F1417="Lead",F1417="U, May have L",F1417="COM",F1417="")),"Lead",IF(AND(B1417='Dropdown Answer Key'!$B$13,OR(AND(F1417="GALV",H1417="Y"),AND(F1417="GALV",H1417="UN"),AND(F1417="GALV",H1417=""))),"GRR",IF(AND(B1417='Dropdown Answer Key'!$B$13,F1417="Unknown"),"Unknown SL",IF(AND(B1417='Dropdown Answer Key'!$B$14,OR(E1417="Lead",E1417="U, May have L",E1417="COM",E1417="")),"Lead",IF(AND(B1417='Dropdown Answer Key'!$B$14,OR(F1417="Lead",F1417="U, May have L",F1417="COM",F1417="")),"Lead",IF(AND(B1417='Dropdown Answer Key'!$B$14,OR(AND(E1417="GALV",H1417="Y"),AND(E1417="GALV",H1417="UN"),AND(E1417="GALV",H1417=""),AND(F1417="GALV",H1417="Y"),AND(F1417="GALV",H1417="UN"),AND(F1417="GALV",H1417=""),AND(F1417="GALV",I1417="Y"),AND(F1417="GALV",I1417="UN"),AND(F1417="GALV",I1417=""))),"GRR",IF(AND(B1417='Dropdown Answer Key'!$B$14,OR(E1417="Unknown",F1417="Unknown")),"Unknown SL","Non Lead")))))))))))</f>
        <v>ERROR</v>
      </c>
      <c r="T1417" s="122" t="str">
        <f>IF(OR(M1417="",Q1417="",S1417="ERROR"),"BLANK",IF((AND(M1417='Dropdown Answer Key'!$B$25,OR('Service Line Inventory'!S1417="Lead",S1417="Unknown SL"))),"Tier 1",IF(AND('Service Line Inventory'!M1417='Dropdown Answer Key'!$B$26,OR('Service Line Inventory'!S1417="Lead",S1417="Unknown SL")),"Tier 2",IF(AND('Service Line Inventory'!M1417='Dropdown Answer Key'!$B$27,OR('Service Line Inventory'!S1417="Lead",S1417="Unknown SL")),"Tier 2",IF('Service Line Inventory'!S1417="GRR","Tier 3",IF((AND('Service Line Inventory'!M1417='Dropdown Answer Key'!$B$25,'Service Line Inventory'!Q1417='Dropdown Answer Key'!$M$25,O1417='Dropdown Answer Key'!$G$27,'Service Line Inventory'!P1417='Dropdown Answer Key'!$J$27,S1417="Non Lead")),"Tier 4",IF((AND('Service Line Inventory'!M1417='Dropdown Answer Key'!$B$25,'Service Line Inventory'!Q1417='Dropdown Answer Key'!$M$25,O1417='Dropdown Answer Key'!$G$27,S1417="Non Lead")),"Tier 4",IF((AND('Service Line Inventory'!M1417='Dropdown Answer Key'!$B$25,'Service Line Inventory'!Q1417='Dropdown Answer Key'!$M$25,'Service Line Inventory'!P1417='Dropdown Answer Key'!$J$27,S1417="Non Lead")),"Tier 4","Tier 5"))))))))</f>
        <v>BLANK</v>
      </c>
      <c r="U1417" s="123" t="str">
        <f t="shared" ref="U1417:U1480" si="89">IF(OR(S1417="LEAD",S1417="GRR",S1417="Unknown SL"),"YES",IF(S1417="ERROR","ERROR","NO"))</f>
        <v>ERROR</v>
      </c>
      <c r="V1417" s="122" t="str">
        <f t="shared" ref="V1417:V1480" si="90">IF((OR(S1417="LEAD",S1417="GRR",S1417="Unknown SL")),"YES",IF(S1417="ERROR","ERROR","NO"))</f>
        <v>ERROR</v>
      </c>
      <c r="W1417" s="122" t="str">
        <f t="shared" ref="W1417:W1480" si="91">IF(V1417="YES","YES","NO")</f>
        <v>NO</v>
      </c>
      <c r="X1417" s="116"/>
      <c r="Y1417" s="105"/>
      <c r="Z1417" s="85"/>
    </row>
    <row r="1418" spans="1:26" x14ac:dyDescent="0.25">
      <c r="A1418" s="80"/>
      <c r="B1418" s="80"/>
      <c r="C1418" s="111"/>
      <c r="D1418" s="81"/>
      <c r="E1418" s="111"/>
      <c r="F1418" s="111"/>
      <c r="G1418" s="113"/>
      <c r="H1418" s="101"/>
      <c r="I1418" s="81"/>
      <c r="J1418" s="82"/>
      <c r="K1418" s="81"/>
      <c r="L1418" s="101" t="str">
        <f t="shared" si="88"/>
        <v>ERROR</v>
      </c>
      <c r="M1418" s="117"/>
      <c r="N1418" s="81"/>
      <c r="O1418" s="81"/>
      <c r="P1418" s="81"/>
      <c r="Q1418" s="80"/>
      <c r="R1418" s="81"/>
      <c r="S1418" s="106" t="str">
        <f>IF(OR(B1418="",$C$3="",$G$3=""),"ERROR",IF(AND(B1418='Dropdown Answer Key'!$B$12,OR(E1418="Lead",E1418="U, May have L",E1418="COM",E1418="")),"Lead",IF(AND(B1418='Dropdown Answer Key'!$B$12,OR(AND(E1418="GALV",H1418="Y"),AND(E1418="GALV",H1418="UN"),AND(E1418="GALV",H1418=""))),"GRR",IF(AND(B1418='Dropdown Answer Key'!$B$12,E1418="Unknown"),"Unknown SL",IF(AND(B1418='Dropdown Answer Key'!$B$13,OR(F1418="Lead",F1418="U, May have L",F1418="COM",F1418="")),"Lead",IF(AND(B1418='Dropdown Answer Key'!$B$13,OR(AND(F1418="GALV",H1418="Y"),AND(F1418="GALV",H1418="UN"),AND(F1418="GALV",H1418=""))),"GRR",IF(AND(B1418='Dropdown Answer Key'!$B$13,F1418="Unknown"),"Unknown SL",IF(AND(B1418='Dropdown Answer Key'!$B$14,OR(E1418="Lead",E1418="U, May have L",E1418="COM",E1418="")),"Lead",IF(AND(B1418='Dropdown Answer Key'!$B$14,OR(F1418="Lead",F1418="U, May have L",F1418="COM",F1418="")),"Lead",IF(AND(B1418='Dropdown Answer Key'!$B$14,OR(AND(E1418="GALV",H1418="Y"),AND(E1418="GALV",H1418="UN"),AND(E1418="GALV",H1418=""),AND(F1418="GALV",H1418="Y"),AND(F1418="GALV",H1418="UN"),AND(F1418="GALV",H1418=""),AND(F1418="GALV",I1418="Y"),AND(F1418="GALV",I1418="UN"),AND(F1418="GALV",I1418=""))),"GRR",IF(AND(B1418='Dropdown Answer Key'!$B$14,OR(E1418="Unknown",F1418="Unknown")),"Unknown SL","Non Lead")))))))))))</f>
        <v>ERROR</v>
      </c>
      <c r="T1418" s="83" t="str">
        <f>IF(OR(M1418="",Q1418="",S1418="ERROR"),"BLANK",IF((AND(M1418='Dropdown Answer Key'!$B$25,OR('Service Line Inventory'!S1418="Lead",S1418="Unknown SL"))),"Tier 1",IF(AND('Service Line Inventory'!M1418='Dropdown Answer Key'!$B$26,OR('Service Line Inventory'!S1418="Lead",S1418="Unknown SL")),"Tier 2",IF(AND('Service Line Inventory'!M1418='Dropdown Answer Key'!$B$27,OR('Service Line Inventory'!S1418="Lead",S1418="Unknown SL")),"Tier 2",IF('Service Line Inventory'!S1418="GRR","Tier 3",IF((AND('Service Line Inventory'!M1418='Dropdown Answer Key'!$B$25,'Service Line Inventory'!Q1418='Dropdown Answer Key'!$M$25,O1418='Dropdown Answer Key'!$G$27,'Service Line Inventory'!P1418='Dropdown Answer Key'!$J$27,S1418="Non Lead")),"Tier 4",IF((AND('Service Line Inventory'!M1418='Dropdown Answer Key'!$B$25,'Service Line Inventory'!Q1418='Dropdown Answer Key'!$M$25,O1418='Dropdown Answer Key'!$G$27,S1418="Non Lead")),"Tier 4",IF((AND('Service Line Inventory'!M1418='Dropdown Answer Key'!$B$25,'Service Line Inventory'!Q1418='Dropdown Answer Key'!$M$25,'Service Line Inventory'!P1418='Dropdown Answer Key'!$J$27,S1418="Non Lead")),"Tier 4","Tier 5"))))))))</f>
        <v>BLANK</v>
      </c>
      <c r="U1418" s="109" t="str">
        <f t="shared" si="89"/>
        <v>ERROR</v>
      </c>
      <c r="V1418" s="83" t="str">
        <f t="shared" si="90"/>
        <v>ERROR</v>
      </c>
      <c r="W1418" s="83" t="str">
        <f t="shared" si="91"/>
        <v>NO</v>
      </c>
      <c r="X1418" s="115"/>
      <c r="Y1418" s="84"/>
      <c r="Z1418" s="85"/>
    </row>
    <row r="1419" spans="1:26" x14ac:dyDescent="0.25">
      <c r="A1419" s="89"/>
      <c r="B1419" s="90"/>
      <c r="C1419" s="112"/>
      <c r="D1419" s="90"/>
      <c r="E1419" s="112"/>
      <c r="F1419" s="112"/>
      <c r="G1419" s="114"/>
      <c r="H1419" s="102"/>
      <c r="I1419" s="90"/>
      <c r="J1419" s="91"/>
      <c r="K1419" s="90"/>
      <c r="L1419" s="102" t="str">
        <f t="shared" si="88"/>
        <v>ERROR</v>
      </c>
      <c r="M1419" s="118"/>
      <c r="N1419" s="90"/>
      <c r="O1419" s="90"/>
      <c r="P1419" s="90"/>
      <c r="Q1419" s="89"/>
      <c r="R1419" s="90"/>
      <c r="S1419" s="121" t="str">
        <f>IF(OR(B1419="",$C$3="",$G$3=""),"ERROR",IF(AND(B1419='Dropdown Answer Key'!$B$12,OR(E1419="Lead",E1419="U, May have L",E1419="COM",E1419="")),"Lead",IF(AND(B1419='Dropdown Answer Key'!$B$12,OR(AND(E1419="GALV",H1419="Y"),AND(E1419="GALV",H1419="UN"),AND(E1419="GALV",H1419=""))),"GRR",IF(AND(B1419='Dropdown Answer Key'!$B$12,E1419="Unknown"),"Unknown SL",IF(AND(B1419='Dropdown Answer Key'!$B$13,OR(F1419="Lead",F1419="U, May have L",F1419="COM",F1419="")),"Lead",IF(AND(B1419='Dropdown Answer Key'!$B$13,OR(AND(F1419="GALV",H1419="Y"),AND(F1419="GALV",H1419="UN"),AND(F1419="GALV",H1419=""))),"GRR",IF(AND(B1419='Dropdown Answer Key'!$B$13,F1419="Unknown"),"Unknown SL",IF(AND(B1419='Dropdown Answer Key'!$B$14,OR(E1419="Lead",E1419="U, May have L",E1419="COM",E1419="")),"Lead",IF(AND(B1419='Dropdown Answer Key'!$B$14,OR(F1419="Lead",F1419="U, May have L",F1419="COM",F1419="")),"Lead",IF(AND(B1419='Dropdown Answer Key'!$B$14,OR(AND(E1419="GALV",H1419="Y"),AND(E1419="GALV",H1419="UN"),AND(E1419="GALV",H1419=""),AND(F1419="GALV",H1419="Y"),AND(F1419="GALV",H1419="UN"),AND(F1419="GALV",H1419=""),AND(F1419="GALV",I1419="Y"),AND(F1419="GALV",I1419="UN"),AND(F1419="GALV",I1419=""))),"GRR",IF(AND(B1419='Dropdown Answer Key'!$B$14,OR(E1419="Unknown",F1419="Unknown")),"Unknown SL","Non Lead")))))))))))</f>
        <v>ERROR</v>
      </c>
      <c r="T1419" s="122" t="str">
        <f>IF(OR(M1419="",Q1419="",S1419="ERROR"),"BLANK",IF((AND(M1419='Dropdown Answer Key'!$B$25,OR('Service Line Inventory'!S1419="Lead",S1419="Unknown SL"))),"Tier 1",IF(AND('Service Line Inventory'!M1419='Dropdown Answer Key'!$B$26,OR('Service Line Inventory'!S1419="Lead",S1419="Unknown SL")),"Tier 2",IF(AND('Service Line Inventory'!M1419='Dropdown Answer Key'!$B$27,OR('Service Line Inventory'!S1419="Lead",S1419="Unknown SL")),"Tier 2",IF('Service Line Inventory'!S1419="GRR","Tier 3",IF((AND('Service Line Inventory'!M1419='Dropdown Answer Key'!$B$25,'Service Line Inventory'!Q1419='Dropdown Answer Key'!$M$25,O1419='Dropdown Answer Key'!$G$27,'Service Line Inventory'!P1419='Dropdown Answer Key'!$J$27,S1419="Non Lead")),"Tier 4",IF((AND('Service Line Inventory'!M1419='Dropdown Answer Key'!$B$25,'Service Line Inventory'!Q1419='Dropdown Answer Key'!$M$25,O1419='Dropdown Answer Key'!$G$27,S1419="Non Lead")),"Tier 4",IF((AND('Service Line Inventory'!M1419='Dropdown Answer Key'!$B$25,'Service Line Inventory'!Q1419='Dropdown Answer Key'!$M$25,'Service Line Inventory'!P1419='Dropdown Answer Key'!$J$27,S1419="Non Lead")),"Tier 4","Tier 5"))))))))</f>
        <v>BLANK</v>
      </c>
      <c r="U1419" s="123" t="str">
        <f t="shared" si="89"/>
        <v>ERROR</v>
      </c>
      <c r="V1419" s="122" t="str">
        <f t="shared" si="90"/>
        <v>ERROR</v>
      </c>
      <c r="W1419" s="122" t="str">
        <f t="shared" si="91"/>
        <v>NO</v>
      </c>
      <c r="X1419" s="116"/>
      <c r="Y1419" s="105"/>
      <c r="Z1419" s="85"/>
    </row>
    <row r="1420" spans="1:26" x14ac:dyDescent="0.25">
      <c r="A1420" s="80"/>
      <c r="B1420" s="80"/>
      <c r="C1420" s="111"/>
      <c r="D1420" s="81"/>
      <c r="E1420" s="111"/>
      <c r="F1420" s="111"/>
      <c r="G1420" s="113"/>
      <c r="H1420" s="101"/>
      <c r="I1420" s="81"/>
      <c r="J1420" s="82"/>
      <c r="K1420" s="81"/>
      <c r="L1420" s="101" t="str">
        <f t="shared" si="88"/>
        <v>ERROR</v>
      </c>
      <c r="M1420" s="117"/>
      <c r="N1420" s="81"/>
      <c r="O1420" s="81"/>
      <c r="P1420" s="81"/>
      <c r="Q1420" s="80"/>
      <c r="R1420" s="81"/>
      <c r="S1420" s="106" t="str">
        <f>IF(OR(B1420="",$C$3="",$G$3=""),"ERROR",IF(AND(B1420='Dropdown Answer Key'!$B$12,OR(E1420="Lead",E1420="U, May have L",E1420="COM",E1420="")),"Lead",IF(AND(B1420='Dropdown Answer Key'!$B$12,OR(AND(E1420="GALV",H1420="Y"),AND(E1420="GALV",H1420="UN"),AND(E1420="GALV",H1420=""))),"GRR",IF(AND(B1420='Dropdown Answer Key'!$B$12,E1420="Unknown"),"Unknown SL",IF(AND(B1420='Dropdown Answer Key'!$B$13,OR(F1420="Lead",F1420="U, May have L",F1420="COM",F1420="")),"Lead",IF(AND(B1420='Dropdown Answer Key'!$B$13,OR(AND(F1420="GALV",H1420="Y"),AND(F1420="GALV",H1420="UN"),AND(F1420="GALV",H1420=""))),"GRR",IF(AND(B1420='Dropdown Answer Key'!$B$13,F1420="Unknown"),"Unknown SL",IF(AND(B1420='Dropdown Answer Key'!$B$14,OR(E1420="Lead",E1420="U, May have L",E1420="COM",E1420="")),"Lead",IF(AND(B1420='Dropdown Answer Key'!$B$14,OR(F1420="Lead",F1420="U, May have L",F1420="COM",F1420="")),"Lead",IF(AND(B1420='Dropdown Answer Key'!$B$14,OR(AND(E1420="GALV",H1420="Y"),AND(E1420="GALV",H1420="UN"),AND(E1420="GALV",H1420=""),AND(F1420="GALV",H1420="Y"),AND(F1420="GALV",H1420="UN"),AND(F1420="GALV",H1420=""),AND(F1420="GALV",I1420="Y"),AND(F1420="GALV",I1420="UN"),AND(F1420="GALV",I1420=""))),"GRR",IF(AND(B1420='Dropdown Answer Key'!$B$14,OR(E1420="Unknown",F1420="Unknown")),"Unknown SL","Non Lead")))))))))))</f>
        <v>ERROR</v>
      </c>
      <c r="T1420" s="83" t="str">
        <f>IF(OR(M1420="",Q1420="",S1420="ERROR"),"BLANK",IF((AND(M1420='Dropdown Answer Key'!$B$25,OR('Service Line Inventory'!S1420="Lead",S1420="Unknown SL"))),"Tier 1",IF(AND('Service Line Inventory'!M1420='Dropdown Answer Key'!$B$26,OR('Service Line Inventory'!S1420="Lead",S1420="Unknown SL")),"Tier 2",IF(AND('Service Line Inventory'!M1420='Dropdown Answer Key'!$B$27,OR('Service Line Inventory'!S1420="Lead",S1420="Unknown SL")),"Tier 2",IF('Service Line Inventory'!S1420="GRR","Tier 3",IF((AND('Service Line Inventory'!M1420='Dropdown Answer Key'!$B$25,'Service Line Inventory'!Q1420='Dropdown Answer Key'!$M$25,O1420='Dropdown Answer Key'!$G$27,'Service Line Inventory'!P1420='Dropdown Answer Key'!$J$27,S1420="Non Lead")),"Tier 4",IF((AND('Service Line Inventory'!M1420='Dropdown Answer Key'!$B$25,'Service Line Inventory'!Q1420='Dropdown Answer Key'!$M$25,O1420='Dropdown Answer Key'!$G$27,S1420="Non Lead")),"Tier 4",IF((AND('Service Line Inventory'!M1420='Dropdown Answer Key'!$B$25,'Service Line Inventory'!Q1420='Dropdown Answer Key'!$M$25,'Service Line Inventory'!P1420='Dropdown Answer Key'!$J$27,S1420="Non Lead")),"Tier 4","Tier 5"))))))))</f>
        <v>BLANK</v>
      </c>
      <c r="U1420" s="109" t="str">
        <f t="shared" si="89"/>
        <v>ERROR</v>
      </c>
      <c r="V1420" s="83" t="str">
        <f t="shared" si="90"/>
        <v>ERROR</v>
      </c>
      <c r="W1420" s="83" t="str">
        <f t="shared" si="91"/>
        <v>NO</v>
      </c>
      <c r="X1420" s="115"/>
      <c r="Y1420" s="84"/>
      <c r="Z1420" s="85"/>
    </row>
    <row r="1421" spans="1:26" x14ac:dyDescent="0.25">
      <c r="A1421" s="89"/>
      <c r="B1421" s="90"/>
      <c r="C1421" s="112"/>
      <c r="D1421" s="90"/>
      <c r="E1421" s="112"/>
      <c r="F1421" s="112"/>
      <c r="G1421" s="114"/>
      <c r="H1421" s="102"/>
      <c r="I1421" s="90"/>
      <c r="J1421" s="91"/>
      <c r="K1421" s="90"/>
      <c r="L1421" s="102" t="str">
        <f t="shared" si="88"/>
        <v>ERROR</v>
      </c>
      <c r="M1421" s="118"/>
      <c r="N1421" s="90"/>
      <c r="O1421" s="90"/>
      <c r="P1421" s="90"/>
      <c r="Q1421" s="89"/>
      <c r="R1421" s="90"/>
      <c r="S1421" s="121" t="str">
        <f>IF(OR(B1421="",$C$3="",$G$3=""),"ERROR",IF(AND(B1421='Dropdown Answer Key'!$B$12,OR(E1421="Lead",E1421="U, May have L",E1421="COM",E1421="")),"Lead",IF(AND(B1421='Dropdown Answer Key'!$B$12,OR(AND(E1421="GALV",H1421="Y"),AND(E1421="GALV",H1421="UN"),AND(E1421="GALV",H1421=""))),"GRR",IF(AND(B1421='Dropdown Answer Key'!$B$12,E1421="Unknown"),"Unknown SL",IF(AND(B1421='Dropdown Answer Key'!$B$13,OR(F1421="Lead",F1421="U, May have L",F1421="COM",F1421="")),"Lead",IF(AND(B1421='Dropdown Answer Key'!$B$13,OR(AND(F1421="GALV",H1421="Y"),AND(F1421="GALV",H1421="UN"),AND(F1421="GALV",H1421=""))),"GRR",IF(AND(B1421='Dropdown Answer Key'!$B$13,F1421="Unknown"),"Unknown SL",IF(AND(B1421='Dropdown Answer Key'!$B$14,OR(E1421="Lead",E1421="U, May have L",E1421="COM",E1421="")),"Lead",IF(AND(B1421='Dropdown Answer Key'!$B$14,OR(F1421="Lead",F1421="U, May have L",F1421="COM",F1421="")),"Lead",IF(AND(B1421='Dropdown Answer Key'!$B$14,OR(AND(E1421="GALV",H1421="Y"),AND(E1421="GALV",H1421="UN"),AND(E1421="GALV",H1421=""),AND(F1421="GALV",H1421="Y"),AND(F1421="GALV",H1421="UN"),AND(F1421="GALV",H1421=""),AND(F1421="GALV",I1421="Y"),AND(F1421="GALV",I1421="UN"),AND(F1421="GALV",I1421=""))),"GRR",IF(AND(B1421='Dropdown Answer Key'!$B$14,OR(E1421="Unknown",F1421="Unknown")),"Unknown SL","Non Lead")))))))))))</f>
        <v>ERROR</v>
      </c>
      <c r="T1421" s="122" t="str">
        <f>IF(OR(M1421="",Q1421="",S1421="ERROR"),"BLANK",IF((AND(M1421='Dropdown Answer Key'!$B$25,OR('Service Line Inventory'!S1421="Lead",S1421="Unknown SL"))),"Tier 1",IF(AND('Service Line Inventory'!M1421='Dropdown Answer Key'!$B$26,OR('Service Line Inventory'!S1421="Lead",S1421="Unknown SL")),"Tier 2",IF(AND('Service Line Inventory'!M1421='Dropdown Answer Key'!$B$27,OR('Service Line Inventory'!S1421="Lead",S1421="Unknown SL")),"Tier 2",IF('Service Line Inventory'!S1421="GRR","Tier 3",IF((AND('Service Line Inventory'!M1421='Dropdown Answer Key'!$B$25,'Service Line Inventory'!Q1421='Dropdown Answer Key'!$M$25,O1421='Dropdown Answer Key'!$G$27,'Service Line Inventory'!P1421='Dropdown Answer Key'!$J$27,S1421="Non Lead")),"Tier 4",IF((AND('Service Line Inventory'!M1421='Dropdown Answer Key'!$B$25,'Service Line Inventory'!Q1421='Dropdown Answer Key'!$M$25,O1421='Dropdown Answer Key'!$G$27,S1421="Non Lead")),"Tier 4",IF((AND('Service Line Inventory'!M1421='Dropdown Answer Key'!$B$25,'Service Line Inventory'!Q1421='Dropdown Answer Key'!$M$25,'Service Line Inventory'!P1421='Dropdown Answer Key'!$J$27,S1421="Non Lead")),"Tier 4","Tier 5"))))))))</f>
        <v>BLANK</v>
      </c>
      <c r="U1421" s="123" t="str">
        <f t="shared" si="89"/>
        <v>ERROR</v>
      </c>
      <c r="V1421" s="122" t="str">
        <f t="shared" si="90"/>
        <v>ERROR</v>
      </c>
      <c r="W1421" s="122" t="str">
        <f t="shared" si="91"/>
        <v>NO</v>
      </c>
      <c r="X1421" s="116"/>
      <c r="Y1421" s="105"/>
      <c r="Z1421" s="85"/>
    </row>
    <row r="1422" spans="1:26" x14ac:dyDescent="0.25">
      <c r="A1422" s="80"/>
      <c r="B1422" s="80"/>
      <c r="C1422" s="111"/>
      <c r="D1422" s="81"/>
      <c r="E1422" s="111"/>
      <c r="F1422" s="111"/>
      <c r="G1422" s="113"/>
      <c r="H1422" s="101"/>
      <c r="I1422" s="81"/>
      <c r="J1422" s="82"/>
      <c r="K1422" s="81"/>
      <c r="L1422" s="101" t="str">
        <f t="shared" si="88"/>
        <v>ERROR</v>
      </c>
      <c r="M1422" s="117"/>
      <c r="N1422" s="81"/>
      <c r="O1422" s="81"/>
      <c r="P1422" s="81"/>
      <c r="Q1422" s="80"/>
      <c r="R1422" s="81"/>
      <c r="S1422" s="106" t="str">
        <f>IF(OR(B1422="",$C$3="",$G$3=""),"ERROR",IF(AND(B1422='Dropdown Answer Key'!$B$12,OR(E1422="Lead",E1422="U, May have L",E1422="COM",E1422="")),"Lead",IF(AND(B1422='Dropdown Answer Key'!$B$12,OR(AND(E1422="GALV",H1422="Y"),AND(E1422="GALV",H1422="UN"),AND(E1422="GALV",H1422=""))),"GRR",IF(AND(B1422='Dropdown Answer Key'!$B$12,E1422="Unknown"),"Unknown SL",IF(AND(B1422='Dropdown Answer Key'!$B$13,OR(F1422="Lead",F1422="U, May have L",F1422="COM",F1422="")),"Lead",IF(AND(B1422='Dropdown Answer Key'!$B$13,OR(AND(F1422="GALV",H1422="Y"),AND(F1422="GALV",H1422="UN"),AND(F1422="GALV",H1422=""))),"GRR",IF(AND(B1422='Dropdown Answer Key'!$B$13,F1422="Unknown"),"Unknown SL",IF(AND(B1422='Dropdown Answer Key'!$B$14,OR(E1422="Lead",E1422="U, May have L",E1422="COM",E1422="")),"Lead",IF(AND(B1422='Dropdown Answer Key'!$B$14,OR(F1422="Lead",F1422="U, May have L",F1422="COM",F1422="")),"Lead",IF(AND(B1422='Dropdown Answer Key'!$B$14,OR(AND(E1422="GALV",H1422="Y"),AND(E1422="GALV",H1422="UN"),AND(E1422="GALV",H1422=""),AND(F1422="GALV",H1422="Y"),AND(F1422="GALV",H1422="UN"),AND(F1422="GALV",H1422=""),AND(F1422="GALV",I1422="Y"),AND(F1422="GALV",I1422="UN"),AND(F1422="GALV",I1422=""))),"GRR",IF(AND(B1422='Dropdown Answer Key'!$B$14,OR(E1422="Unknown",F1422="Unknown")),"Unknown SL","Non Lead")))))))))))</f>
        <v>ERROR</v>
      </c>
      <c r="T1422" s="83" t="str">
        <f>IF(OR(M1422="",Q1422="",S1422="ERROR"),"BLANK",IF((AND(M1422='Dropdown Answer Key'!$B$25,OR('Service Line Inventory'!S1422="Lead",S1422="Unknown SL"))),"Tier 1",IF(AND('Service Line Inventory'!M1422='Dropdown Answer Key'!$B$26,OR('Service Line Inventory'!S1422="Lead",S1422="Unknown SL")),"Tier 2",IF(AND('Service Line Inventory'!M1422='Dropdown Answer Key'!$B$27,OR('Service Line Inventory'!S1422="Lead",S1422="Unknown SL")),"Tier 2",IF('Service Line Inventory'!S1422="GRR","Tier 3",IF((AND('Service Line Inventory'!M1422='Dropdown Answer Key'!$B$25,'Service Line Inventory'!Q1422='Dropdown Answer Key'!$M$25,O1422='Dropdown Answer Key'!$G$27,'Service Line Inventory'!P1422='Dropdown Answer Key'!$J$27,S1422="Non Lead")),"Tier 4",IF((AND('Service Line Inventory'!M1422='Dropdown Answer Key'!$B$25,'Service Line Inventory'!Q1422='Dropdown Answer Key'!$M$25,O1422='Dropdown Answer Key'!$G$27,S1422="Non Lead")),"Tier 4",IF((AND('Service Line Inventory'!M1422='Dropdown Answer Key'!$B$25,'Service Line Inventory'!Q1422='Dropdown Answer Key'!$M$25,'Service Line Inventory'!P1422='Dropdown Answer Key'!$J$27,S1422="Non Lead")),"Tier 4","Tier 5"))))))))</f>
        <v>BLANK</v>
      </c>
      <c r="U1422" s="109" t="str">
        <f t="shared" si="89"/>
        <v>ERROR</v>
      </c>
      <c r="V1422" s="83" t="str">
        <f t="shared" si="90"/>
        <v>ERROR</v>
      </c>
      <c r="W1422" s="83" t="str">
        <f t="shared" si="91"/>
        <v>NO</v>
      </c>
      <c r="X1422" s="115"/>
      <c r="Y1422" s="84"/>
      <c r="Z1422" s="85"/>
    </row>
    <row r="1423" spans="1:26" x14ac:dyDescent="0.25">
      <c r="A1423" s="89"/>
      <c r="B1423" s="90"/>
      <c r="C1423" s="112"/>
      <c r="D1423" s="90"/>
      <c r="E1423" s="112"/>
      <c r="F1423" s="112"/>
      <c r="G1423" s="114"/>
      <c r="H1423" s="102"/>
      <c r="I1423" s="90"/>
      <c r="J1423" s="91"/>
      <c r="K1423" s="90"/>
      <c r="L1423" s="102" t="str">
        <f t="shared" si="88"/>
        <v>ERROR</v>
      </c>
      <c r="M1423" s="118"/>
      <c r="N1423" s="90"/>
      <c r="O1423" s="90"/>
      <c r="P1423" s="90"/>
      <c r="Q1423" s="89"/>
      <c r="R1423" s="90"/>
      <c r="S1423" s="121" t="str">
        <f>IF(OR(B1423="",$C$3="",$G$3=""),"ERROR",IF(AND(B1423='Dropdown Answer Key'!$B$12,OR(E1423="Lead",E1423="U, May have L",E1423="COM",E1423="")),"Lead",IF(AND(B1423='Dropdown Answer Key'!$B$12,OR(AND(E1423="GALV",H1423="Y"),AND(E1423="GALV",H1423="UN"),AND(E1423="GALV",H1423=""))),"GRR",IF(AND(B1423='Dropdown Answer Key'!$B$12,E1423="Unknown"),"Unknown SL",IF(AND(B1423='Dropdown Answer Key'!$B$13,OR(F1423="Lead",F1423="U, May have L",F1423="COM",F1423="")),"Lead",IF(AND(B1423='Dropdown Answer Key'!$B$13,OR(AND(F1423="GALV",H1423="Y"),AND(F1423="GALV",H1423="UN"),AND(F1423="GALV",H1423=""))),"GRR",IF(AND(B1423='Dropdown Answer Key'!$B$13,F1423="Unknown"),"Unknown SL",IF(AND(B1423='Dropdown Answer Key'!$B$14,OR(E1423="Lead",E1423="U, May have L",E1423="COM",E1423="")),"Lead",IF(AND(B1423='Dropdown Answer Key'!$B$14,OR(F1423="Lead",F1423="U, May have L",F1423="COM",F1423="")),"Lead",IF(AND(B1423='Dropdown Answer Key'!$B$14,OR(AND(E1423="GALV",H1423="Y"),AND(E1423="GALV",H1423="UN"),AND(E1423="GALV",H1423=""),AND(F1423="GALV",H1423="Y"),AND(F1423="GALV",H1423="UN"),AND(F1423="GALV",H1423=""),AND(F1423="GALV",I1423="Y"),AND(F1423="GALV",I1423="UN"),AND(F1423="GALV",I1423=""))),"GRR",IF(AND(B1423='Dropdown Answer Key'!$B$14,OR(E1423="Unknown",F1423="Unknown")),"Unknown SL","Non Lead")))))))))))</f>
        <v>ERROR</v>
      </c>
      <c r="T1423" s="122" t="str">
        <f>IF(OR(M1423="",Q1423="",S1423="ERROR"),"BLANK",IF((AND(M1423='Dropdown Answer Key'!$B$25,OR('Service Line Inventory'!S1423="Lead",S1423="Unknown SL"))),"Tier 1",IF(AND('Service Line Inventory'!M1423='Dropdown Answer Key'!$B$26,OR('Service Line Inventory'!S1423="Lead",S1423="Unknown SL")),"Tier 2",IF(AND('Service Line Inventory'!M1423='Dropdown Answer Key'!$B$27,OR('Service Line Inventory'!S1423="Lead",S1423="Unknown SL")),"Tier 2",IF('Service Line Inventory'!S1423="GRR","Tier 3",IF((AND('Service Line Inventory'!M1423='Dropdown Answer Key'!$B$25,'Service Line Inventory'!Q1423='Dropdown Answer Key'!$M$25,O1423='Dropdown Answer Key'!$G$27,'Service Line Inventory'!P1423='Dropdown Answer Key'!$J$27,S1423="Non Lead")),"Tier 4",IF((AND('Service Line Inventory'!M1423='Dropdown Answer Key'!$B$25,'Service Line Inventory'!Q1423='Dropdown Answer Key'!$M$25,O1423='Dropdown Answer Key'!$G$27,S1423="Non Lead")),"Tier 4",IF((AND('Service Line Inventory'!M1423='Dropdown Answer Key'!$B$25,'Service Line Inventory'!Q1423='Dropdown Answer Key'!$M$25,'Service Line Inventory'!P1423='Dropdown Answer Key'!$J$27,S1423="Non Lead")),"Tier 4","Tier 5"))))))))</f>
        <v>BLANK</v>
      </c>
      <c r="U1423" s="123" t="str">
        <f t="shared" si="89"/>
        <v>ERROR</v>
      </c>
      <c r="V1423" s="122" t="str">
        <f t="shared" si="90"/>
        <v>ERROR</v>
      </c>
      <c r="W1423" s="122" t="str">
        <f t="shared" si="91"/>
        <v>NO</v>
      </c>
      <c r="X1423" s="116"/>
      <c r="Y1423" s="105"/>
      <c r="Z1423" s="85"/>
    </row>
    <row r="1424" spans="1:26" x14ac:dyDescent="0.25">
      <c r="A1424" s="80"/>
      <c r="B1424" s="80"/>
      <c r="C1424" s="111"/>
      <c r="D1424" s="81"/>
      <c r="E1424" s="111"/>
      <c r="F1424" s="111"/>
      <c r="G1424" s="113"/>
      <c r="H1424" s="101"/>
      <c r="I1424" s="81"/>
      <c r="J1424" s="82"/>
      <c r="K1424" s="81"/>
      <c r="L1424" s="101" t="str">
        <f t="shared" si="88"/>
        <v>ERROR</v>
      </c>
      <c r="M1424" s="117"/>
      <c r="N1424" s="81"/>
      <c r="O1424" s="81"/>
      <c r="P1424" s="81"/>
      <c r="Q1424" s="80"/>
      <c r="R1424" s="81"/>
      <c r="S1424" s="106" t="str">
        <f>IF(OR(B1424="",$C$3="",$G$3=""),"ERROR",IF(AND(B1424='Dropdown Answer Key'!$B$12,OR(E1424="Lead",E1424="U, May have L",E1424="COM",E1424="")),"Lead",IF(AND(B1424='Dropdown Answer Key'!$B$12,OR(AND(E1424="GALV",H1424="Y"),AND(E1424="GALV",H1424="UN"),AND(E1424="GALV",H1424=""))),"GRR",IF(AND(B1424='Dropdown Answer Key'!$B$12,E1424="Unknown"),"Unknown SL",IF(AND(B1424='Dropdown Answer Key'!$B$13,OR(F1424="Lead",F1424="U, May have L",F1424="COM",F1424="")),"Lead",IF(AND(B1424='Dropdown Answer Key'!$B$13,OR(AND(F1424="GALV",H1424="Y"),AND(F1424="GALV",H1424="UN"),AND(F1424="GALV",H1424=""))),"GRR",IF(AND(B1424='Dropdown Answer Key'!$B$13,F1424="Unknown"),"Unknown SL",IF(AND(B1424='Dropdown Answer Key'!$B$14,OR(E1424="Lead",E1424="U, May have L",E1424="COM",E1424="")),"Lead",IF(AND(B1424='Dropdown Answer Key'!$B$14,OR(F1424="Lead",F1424="U, May have L",F1424="COM",F1424="")),"Lead",IF(AND(B1424='Dropdown Answer Key'!$B$14,OR(AND(E1424="GALV",H1424="Y"),AND(E1424="GALV",H1424="UN"),AND(E1424="GALV",H1424=""),AND(F1424="GALV",H1424="Y"),AND(F1424="GALV",H1424="UN"),AND(F1424="GALV",H1424=""),AND(F1424="GALV",I1424="Y"),AND(F1424="GALV",I1424="UN"),AND(F1424="GALV",I1424=""))),"GRR",IF(AND(B1424='Dropdown Answer Key'!$B$14,OR(E1424="Unknown",F1424="Unknown")),"Unknown SL","Non Lead")))))))))))</f>
        <v>ERROR</v>
      </c>
      <c r="T1424" s="83" t="str">
        <f>IF(OR(M1424="",Q1424="",S1424="ERROR"),"BLANK",IF((AND(M1424='Dropdown Answer Key'!$B$25,OR('Service Line Inventory'!S1424="Lead",S1424="Unknown SL"))),"Tier 1",IF(AND('Service Line Inventory'!M1424='Dropdown Answer Key'!$B$26,OR('Service Line Inventory'!S1424="Lead",S1424="Unknown SL")),"Tier 2",IF(AND('Service Line Inventory'!M1424='Dropdown Answer Key'!$B$27,OR('Service Line Inventory'!S1424="Lead",S1424="Unknown SL")),"Tier 2",IF('Service Line Inventory'!S1424="GRR","Tier 3",IF((AND('Service Line Inventory'!M1424='Dropdown Answer Key'!$B$25,'Service Line Inventory'!Q1424='Dropdown Answer Key'!$M$25,O1424='Dropdown Answer Key'!$G$27,'Service Line Inventory'!P1424='Dropdown Answer Key'!$J$27,S1424="Non Lead")),"Tier 4",IF((AND('Service Line Inventory'!M1424='Dropdown Answer Key'!$B$25,'Service Line Inventory'!Q1424='Dropdown Answer Key'!$M$25,O1424='Dropdown Answer Key'!$G$27,S1424="Non Lead")),"Tier 4",IF((AND('Service Line Inventory'!M1424='Dropdown Answer Key'!$B$25,'Service Line Inventory'!Q1424='Dropdown Answer Key'!$M$25,'Service Line Inventory'!P1424='Dropdown Answer Key'!$J$27,S1424="Non Lead")),"Tier 4","Tier 5"))))))))</f>
        <v>BLANK</v>
      </c>
      <c r="U1424" s="109" t="str">
        <f t="shared" si="89"/>
        <v>ERROR</v>
      </c>
      <c r="V1424" s="83" t="str">
        <f t="shared" si="90"/>
        <v>ERROR</v>
      </c>
      <c r="W1424" s="83" t="str">
        <f t="shared" si="91"/>
        <v>NO</v>
      </c>
      <c r="X1424" s="115"/>
      <c r="Y1424" s="84"/>
      <c r="Z1424" s="85"/>
    </row>
    <row r="1425" spans="1:26" x14ac:dyDescent="0.25">
      <c r="A1425" s="89"/>
      <c r="B1425" s="90"/>
      <c r="C1425" s="112"/>
      <c r="D1425" s="90"/>
      <c r="E1425" s="112"/>
      <c r="F1425" s="112"/>
      <c r="G1425" s="114"/>
      <c r="H1425" s="102"/>
      <c r="I1425" s="90"/>
      <c r="J1425" s="91"/>
      <c r="K1425" s="90"/>
      <c r="L1425" s="102" t="str">
        <f t="shared" si="88"/>
        <v>ERROR</v>
      </c>
      <c r="M1425" s="118"/>
      <c r="N1425" s="90"/>
      <c r="O1425" s="90"/>
      <c r="P1425" s="90"/>
      <c r="Q1425" s="89"/>
      <c r="R1425" s="90"/>
      <c r="S1425" s="121" t="str">
        <f>IF(OR(B1425="",$C$3="",$G$3=""),"ERROR",IF(AND(B1425='Dropdown Answer Key'!$B$12,OR(E1425="Lead",E1425="U, May have L",E1425="COM",E1425="")),"Lead",IF(AND(B1425='Dropdown Answer Key'!$B$12,OR(AND(E1425="GALV",H1425="Y"),AND(E1425="GALV",H1425="UN"),AND(E1425="GALV",H1425=""))),"GRR",IF(AND(B1425='Dropdown Answer Key'!$B$12,E1425="Unknown"),"Unknown SL",IF(AND(B1425='Dropdown Answer Key'!$B$13,OR(F1425="Lead",F1425="U, May have L",F1425="COM",F1425="")),"Lead",IF(AND(B1425='Dropdown Answer Key'!$B$13,OR(AND(F1425="GALV",H1425="Y"),AND(F1425="GALV",H1425="UN"),AND(F1425="GALV",H1425=""))),"GRR",IF(AND(B1425='Dropdown Answer Key'!$B$13,F1425="Unknown"),"Unknown SL",IF(AND(B1425='Dropdown Answer Key'!$B$14,OR(E1425="Lead",E1425="U, May have L",E1425="COM",E1425="")),"Lead",IF(AND(B1425='Dropdown Answer Key'!$B$14,OR(F1425="Lead",F1425="U, May have L",F1425="COM",F1425="")),"Lead",IF(AND(B1425='Dropdown Answer Key'!$B$14,OR(AND(E1425="GALV",H1425="Y"),AND(E1425="GALV",H1425="UN"),AND(E1425="GALV",H1425=""),AND(F1425="GALV",H1425="Y"),AND(F1425="GALV",H1425="UN"),AND(F1425="GALV",H1425=""),AND(F1425="GALV",I1425="Y"),AND(F1425="GALV",I1425="UN"),AND(F1425="GALV",I1425=""))),"GRR",IF(AND(B1425='Dropdown Answer Key'!$B$14,OR(E1425="Unknown",F1425="Unknown")),"Unknown SL","Non Lead")))))))))))</f>
        <v>ERROR</v>
      </c>
      <c r="T1425" s="122" t="str">
        <f>IF(OR(M1425="",Q1425="",S1425="ERROR"),"BLANK",IF((AND(M1425='Dropdown Answer Key'!$B$25,OR('Service Line Inventory'!S1425="Lead",S1425="Unknown SL"))),"Tier 1",IF(AND('Service Line Inventory'!M1425='Dropdown Answer Key'!$B$26,OR('Service Line Inventory'!S1425="Lead",S1425="Unknown SL")),"Tier 2",IF(AND('Service Line Inventory'!M1425='Dropdown Answer Key'!$B$27,OR('Service Line Inventory'!S1425="Lead",S1425="Unknown SL")),"Tier 2",IF('Service Line Inventory'!S1425="GRR","Tier 3",IF((AND('Service Line Inventory'!M1425='Dropdown Answer Key'!$B$25,'Service Line Inventory'!Q1425='Dropdown Answer Key'!$M$25,O1425='Dropdown Answer Key'!$G$27,'Service Line Inventory'!P1425='Dropdown Answer Key'!$J$27,S1425="Non Lead")),"Tier 4",IF((AND('Service Line Inventory'!M1425='Dropdown Answer Key'!$B$25,'Service Line Inventory'!Q1425='Dropdown Answer Key'!$M$25,O1425='Dropdown Answer Key'!$G$27,S1425="Non Lead")),"Tier 4",IF((AND('Service Line Inventory'!M1425='Dropdown Answer Key'!$B$25,'Service Line Inventory'!Q1425='Dropdown Answer Key'!$M$25,'Service Line Inventory'!P1425='Dropdown Answer Key'!$J$27,S1425="Non Lead")),"Tier 4","Tier 5"))))))))</f>
        <v>BLANK</v>
      </c>
      <c r="U1425" s="123" t="str">
        <f t="shared" si="89"/>
        <v>ERROR</v>
      </c>
      <c r="V1425" s="122" t="str">
        <f t="shared" si="90"/>
        <v>ERROR</v>
      </c>
      <c r="W1425" s="122" t="str">
        <f t="shared" si="91"/>
        <v>NO</v>
      </c>
      <c r="X1425" s="116"/>
      <c r="Y1425" s="105"/>
      <c r="Z1425" s="85"/>
    </row>
    <row r="1426" spans="1:26" x14ac:dyDescent="0.25">
      <c r="A1426" s="80"/>
      <c r="B1426" s="80"/>
      <c r="C1426" s="111"/>
      <c r="D1426" s="81"/>
      <c r="E1426" s="111"/>
      <c r="F1426" s="111"/>
      <c r="G1426" s="113"/>
      <c r="H1426" s="101"/>
      <c r="I1426" s="81"/>
      <c r="J1426" s="82"/>
      <c r="K1426" s="81"/>
      <c r="L1426" s="101" t="str">
        <f t="shared" si="88"/>
        <v>ERROR</v>
      </c>
      <c r="M1426" s="117"/>
      <c r="N1426" s="81"/>
      <c r="O1426" s="81"/>
      <c r="P1426" s="81"/>
      <c r="Q1426" s="80"/>
      <c r="R1426" s="81"/>
      <c r="S1426" s="106" t="str">
        <f>IF(OR(B1426="",$C$3="",$G$3=""),"ERROR",IF(AND(B1426='Dropdown Answer Key'!$B$12,OR(E1426="Lead",E1426="U, May have L",E1426="COM",E1426="")),"Lead",IF(AND(B1426='Dropdown Answer Key'!$B$12,OR(AND(E1426="GALV",H1426="Y"),AND(E1426="GALV",H1426="UN"),AND(E1426="GALV",H1426=""))),"GRR",IF(AND(B1426='Dropdown Answer Key'!$B$12,E1426="Unknown"),"Unknown SL",IF(AND(B1426='Dropdown Answer Key'!$B$13,OR(F1426="Lead",F1426="U, May have L",F1426="COM",F1426="")),"Lead",IF(AND(B1426='Dropdown Answer Key'!$B$13,OR(AND(F1426="GALV",H1426="Y"),AND(F1426="GALV",H1426="UN"),AND(F1426="GALV",H1426=""))),"GRR",IF(AND(B1426='Dropdown Answer Key'!$B$13,F1426="Unknown"),"Unknown SL",IF(AND(B1426='Dropdown Answer Key'!$B$14,OR(E1426="Lead",E1426="U, May have L",E1426="COM",E1426="")),"Lead",IF(AND(B1426='Dropdown Answer Key'!$B$14,OR(F1426="Lead",F1426="U, May have L",F1426="COM",F1426="")),"Lead",IF(AND(B1426='Dropdown Answer Key'!$B$14,OR(AND(E1426="GALV",H1426="Y"),AND(E1426="GALV",H1426="UN"),AND(E1426="GALV",H1426=""),AND(F1426="GALV",H1426="Y"),AND(F1426="GALV",H1426="UN"),AND(F1426="GALV",H1426=""),AND(F1426="GALV",I1426="Y"),AND(F1426="GALV",I1426="UN"),AND(F1426="GALV",I1426=""))),"GRR",IF(AND(B1426='Dropdown Answer Key'!$B$14,OR(E1426="Unknown",F1426="Unknown")),"Unknown SL","Non Lead")))))))))))</f>
        <v>ERROR</v>
      </c>
      <c r="T1426" s="83" t="str">
        <f>IF(OR(M1426="",Q1426="",S1426="ERROR"),"BLANK",IF((AND(M1426='Dropdown Answer Key'!$B$25,OR('Service Line Inventory'!S1426="Lead",S1426="Unknown SL"))),"Tier 1",IF(AND('Service Line Inventory'!M1426='Dropdown Answer Key'!$B$26,OR('Service Line Inventory'!S1426="Lead",S1426="Unknown SL")),"Tier 2",IF(AND('Service Line Inventory'!M1426='Dropdown Answer Key'!$B$27,OR('Service Line Inventory'!S1426="Lead",S1426="Unknown SL")),"Tier 2",IF('Service Line Inventory'!S1426="GRR","Tier 3",IF((AND('Service Line Inventory'!M1426='Dropdown Answer Key'!$B$25,'Service Line Inventory'!Q1426='Dropdown Answer Key'!$M$25,O1426='Dropdown Answer Key'!$G$27,'Service Line Inventory'!P1426='Dropdown Answer Key'!$J$27,S1426="Non Lead")),"Tier 4",IF((AND('Service Line Inventory'!M1426='Dropdown Answer Key'!$B$25,'Service Line Inventory'!Q1426='Dropdown Answer Key'!$M$25,O1426='Dropdown Answer Key'!$G$27,S1426="Non Lead")),"Tier 4",IF((AND('Service Line Inventory'!M1426='Dropdown Answer Key'!$B$25,'Service Line Inventory'!Q1426='Dropdown Answer Key'!$M$25,'Service Line Inventory'!P1426='Dropdown Answer Key'!$J$27,S1426="Non Lead")),"Tier 4","Tier 5"))))))))</f>
        <v>BLANK</v>
      </c>
      <c r="U1426" s="109" t="str">
        <f t="shared" si="89"/>
        <v>ERROR</v>
      </c>
      <c r="V1426" s="83" t="str">
        <f t="shared" si="90"/>
        <v>ERROR</v>
      </c>
      <c r="W1426" s="83" t="str">
        <f t="shared" si="91"/>
        <v>NO</v>
      </c>
      <c r="X1426" s="115"/>
      <c r="Y1426" s="84"/>
      <c r="Z1426" s="85"/>
    </row>
    <row r="1427" spans="1:26" x14ac:dyDescent="0.25">
      <c r="A1427" s="89"/>
      <c r="B1427" s="90"/>
      <c r="C1427" s="112"/>
      <c r="D1427" s="90"/>
      <c r="E1427" s="112"/>
      <c r="F1427" s="112"/>
      <c r="G1427" s="114"/>
      <c r="H1427" s="102"/>
      <c r="I1427" s="90"/>
      <c r="J1427" s="91"/>
      <c r="K1427" s="90"/>
      <c r="L1427" s="102" t="str">
        <f t="shared" si="88"/>
        <v>ERROR</v>
      </c>
      <c r="M1427" s="118"/>
      <c r="N1427" s="90"/>
      <c r="O1427" s="90"/>
      <c r="P1427" s="90"/>
      <c r="Q1427" s="89"/>
      <c r="R1427" s="90"/>
      <c r="S1427" s="121" t="str">
        <f>IF(OR(B1427="",$C$3="",$G$3=""),"ERROR",IF(AND(B1427='Dropdown Answer Key'!$B$12,OR(E1427="Lead",E1427="U, May have L",E1427="COM",E1427="")),"Lead",IF(AND(B1427='Dropdown Answer Key'!$B$12,OR(AND(E1427="GALV",H1427="Y"),AND(E1427="GALV",H1427="UN"),AND(E1427="GALV",H1427=""))),"GRR",IF(AND(B1427='Dropdown Answer Key'!$B$12,E1427="Unknown"),"Unknown SL",IF(AND(B1427='Dropdown Answer Key'!$B$13,OR(F1427="Lead",F1427="U, May have L",F1427="COM",F1427="")),"Lead",IF(AND(B1427='Dropdown Answer Key'!$B$13,OR(AND(F1427="GALV",H1427="Y"),AND(F1427="GALV",H1427="UN"),AND(F1427="GALV",H1427=""))),"GRR",IF(AND(B1427='Dropdown Answer Key'!$B$13,F1427="Unknown"),"Unknown SL",IF(AND(B1427='Dropdown Answer Key'!$B$14,OR(E1427="Lead",E1427="U, May have L",E1427="COM",E1427="")),"Lead",IF(AND(B1427='Dropdown Answer Key'!$B$14,OR(F1427="Lead",F1427="U, May have L",F1427="COM",F1427="")),"Lead",IF(AND(B1427='Dropdown Answer Key'!$B$14,OR(AND(E1427="GALV",H1427="Y"),AND(E1427="GALV",H1427="UN"),AND(E1427="GALV",H1427=""),AND(F1427="GALV",H1427="Y"),AND(F1427="GALV",H1427="UN"),AND(F1427="GALV",H1427=""),AND(F1427="GALV",I1427="Y"),AND(F1427="GALV",I1427="UN"),AND(F1427="GALV",I1427=""))),"GRR",IF(AND(B1427='Dropdown Answer Key'!$B$14,OR(E1427="Unknown",F1427="Unknown")),"Unknown SL","Non Lead")))))))))))</f>
        <v>ERROR</v>
      </c>
      <c r="T1427" s="122" t="str">
        <f>IF(OR(M1427="",Q1427="",S1427="ERROR"),"BLANK",IF((AND(M1427='Dropdown Answer Key'!$B$25,OR('Service Line Inventory'!S1427="Lead",S1427="Unknown SL"))),"Tier 1",IF(AND('Service Line Inventory'!M1427='Dropdown Answer Key'!$B$26,OR('Service Line Inventory'!S1427="Lead",S1427="Unknown SL")),"Tier 2",IF(AND('Service Line Inventory'!M1427='Dropdown Answer Key'!$B$27,OR('Service Line Inventory'!S1427="Lead",S1427="Unknown SL")),"Tier 2",IF('Service Line Inventory'!S1427="GRR","Tier 3",IF((AND('Service Line Inventory'!M1427='Dropdown Answer Key'!$B$25,'Service Line Inventory'!Q1427='Dropdown Answer Key'!$M$25,O1427='Dropdown Answer Key'!$G$27,'Service Line Inventory'!P1427='Dropdown Answer Key'!$J$27,S1427="Non Lead")),"Tier 4",IF((AND('Service Line Inventory'!M1427='Dropdown Answer Key'!$B$25,'Service Line Inventory'!Q1427='Dropdown Answer Key'!$M$25,O1427='Dropdown Answer Key'!$G$27,S1427="Non Lead")),"Tier 4",IF((AND('Service Line Inventory'!M1427='Dropdown Answer Key'!$B$25,'Service Line Inventory'!Q1427='Dropdown Answer Key'!$M$25,'Service Line Inventory'!P1427='Dropdown Answer Key'!$J$27,S1427="Non Lead")),"Tier 4","Tier 5"))))))))</f>
        <v>BLANK</v>
      </c>
      <c r="U1427" s="123" t="str">
        <f t="shared" si="89"/>
        <v>ERROR</v>
      </c>
      <c r="V1427" s="122" t="str">
        <f t="shared" si="90"/>
        <v>ERROR</v>
      </c>
      <c r="W1427" s="122" t="str">
        <f t="shared" si="91"/>
        <v>NO</v>
      </c>
      <c r="X1427" s="116"/>
      <c r="Y1427" s="105"/>
      <c r="Z1427" s="85"/>
    </row>
    <row r="1428" spans="1:26" x14ac:dyDescent="0.25">
      <c r="A1428" s="80"/>
      <c r="B1428" s="80"/>
      <c r="C1428" s="111"/>
      <c r="D1428" s="81"/>
      <c r="E1428" s="111"/>
      <c r="F1428" s="111"/>
      <c r="G1428" s="113"/>
      <c r="H1428" s="101"/>
      <c r="I1428" s="81"/>
      <c r="J1428" s="82"/>
      <c r="K1428" s="81"/>
      <c r="L1428" s="101" t="str">
        <f t="shared" si="88"/>
        <v>ERROR</v>
      </c>
      <c r="M1428" s="117"/>
      <c r="N1428" s="81"/>
      <c r="O1428" s="81"/>
      <c r="P1428" s="81"/>
      <c r="Q1428" s="80"/>
      <c r="R1428" s="81"/>
      <c r="S1428" s="106" t="str">
        <f>IF(OR(B1428="",$C$3="",$G$3=""),"ERROR",IF(AND(B1428='Dropdown Answer Key'!$B$12,OR(E1428="Lead",E1428="U, May have L",E1428="COM",E1428="")),"Lead",IF(AND(B1428='Dropdown Answer Key'!$B$12,OR(AND(E1428="GALV",H1428="Y"),AND(E1428="GALV",H1428="UN"),AND(E1428="GALV",H1428=""))),"GRR",IF(AND(B1428='Dropdown Answer Key'!$B$12,E1428="Unknown"),"Unknown SL",IF(AND(B1428='Dropdown Answer Key'!$B$13,OR(F1428="Lead",F1428="U, May have L",F1428="COM",F1428="")),"Lead",IF(AND(B1428='Dropdown Answer Key'!$B$13,OR(AND(F1428="GALV",H1428="Y"),AND(F1428="GALV",H1428="UN"),AND(F1428="GALV",H1428=""))),"GRR",IF(AND(B1428='Dropdown Answer Key'!$B$13,F1428="Unknown"),"Unknown SL",IF(AND(B1428='Dropdown Answer Key'!$B$14,OR(E1428="Lead",E1428="U, May have L",E1428="COM",E1428="")),"Lead",IF(AND(B1428='Dropdown Answer Key'!$B$14,OR(F1428="Lead",F1428="U, May have L",F1428="COM",F1428="")),"Lead",IF(AND(B1428='Dropdown Answer Key'!$B$14,OR(AND(E1428="GALV",H1428="Y"),AND(E1428="GALV",H1428="UN"),AND(E1428="GALV",H1428=""),AND(F1428="GALV",H1428="Y"),AND(F1428="GALV",H1428="UN"),AND(F1428="GALV",H1428=""),AND(F1428="GALV",I1428="Y"),AND(F1428="GALV",I1428="UN"),AND(F1428="GALV",I1428=""))),"GRR",IF(AND(B1428='Dropdown Answer Key'!$B$14,OR(E1428="Unknown",F1428="Unknown")),"Unknown SL","Non Lead")))))))))))</f>
        <v>ERROR</v>
      </c>
      <c r="T1428" s="83" t="str">
        <f>IF(OR(M1428="",Q1428="",S1428="ERROR"),"BLANK",IF((AND(M1428='Dropdown Answer Key'!$B$25,OR('Service Line Inventory'!S1428="Lead",S1428="Unknown SL"))),"Tier 1",IF(AND('Service Line Inventory'!M1428='Dropdown Answer Key'!$B$26,OR('Service Line Inventory'!S1428="Lead",S1428="Unknown SL")),"Tier 2",IF(AND('Service Line Inventory'!M1428='Dropdown Answer Key'!$B$27,OR('Service Line Inventory'!S1428="Lead",S1428="Unknown SL")),"Tier 2",IF('Service Line Inventory'!S1428="GRR","Tier 3",IF((AND('Service Line Inventory'!M1428='Dropdown Answer Key'!$B$25,'Service Line Inventory'!Q1428='Dropdown Answer Key'!$M$25,O1428='Dropdown Answer Key'!$G$27,'Service Line Inventory'!P1428='Dropdown Answer Key'!$J$27,S1428="Non Lead")),"Tier 4",IF((AND('Service Line Inventory'!M1428='Dropdown Answer Key'!$B$25,'Service Line Inventory'!Q1428='Dropdown Answer Key'!$M$25,O1428='Dropdown Answer Key'!$G$27,S1428="Non Lead")),"Tier 4",IF((AND('Service Line Inventory'!M1428='Dropdown Answer Key'!$B$25,'Service Line Inventory'!Q1428='Dropdown Answer Key'!$M$25,'Service Line Inventory'!P1428='Dropdown Answer Key'!$J$27,S1428="Non Lead")),"Tier 4","Tier 5"))))))))</f>
        <v>BLANK</v>
      </c>
      <c r="U1428" s="109" t="str">
        <f t="shared" si="89"/>
        <v>ERROR</v>
      </c>
      <c r="V1428" s="83" t="str">
        <f t="shared" si="90"/>
        <v>ERROR</v>
      </c>
      <c r="W1428" s="83" t="str">
        <f t="shared" si="91"/>
        <v>NO</v>
      </c>
      <c r="X1428" s="115"/>
      <c r="Y1428" s="84"/>
      <c r="Z1428" s="85"/>
    </row>
    <row r="1429" spans="1:26" x14ac:dyDescent="0.25">
      <c r="A1429" s="89"/>
      <c r="B1429" s="90"/>
      <c r="C1429" s="112"/>
      <c r="D1429" s="90"/>
      <c r="E1429" s="112"/>
      <c r="F1429" s="112"/>
      <c r="G1429" s="114"/>
      <c r="H1429" s="102"/>
      <c r="I1429" s="90"/>
      <c r="J1429" s="91"/>
      <c r="K1429" s="90"/>
      <c r="L1429" s="102" t="str">
        <f t="shared" si="88"/>
        <v>ERROR</v>
      </c>
      <c r="M1429" s="118"/>
      <c r="N1429" s="90"/>
      <c r="O1429" s="90"/>
      <c r="P1429" s="90"/>
      <c r="Q1429" s="89"/>
      <c r="R1429" s="90"/>
      <c r="S1429" s="121" t="str">
        <f>IF(OR(B1429="",$C$3="",$G$3=""),"ERROR",IF(AND(B1429='Dropdown Answer Key'!$B$12,OR(E1429="Lead",E1429="U, May have L",E1429="COM",E1429="")),"Lead",IF(AND(B1429='Dropdown Answer Key'!$B$12,OR(AND(E1429="GALV",H1429="Y"),AND(E1429="GALV",H1429="UN"),AND(E1429="GALV",H1429=""))),"GRR",IF(AND(B1429='Dropdown Answer Key'!$B$12,E1429="Unknown"),"Unknown SL",IF(AND(B1429='Dropdown Answer Key'!$B$13,OR(F1429="Lead",F1429="U, May have L",F1429="COM",F1429="")),"Lead",IF(AND(B1429='Dropdown Answer Key'!$B$13,OR(AND(F1429="GALV",H1429="Y"),AND(F1429="GALV",H1429="UN"),AND(F1429="GALV",H1429=""))),"GRR",IF(AND(B1429='Dropdown Answer Key'!$B$13,F1429="Unknown"),"Unknown SL",IF(AND(B1429='Dropdown Answer Key'!$B$14,OR(E1429="Lead",E1429="U, May have L",E1429="COM",E1429="")),"Lead",IF(AND(B1429='Dropdown Answer Key'!$B$14,OR(F1429="Lead",F1429="U, May have L",F1429="COM",F1429="")),"Lead",IF(AND(B1429='Dropdown Answer Key'!$B$14,OR(AND(E1429="GALV",H1429="Y"),AND(E1429="GALV",H1429="UN"),AND(E1429="GALV",H1429=""),AND(F1429="GALV",H1429="Y"),AND(F1429="GALV",H1429="UN"),AND(F1429="GALV",H1429=""),AND(F1429="GALV",I1429="Y"),AND(F1429="GALV",I1429="UN"),AND(F1429="GALV",I1429=""))),"GRR",IF(AND(B1429='Dropdown Answer Key'!$B$14,OR(E1429="Unknown",F1429="Unknown")),"Unknown SL","Non Lead")))))))))))</f>
        <v>ERROR</v>
      </c>
      <c r="T1429" s="122" t="str">
        <f>IF(OR(M1429="",Q1429="",S1429="ERROR"),"BLANK",IF((AND(M1429='Dropdown Answer Key'!$B$25,OR('Service Line Inventory'!S1429="Lead",S1429="Unknown SL"))),"Tier 1",IF(AND('Service Line Inventory'!M1429='Dropdown Answer Key'!$B$26,OR('Service Line Inventory'!S1429="Lead",S1429="Unknown SL")),"Tier 2",IF(AND('Service Line Inventory'!M1429='Dropdown Answer Key'!$B$27,OR('Service Line Inventory'!S1429="Lead",S1429="Unknown SL")),"Tier 2",IF('Service Line Inventory'!S1429="GRR","Tier 3",IF((AND('Service Line Inventory'!M1429='Dropdown Answer Key'!$B$25,'Service Line Inventory'!Q1429='Dropdown Answer Key'!$M$25,O1429='Dropdown Answer Key'!$G$27,'Service Line Inventory'!P1429='Dropdown Answer Key'!$J$27,S1429="Non Lead")),"Tier 4",IF((AND('Service Line Inventory'!M1429='Dropdown Answer Key'!$B$25,'Service Line Inventory'!Q1429='Dropdown Answer Key'!$M$25,O1429='Dropdown Answer Key'!$G$27,S1429="Non Lead")),"Tier 4",IF((AND('Service Line Inventory'!M1429='Dropdown Answer Key'!$B$25,'Service Line Inventory'!Q1429='Dropdown Answer Key'!$M$25,'Service Line Inventory'!P1429='Dropdown Answer Key'!$J$27,S1429="Non Lead")),"Tier 4","Tier 5"))))))))</f>
        <v>BLANK</v>
      </c>
      <c r="U1429" s="123" t="str">
        <f t="shared" si="89"/>
        <v>ERROR</v>
      </c>
      <c r="V1429" s="122" t="str">
        <f t="shared" si="90"/>
        <v>ERROR</v>
      </c>
      <c r="W1429" s="122" t="str">
        <f t="shared" si="91"/>
        <v>NO</v>
      </c>
      <c r="X1429" s="116"/>
      <c r="Y1429" s="105"/>
      <c r="Z1429" s="85"/>
    </row>
    <row r="1430" spans="1:26" x14ac:dyDescent="0.25">
      <c r="A1430" s="80"/>
      <c r="B1430" s="80"/>
      <c r="C1430" s="111"/>
      <c r="D1430" s="81"/>
      <c r="E1430" s="111"/>
      <c r="F1430" s="111"/>
      <c r="G1430" s="113"/>
      <c r="H1430" s="101"/>
      <c r="I1430" s="81"/>
      <c r="J1430" s="82"/>
      <c r="K1430" s="81"/>
      <c r="L1430" s="101" t="str">
        <f t="shared" si="88"/>
        <v>ERROR</v>
      </c>
      <c r="M1430" s="117"/>
      <c r="N1430" s="81"/>
      <c r="O1430" s="81"/>
      <c r="P1430" s="81"/>
      <c r="Q1430" s="80"/>
      <c r="R1430" s="81"/>
      <c r="S1430" s="106" t="str">
        <f>IF(OR(B1430="",$C$3="",$G$3=""),"ERROR",IF(AND(B1430='Dropdown Answer Key'!$B$12,OR(E1430="Lead",E1430="U, May have L",E1430="COM",E1430="")),"Lead",IF(AND(B1430='Dropdown Answer Key'!$B$12,OR(AND(E1430="GALV",H1430="Y"),AND(E1430="GALV",H1430="UN"),AND(E1430="GALV",H1430=""))),"GRR",IF(AND(B1430='Dropdown Answer Key'!$B$12,E1430="Unknown"),"Unknown SL",IF(AND(B1430='Dropdown Answer Key'!$B$13,OR(F1430="Lead",F1430="U, May have L",F1430="COM",F1430="")),"Lead",IF(AND(B1430='Dropdown Answer Key'!$B$13,OR(AND(F1430="GALV",H1430="Y"),AND(F1430="GALV",H1430="UN"),AND(F1430="GALV",H1430=""))),"GRR",IF(AND(B1430='Dropdown Answer Key'!$B$13,F1430="Unknown"),"Unknown SL",IF(AND(B1430='Dropdown Answer Key'!$B$14,OR(E1430="Lead",E1430="U, May have L",E1430="COM",E1430="")),"Lead",IF(AND(B1430='Dropdown Answer Key'!$B$14,OR(F1430="Lead",F1430="U, May have L",F1430="COM",F1430="")),"Lead",IF(AND(B1430='Dropdown Answer Key'!$B$14,OR(AND(E1430="GALV",H1430="Y"),AND(E1430="GALV",H1430="UN"),AND(E1430="GALV",H1430=""),AND(F1430="GALV",H1430="Y"),AND(F1430="GALV",H1430="UN"),AND(F1430="GALV",H1430=""),AND(F1430="GALV",I1430="Y"),AND(F1430="GALV",I1430="UN"),AND(F1430="GALV",I1430=""))),"GRR",IF(AND(B1430='Dropdown Answer Key'!$B$14,OR(E1430="Unknown",F1430="Unknown")),"Unknown SL","Non Lead")))))))))))</f>
        <v>ERROR</v>
      </c>
      <c r="T1430" s="83" t="str">
        <f>IF(OR(M1430="",Q1430="",S1430="ERROR"),"BLANK",IF((AND(M1430='Dropdown Answer Key'!$B$25,OR('Service Line Inventory'!S1430="Lead",S1430="Unknown SL"))),"Tier 1",IF(AND('Service Line Inventory'!M1430='Dropdown Answer Key'!$B$26,OR('Service Line Inventory'!S1430="Lead",S1430="Unknown SL")),"Tier 2",IF(AND('Service Line Inventory'!M1430='Dropdown Answer Key'!$B$27,OR('Service Line Inventory'!S1430="Lead",S1430="Unknown SL")),"Tier 2",IF('Service Line Inventory'!S1430="GRR","Tier 3",IF((AND('Service Line Inventory'!M1430='Dropdown Answer Key'!$B$25,'Service Line Inventory'!Q1430='Dropdown Answer Key'!$M$25,O1430='Dropdown Answer Key'!$G$27,'Service Line Inventory'!P1430='Dropdown Answer Key'!$J$27,S1430="Non Lead")),"Tier 4",IF((AND('Service Line Inventory'!M1430='Dropdown Answer Key'!$B$25,'Service Line Inventory'!Q1430='Dropdown Answer Key'!$M$25,O1430='Dropdown Answer Key'!$G$27,S1430="Non Lead")),"Tier 4",IF((AND('Service Line Inventory'!M1430='Dropdown Answer Key'!$B$25,'Service Line Inventory'!Q1430='Dropdown Answer Key'!$M$25,'Service Line Inventory'!P1430='Dropdown Answer Key'!$J$27,S1430="Non Lead")),"Tier 4","Tier 5"))))))))</f>
        <v>BLANK</v>
      </c>
      <c r="U1430" s="109" t="str">
        <f t="shared" si="89"/>
        <v>ERROR</v>
      </c>
      <c r="V1430" s="83" t="str">
        <f t="shared" si="90"/>
        <v>ERROR</v>
      </c>
      <c r="W1430" s="83" t="str">
        <f t="shared" si="91"/>
        <v>NO</v>
      </c>
      <c r="X1430" s="115"/>
      <c r="Y1430" s="84"/>
      <c r="Z1430" s="85"/>
    </row>
    <row r="1431" spans="1:26" x14ac:dyDescent="0.25">
      <c r="A1431" s="89"/>
      <c r="B1431" s="90"/>
      <c r="C1431" s="112"/>
      <c r="D1431" s="90"/>
      <c r="E1431" s="112"/>
      <c r="F1431" s="112"/>
      <c r="G1431" s="114"/>
      <c r="H1431" s="102"/>
      <c r="I1431" s="90"/>
      <c r="J1431" s="91"/>
      <c r="K1431" s="90"/>
      <c r="L1431" s="102" t="str">
        <f t="shared" si="88"/>
        <v>ERROR</v>
      </c>
      <c r="M1431" s="118"/>
      <c r="N1431" s="90"/>
      <c r="O1431" s="90"/>
      <c r="P1431" s="90"/>
      <c r="Q1431" s="89"/>
      <c r="R1431" s="90"/>
      <c r="S1431" s="121" t="str">
        <f>IF(OR(B1431="",$C$3="",$G$3=""),"ERROR",IF(AND(B1431='Dropdown Answer Key'!$B$12,OR(E1431="Lead",E1431="U, May have L",E1431="COM",E1431="")),"Lead",IF(AND(B1431='Dropdown Answer Key'!$B$12,OR(AND(E1431="GALV",H1431="Y"),AND(E1431="GALV",H1431="UN"),AND(E1431="GALV",H1431=""))),"GRR",IF(AND(B1431='Dropdown Answer Key'!$B$12,E1431="Unknown"),"Unknown SL",IF(AND(B1431='Dropdown Answer Key'!$B$13,OR(F1431="Lead",F1431="U, May have L",F1431="COM",F1431="")),"Lead",IF(AND(B1431='Dropdown Answer Key'!$B$13,OR(AND(F1431="GALV",H1431="Y"),AND(F1431="GALV",H1431="UN"),AND(F1431="GALV",H1431=""))),"GRR",IF(AND(B1431='Dropdown Answer Key'!$B$13,F1431="Unknown"),"Unknown SL",IF(AND(B1431='Dropdown Answer Key'!$B$14,OR(E1431="Lead",E1431="U, May have L",E1431="COM",E1431="")),"Lead",IF(AND(B1431='Dropdown Answer Key'!$B$14,OR(F1431="Lead",F1431="U, May have L",F1431="COM",F1431="")),"Lead",IF(AND(B1431='Dropdown Answer Key'!$B$14,OR(AND(E1431="GALV",H1431="Y"),AND(E1431="GALV",H1431="UN"),AND(E1431="GALV",H1431=""),AND(F1431="GALV",H1431="Y"),AND(F1431="GALV",H1431="UN"),AND(F1431="GALV",H1431=""),AND(F1431="GALV",I1431="Y"),AND(F1431="GALV",I1431="UN"),AND(F1431="GALV",I1431=""))),"GRR",IF(AND(B1431='Dropdown Answer Key'!$B$14,OR(E1431="Unknown",F1431="Unknown")),"Unknown SL","Non Lead")))))))))))</f>
        <v>ERROR</v>
      </c>
      <c r="T1431" s="122" t="str">
        <f>IF(OR(M1431="",Q1431="",S1431="ERROR"),"BLANK",IF((AND(M1431='Dropdown Answer Key'!$B$25,OR('Service Line Inventory'!S1431="Lead",S1431="Unknown SL"))),"Tier 1",IF(AND('Service Line Inventory'!M1431='Dropdown Answer Key'!$B$26,OR('Service Line Inventory'!S1431="Lead",S1431="Unknown SL")),"Tier 2",IF(AND('Service Line Inventory'!M1431='Dropdown Answer Key'!$B$27,OR('Service Line Inventory'!S1431="Lead",S1431="Unknown SL")),"Tier 2",IF('Service Line Inventory'!S1431="GRR","Tier 3",IF((AND('Service Line Inventory'!M1431='Dropdown Answer Key'!$B$25,'Service Line Inventory'!Q1431='Dropdown Answer Key'!$M$25,O1431='Dropdown Answer Key'!$G$27,'Service Line Inventory'!P1431='Dropdown Answer Key'!$J$27,S1431="Non Lead")),"Tier 4",IF((AND('Service Line Inventory'!M1431='Dropdown Answer Key'!$B$25,'Service Line Inventory'!Q1431='Dropdown Answer Key'!$M$25,O1431='Dropdown Answer Key'!$G$27,S1431="Non Lead")),"Tier 4",IF((AND('Service Line Inventory'!M1431='Dropdown Answer Key'!$B$25,'Service Line Inventory'!Q1431='Dropdown Answer Key'!$M$25,'Service Line Inventory'!P1431='Dropdown Answer Key'!$J$27,S1431="Non Lead")),"Tier 4","Tier 5"))))))))</f>
        <v>BLANK</v>
      </c>
      <c r="U1431" s="123" t="str">
        <f t="shared" si="89"/>
        <v>ERROR</v>
      </c>
      <c r="V1431" s="122" t="str">
        <f t="shared" si="90"/>
        <v>ERROR</v>
      </c>
      <c r="W1431" s="122" t="str">
        <f t="shared" si="91"/>
        <v>NO</v>
      </c>
      <c r="X1431" s="116"/>
      <c r="Y1431" s="105"/>
      <c r="Z1431" s="85"/>
    </row>
    <row r="1432" spans="1:26" x14ac:dyDescent="0.25">
      <c r="A1432" s="80"/>
      <c r="B1432" s="80"/>
      <c r="C1432" s="111"/>
      <c r="D1432" s="81"/>
      <c r="E1432" s="111"/>
      <c r="F1432" s="111"/>
      <c r="G1432" s="113"/>
      <c r="H1432" s="101"/>
      <c r="I1432" s="81"/>
      <c r="J1432" s="82"/>
      <c r="K1432" s="81"/>
      <c r="L1432" s="101" t="str">
        <f t="shared" si="88"/>
        <v>ERROR</v>
      </c>
      <c r="M1432" s="117"/>
      <c r="N1432" s="81"/>
      <c r="O1432" s="81"/>
      <c r="P1432" s="81"/>
      <c r="Q1432" s="80"/>
      <c r="R1432" s="81"/>
      <c r="S1432" s="106" t="str">
        <f>IF(OR(B1432="",$C$3="",$G$3=""),"ERROR",IF(AND(B1432='Dropdown Answer Key'!$B$12,OR(E1432="Lead",E1432="U, May have L",E1432="COM",E1432="")),"Lead",IF(AND(B1432='Dropdown Answer Key'!$B$12,OR(AND(E1432="GALV",H1432="Y"),AND(E1432="GALV",H1432="UN"),AND(E1432="GALV",H1432=""))),"GRR",IF(AND(B1432='Dropdown Answer Key'!$B$12,E1432="Unknown"),"Unknown SL",IF(AND(B1432='Dropdown Answer Key'!$B$13,OR(F1432="Lead",F1432="U, May have L",F1432="COM",F1432="")),"Lead",IF(AND(B1432='Dropdown Answer Key'!$B$13,OR(AND(F1432="GALV",H1432="Y"),AND(F1432="GALV",H1432="UN"),AND(F1432="GALV",H1432=""))),"GRR",IF(AND(B1432='Dropdown Answer Key'!$B$13,F1432="Unknown"),"Unknown SL",IF(AND(B1432='Dropdown Answer Key'!$B$14,OR(E1432="Lead",E1432="U, May have L",E1432="COM",E1432="")),"Lead",IF(AND(B1432='Dropdown Answer Key'!$B$14,OR(F1432="Lead",F1432="U, May have L",F1432="COM",F1432="")),"Lead",IF(AND(B1432='Dropdown Answer Key'!$B$14,OR(AND(E1432="GALV",H1432="Y"),AND(E1432="GALV",H1432="UN"),AND(E1432="GALV",H1432=""),AND(F1432="GALV",H1432="Y"),AND(F1432="GALV",H1432="UN"),AND(F1432="GALV",H1432=""),AND(F1432="GALV",I1432="Y"),AND(F1432="GALV",I1432="UN"),AND(F1432="GALV",I1432=""))),"GRR",IF(AND(B1432='Dropdown Answer Key'!$B$14,OR(E1432="Unknown",F1432="Unknown")),"Unknown SL","Non Lead")))))))))))</f>
        <v>ERROR</v>
      </c>
      <c r="T1432" s="83" t="str">
        <f>IF(OR(M1432="",Q1432="",S1432="ERROR"),"BLANK",IF((AND(M1432='Dropdown Answer Key'!$B$25,OR('Service Line Inventory'!S1432="Lead",S1432="Unknown SL"))),"Tier 1",IF(AND('Service Line Inventory'!M1432='Dropdown Answer Key'!$B$26,OR('Service Line Inventory'!S1432="Lead",S1432="Unknown SL")),"Tier 2",IF(AND('Service Line Inventory'!M1432='Dropdown Answer Key'!$B$27,OR('Service Line Inventory'!S1432="Lead",S1432="Unknown SL")),"Tier 2",IF('Service Line Inventory'!S1432="GRR","Tier 3",IF((AND('Service Line Inventory'!M1432='Dropdown Answer Key'!$B$25,'Service Line Inventory'!Q1432='Dropdown Answer Key'!$M$25,O1432='Dropdown Answer Key'!$G$27,'Service Line Inventory'!P1432='Dropdown Answer Key'!$J$27,S1432="Non Lead")),"Tier 4",IF((AND('Service Line Inventory'!M1432='Dropdown Answer Key'!$B$25,'Service Line Inventory'!Q1432='Dropdown Answer Key'!$M$25,O1432='Dropdown Answer Key'!$G$27,S1432="Non Lead")),"Tier 4",IF((AND('Service Line Inventory'!M1432='Dropdown Answer Key'!$B$25,'Service Line Inventory'!Q1432='Dropdown Answer Key'!$M$25,'Service Line Inventory'!P1432='Dropdown Answer Key'!$J$27,S1432="Non Lead")),"Tier 4","Tier 5"))))))))</f>
        <v>BLANK</v>
      </c>
      <c r="U1432" s="109" t="str">
        <f t="shared" si="89"/>
        <v>ERROR</v>
      </c>
      <c r="V1432" s="83" t="str">
        <f t="shared" si="90"/>
        <v>ERROR</v>
      </c>
      <c r="W1432" s="83" t="str">
        <f t="shared" si="91"/>
        <v>NO</v>
      </c>
      <c r="X1432" s="115"/>
      <c r="Y1432" s="84"/>
      <c r="Z1432" s="85"/>
    </row>
    <row r="1433" spans="1:26" x14ac:dyDescent="0.25">
      <c r="A1433" s="89"/>
      <c r="B1433" s="90"/>
      <c r="C1433" s="112"/>
      <c r="D1433" s="90"/>
      <c r="E1433" s="112"/>
      <c r="F1433" s="112"/>
      <c r="G1433" s="114"/>
      <c r="H1433" s="102"/>
      <c r="I1433" s="90"/>
      <c r="J1433" s="91"/>
      <c r="K1433" s="90"/>
      <c r="L1433" s="102" t="str">
        <f t="shared" si="88"/>
        <v>ERROR</v>
      </c>
      <c r="M1433" s="118"/>
      <c r="N1433" s="90"/>
      <c r="O1433" s="90"/>
      <c r="P1433" s="90"/>
      <c r="Q1433" s="89"/>
      <c r="R1433" s="90"/>
      <c r="S1433" s="121" t="str">
        <f>IF(OR(B1433="",$C$3="",$G$3=""),"ERROR",IF(AND(B1433='Dropdown Answer Key'!$B$12,OR(E1433="Lead",E1433="U, May have L",E1433="COM",E1433="")),"Lead",IF(AND(B1433='Dropdown Answer Key'!$B$12,OR(AND(E1433="GALV",H1433="Y"),AND(E1433="GALV",H1433="UN"),AND(E1433="GALV",H1433=""))),"GRR",IF(AND(B1433='Dropdown Answer Key'!$B$12,E1433="Unknown"),"Unknown SL",IF(AND(B1433='Dropdown Answer Key'!$B$13,OR(F1433="Lead",F1433="U, May have L",F1433="COM",F1433="")),"Lead",IF(AND(B1433='Dropdown Answer Key'!$B$13,OR(AND(F1433="GALV",H1433="Y"),AND(F1433="GALV",H1433="UN"),AND(F1433="GALV",H1433=""))),"GRR",IF(AND(B1433='Dropdown Answer Key'!$B$13,F1433="Unknown"),"Unknown SL",IF(AND(B1433='Dropdown Answer Key'!$B$14,OR(E1433="Lead",E1433="U, May have L",E1433="COM",E1433="")),"Lead",IF(AND(B1433='Dropdown Answer Key'!$B$14,OR(F1433="Lead",F1433="U, May have L",F1433="COM",F1433="")),"Lead",IF(AND(B1433='Dropdown Answer Key'!$B$14,OR(AND(E1433="GALV",H1433="Y"),AND(E1433="GALV",H1433="UN"),AND(E1433="GALV",H1433=""),AND(F1433="GALV",H1433="Y"),AND(F1433="GALV",H1433="UN"),AND(F1433="GALV",H1433=""),AND(F1433="GALV",I1433="Y"),AND(F1433="GALV",I1433="UN"),AND(F1433="GALV",I1433=""))),"GRR",IF(AND(B1433='Dropdown Answer Key'!$B$14,OR(E1433="Unknown",F1433="Unknown")),"Unknown SL","Non Lead")))))))))))</f>
        <v>ERROR</v>
      </c>
      <c r="T1433" s="122" t="str">
        <f>IF(OR(M1433="",Q1433="",S1433="ERROR"),"BLANK",IF((AND(M1433='Dropdown Answer Key'!$B$25,OR('Service Line Inventory'!S1433="Lead",S1433="Unknown SL"))),"Tier 1",IF(AND('Service Line Inventory'!M1433='Dropdown Answer Key'!$B$26,OR('Service Line Inventory'!S1433="Lead",S1433="Unknown SL")),"Tier 2",IF(AND('Service Line Inventory'!M1433='Dropdown Answer Key'!$B$27,OR('Service Line Inventory'!S1433="Lead",S1433="Unknown SL")),"Tier 2",IF('Service Line Inventory'!S1433="GRR","Tier 3",IF((AND('Service Line Inventory'!M1433='Dropdown Answer Key'!$B$25,'Service Line Inventory'!Q1433='Dropdown Answer Key'!$M$25,O1433='Dropdown Answer Key'!$G$27,'Service Line Inventory'!P1433='Dropdown Answer Key'!$J$27,S1433="Non Lead")),"Tier 4",IF((AND('Service Line Inventory'!M1433='Dropdown Answer Key'!$B$25,'Service Line Inventory'!Q1433='Dropdown Answer Key'!$M$25,O1433='Dropdown Answer Key'!$G$27,S1433="Non Lead")),"Tier 4",IF((AND('Service Line Inventory'!M1433='Dropdown Answer Key'!$B$25,'Service Line Inventory'!Q1433='Dropdown Answer Key'!$M$25,'Service Line Inventory'!P1433='Dropdown Answer Key'!$J$27,S1433="Non Lead")),"Tier 4","Tier 5"))))))))</f>
        <v>BLANK</v>
      </c>
      <c r="U1433" s="123" t="str">
        <f t="shared" si="89"/>
        <v>ERROR</v>
      </c>
      <c r="V1433" s="122" t="str">
        <f t="shared" si="90"/>
        <v>ERROR</v>
      </c>
      <c r="W1433" s="122" t="str">
        <f t="shared" si="91"/>
        <v>NO</v>
      </c>
      <c r="X1433" s="116"/>
      <c r="Y1433" s="105"/>
      <c r="Z1433" s="85"/>
    </row>
    <row r="1434" spans="1:26" x14ac:dyDescent="0.25">
      <c r="A1434" s="80"/>
      <c r="B1434" s="80"/>
      <c r="C1434" s="111"/>
      <c r="D1434" s="81"/>
      <c r="E1434" s="111"/>
      <c r="F1434" s="111"/>
      <c r="G1434" s="113"/>
      <c r="H1434" s="101"/>
      <c r="I1434" s="81"/>
      <c r="J1434" s="82"/>
      <c r="K1434" s="81"/>
      <c r="L1434" s="101" t="str">
        <f t="shared" si="88"/>
        <v>ERROR</v>
      </c>
      <c r="M1434" s="117"/>
      <c r="N1434" s="81"/>
      <c r="O1434" s="81"/>
      <c r="P1434" s="81"/>
      <c r="Q1434" s="80"/>
      <c r="R1434" s="81"/>
      <c r="S1434" s="106" t="str">
        <f>IF(OR(B1434="",$C$3="",$G$3=""),"ERROR",IF(AND(B1434='Dropdown Answer Key'!$B$12,OR(E1434="Lead",E1434="U, May have L",E1434="COM",E1434="")),"Lead",IF(AND(B1434='Dropdown Answer Key'!$B$12,OR(AND(E1434="GALV",H1434="Y"),AND(E1434="GALV",H1434="UN"),AND(E1434="GALV",H1434=""))),"GRR",IF(AND(B1434='Dropdown Answer Key'!$B$12,E1434="Unknown"),"Unknown SL",IF(AND(B1434='Dropdown Answer Key'!$B$13,OR(F1434="Lead",F1434="U, May have L",F1434="COM",F1434="")),"Lead",IF(AND(B1434='Dropdown Answer Key'!$B$13,OR(AND(F1434="GALV",H1434="Y"),AND(F1434="GALV",H1434="UN"),AND(F1434="GALV",H1434=""))),"GRR",IF(AND(B1434='Dropdown Answer Key'!$B$13,F1434="Unknown"),"Unknown SL",IF(AND(B1434='Dropdown Answer Key'!$B$14,OR(E1434="Lead",E1434="U, May have L",E1434="COM",E1434="")),"Lead",IF(AND(B1434='Dropdown Answer Key'!$B$14,OR(F1434="Lead",F1434="U, May have L",F1434="COM",F1434="")),"Lead",IF(AND(B1434='Dropdown Answer Key'!$B$14,OR(AND(E1434="GALV",H1434="Y"),AND(E1434="GALV",H1434="UN"),AND(E1434="GALV",H1434=""),AND(F1434="GALV",H1434="Y"),AND(F1434="GALV",H1434="UN"),AND(F1434="GALV",H1434=""),AND(F1434="GALV",I1434="Y"),AND(F1434="GALV",I1434="UN"),AND(F1434="GALV",I1434=""))),"GRR",IF(AND(B1434='Dropdown Answer Key'!$B$14,OR(E1434="Unknown",F1434="Unknown")),"Unknown SL","Non Lead")))))))))))</f>
        <v>ERROR</v>
      </c>
      <c r="T1434" s="83" t="str">
        <f>IF(OR(M1434="",Q1434="",S1434="ERROR"),"BLANK",IF((AND(M1434='Dropdown Answer Key'!$B$25,OR('Service Line Inventory'!S1434="Lead",S1434="Unknown SL"))),"Tier 1",IF(AND('Service Line Inventory'!M1434='Dropdown Answer Key'!$B$26,OR('Service Line Inventory'!S1434="Lead",S1434="Unknown SL")),"Tier 2",IF(AND('Service Line Inventory'!M1434='Dropdown Answer Key'!$B$27,OR('Service Line Inventory'!S1434="Lead",S1434="Unknown SL")),"Tier 2",IF('Service Line Inventory'!S1434="GRR","Tier 3",IF((AND('Service Line Inventory'!M1434='Dropdown Answer Key'!$B$25,'Service Line Inventory'!Q1434='Dropdown Answer Key'!$M$25,O1434='Dropdown Answer Key'!$G$27,'Service Line Inventory'!P1434='Dropdown Answer Key'!$J$27,S1434="Non Lead")),"Tier 4",IF((AND('Service Line Inventory'!M1434='Dropdown Answer Key'!$B$25,'Service Line Inventory'!Q1434='Dropdown Answer Key'!$M$25,O1434='Dropdown Answer Key'!$G$27,S1434="Non Lead")),"Tier 4",IF((AND('Service Line Inventory'!M1434='Dropdown Answer Key'!$B$25,'Service Line Inventory'!Q1434='Dropdown Answer Key'!$M$25,'Service Line Inventory'!P1434='Dropdown Answer Key'!$J$27,S1434="Non Lead")),"Tier 4","Tier 5"))))))))</f>
        <v>BLANK</v>
      </c>
      <c r="U1434" s="109" t="str">
        <f t="shared" si="89"/>
        <v>ERROR</v>
      </c>
      <c r="V1434" s="83" t="str">
        <f t="shared" si="90"/>
        <v>ERROR</v>
      </c>
      <c r="W1434" s="83" t="str">
        <f t="shared" si="91"/>
        <v>NO</v>
      </c>
      <c r="X1434" s="115"/>
      <c r="Y1434" s="84"/>
      <c r="Z1434" s="85"/>
    </row>
    <row r="1435" spans="1:26" x14ac:dyDescent="0.25">
      <c r="A1435" s="89"/>
      <c r="B1435" s="90"/>
      <c r="C1435" s="112"/>
      <c r="D1435" s="90"/>
      <c r="E1435" s="112"/>
      <c r="F1435" s="112"/>
      <c r="G1435" s="114"/>
      <c r="H1435" s="102"/>
      <c r="I1435" s="90"/>
      <c r="J1435" s="91"/>
      <c r="K1435" s="90"/>
      <c r="L1435" s="102" t="str">
        <f t="shared" si="88"/>
        <v>ERROR</v>
      </c>
      <c r="M1435" s="118"/>
      <c r="N1435" s="90"/>
      <c r="O1435" s="90"/>
      <c r="P1435" s="90"/>
      <c r="Q1435" s="89"/>
      <c r="R1435" s="90"/>
      <c r="S1435" s="121" t="str">
        <f>IF(OR(B1435="",$C$3="",$G$3=""),"ERROR",IF(AND(B1435='Dropdown Answer Key'!$B$12,OR(E1435="Lead",E1435="U, May have L",E1435="COM",E1435="")),"Lead",IF(AND(B1435='Dropdown Answer Key'!$B$12,OR(AND(E1435="GALV",H1435="Y"),AND(E1435="GALV",H1435="UN"),AND(E1435="GALV",H1435=""))),"GRR",IF(AND(B1435='Dropdown Answer Key'!$B$12,E1435="Unknown"),"Unknown SL",IF(AND(B1435='Dropdown Answer Key'!$B$13,OR(F1435="Lead",F1435="U, May have L",F1435="COM",F1435="")),"Lead",IF(AND(B1435='Dropdown Answer Key'!$B$13,OR(AND(F1435="GALV",H1435="Y"),AND(F1435="GALV",H1435="UN"),AND(F1435="GALV",H1435=""))),"GRR",IF(AND(B1435='Dropdown Answer Key'!$B$13,F1435="Unknown"),"Unknown SL",IF(AND(B1435='Dropdown Answer Key'!$B$14,OR(E1435="Lead",E1435="U, May have L",E1435="COM",E1435="")),"Lead",IF(AND(B1435='Dropdown Answer Key'!$B$14,OR(F1435="Lead",F1435="U, May have L",F1435="COM",F1435="")),"Lead",IF(AND(B1435='Dropdown Answer Key'!$B$14,OR(AND(E1435="GALV",H1435="Y"),AND(E1435="GALV",H1435="UN"),AND(E1435="GALV",H1435=""),AND(F1435="GALV",H1435="Y"),AND(F1435="GALV",H1435="UN"),AND(F1435="GALV",H1435=""),AND(F1435="GALV",I1435="Y"),AND(F1435="GALV",I1435="UN"),AND(F1435="GALV",I1435=""))),"GRR",IF(AND(B1435='Dropdown Answer Key'!$B$14,OR(E1435="Unknown",F1435="Unknown")),"Unknown SL","Non Lead")))))))))))</f>
        <v>ERROR</v>
      </c>
      <c r="T1435" s="122" t="str">
        <f>IF(OR(M1435="",Q1435="",S1435="ERROR"),"BLANK",IF((AND(M1435='Dropdown Answer Key'!$B$25,OR('Service Line Inventory'!S1435="Lead",S1435="Unknown SL"))),"Tier 1",IF(AND('Service Line Inventory'!M1435='Dropdown Answer Key'!$B$26,OR('Service Line Inventory'!S1435="Lead",S1435="Unknown SL")),"Tier 2",IF(AND('Service Line Inventory'!M1435='Dropdown Answer Key'!$B$27,OR('Service Line Inventory'!S1435="Lead",S1435="Unknown SL")),"Tier 2",IF('Service Line Inventory'!S1435="GRR","Tier 3",IF((AND('Service Line Inventory'!M1435='Dropdown Answer Key'!$B$25,'Service Line Inventory'!Q1435='Dropdown Answer Key'!$M$25,O1435='Dropdown Answer Key'!$G$27,'Service Line Inventory'!P1435='Dropdown Answer Key'!$J$27,S1435="Non Lead")),"Tier 4",IF((AND('Service Line Inventory'!M1435='Dropdown Answer Key'!$B$25,'Service Line Inventory'!Q1435='Dropdown Answer Key'!$M$25,O1435='Dropdown Answer Key'!$G$27,S1435="Non Lead")),"Tier 4",IF((AND('Service Line Inventory'!M1435='Dropdown Answer Key'!$B$25,'Service Line Inventory'!Q1435='Dropdown Answer Key'!$M$25,'Service Line Inventory'!P1435='Dropdown Answer Key'!$J$27,S1435="Non Lead")),"Tier 4","Tier 5"))))))))</f>
        <v>BLANK</v>
      </c>
      <c r="U1435" s="123" t="str">
        <f t="shared" si="89"/>
        <v>ERROR</v>
      </c>
      <c r="V1435" s="122" t="str">
        <f t="shared" si="90"/>
        <v>ERROR</v>
      </c>
      <c r="W1435" s="122" t="str">
        <f t="shared" si="91"/>
        <v>NO</v>
      </c>
      <c r="X1435" s="116"/>
      <c r="Y1435" s="105"/>
      <c r="Z1435" s="85"/>
    </row>
    <row r="1436" spans="1:26" x14ac:dyDescent="0.25">
      <c r="A1436" s="80"/>
      <c r="B1436" s="80"/>
      <c r="C1436" s="111"/>
      <c r="D1436" s="81"/>
      <c r="E1436" s="111"/>
      <c r="F1436" s="111"/>
      <c r="G1436" s="113"/>
      <c r="H1436" s="101"/>
      <c r="I1436" s="81"/>
      <c r="J1436" s="82"/>
      <c r="K1436" s="81"/>
      <c r="L1436" s="101" t="str">
        <f t="shared" si="88"/>
        <v>ERROR</v>
      </c>
      <c r="M1436" s="117"/>
      <c r="N1436" s="81"/>
      <c r="O1436" s="81"/>
      <c r="P1436" s="81"/>
      <c r="Q1436" s="80"/>
      <c r="R1436" s="81"/>
      <c r="S1436" s="106" t="str">
        <f>IF(OR(B1436="",$C$3="",$G$3=""),"ERROR",IF(AND(B1436='Dropdown Answer Key'!$B$12,OR(E1436="Lead",E1436="U, May have L",E1436="COM",E1436="")),"Lead",IF(AND(B1436='Dropdown Answer Key'!$B$12,OR(AND(E1436="GALV",H1436="Y"),AND(E1436="GALV",H1436="UN"),AND(E1436="GALV",H1436=""))),"GRR",IF(AND(B1436='Dropdown Answer Key'!$B$12,E1436="Unknown"),"Unknown SL",IF(AND(B1436='Dropdown Answer Key'!$B$13,OR(F1436="Lead",F1436="U, May have L",F1436="COM",F1436="")),"Lead",IF(AND(B1436='Dropdown Answer Key'!$B$13,OR(AND(F1436="GALV",H1436="Y"),AND(F1436="GALV",H1436="UN"),AND(F1436="GALV",H1436=""))),"GRR",IF(AND(B1436='Dropdown Answer Key'!$B$13,F1436="Unknown"),"Unknown SL",IF(AND(B1436='Dropdown Answer Key'!$B$14,OR(E1436="Lead",E1436="U, May have L",E1436="COM",E1436="")),"Lead",IF(AND(B1436='Dropdown Answer Key'!$B$14,OR(F1436="Lead",F1436="U, May have L",F1436="COM",F1436="")),"Lead",IF(AND(B1436='Dropdown Answer Key'!$B$14,OR(AND(E1436="GALV",H1436="Y"),AND(E1436="GALV",H1436="UN"),AND(E1436="GALV",H1436=""),AND(F1436="GALV",H1436="Y"),AND(F1436="GALV",H1436="UN"),AND(F1436="GALV",H1436=""),AND(F1436="GALV",I1436="Y"),AND(F1436="GALV",I1436="UN"),AND(F1436="GALV",I1436=""))),"GRR",IF(AND(B1436='Dropdown Answer Key'!$B$14,OR(E1436="Unknown",F1436="Unknown")),"Unknown SL","Non Lead")))))))))))</f>
        <v>ERROR</v>
      </c>
      <c r="T1436" s="83" t="str">
        <f>IF(OR(M1436="",Q1436="",S1436="ERROR"),"BLANK",IF((AND(M1436='Dropdown Answer Key'!$B$25,OR('Service Line Inventory'!S1436="Lead",S1436="Unknown SL"))),"Tier 1",IF(AND('Service Line Inventory'!M1436='Dropdown Answer Key'!$B$26,OR('Service Line Inventory'!S1436="Lead",S1436="Unknown SL")),"Tier 2",IF(AND('Service Line Inventory'!M1436='Dropdown Answer Key'!$B$27,OR('Service Line Inventory'!S1436="Lead",S1436="Unknown SL")),"Tier 2",IF('Service Line Inventory'!S1436="GRR","Tier 3",IF((AND('Service Line Inventory'!M1436='Dropdown Answer Key'!$B$25,'Service Line Inventory'!Q1436='Dropdown Answer Key'!$M$25,O1436='Dropdown Answer Key'!$G$27,'Service Line Inventory'!P1436='Dropdown Answer Key'!$J$27,S1436="Non Lead")),"Tier 4",IF((AND('Service Line Inventory'!M1436='Dropdown Answer Key'!$B$25,'Service Line Inventory'!Q1436='Dropdown Answer Key'!$M$25,O1436='Dropdown Answer Key'!$G$27,S1436="Non Lead")),"Tier 4",IF((AND('Service Line Inventory'!M1436='Dropdown Answer Key'!$B$25,'Service Line Inventory'!Q1436='Dropdown Answer Key'!$M$25,'Service Line Inventory'!P1436='Dropdown Answer Key'!$J$27,S1436="Non Lead")),"Tier 4","Tier 5"))))))))</f>
        <v>BLANK</v>
      </c>
      <c r="U1436" s="109" t="str">
        <f t="shared" si="89"/>
        <v>ERROR</v>
      </c>
      <c r="V1436" s="83" t="str">
        <f t="shared" si="90"/>
        <v>ERROR</v>
      </c>
      <c r="W1436" s="83" t="str">
        <f t="shared" si="91"/>
        <v>NO</v>
      </c>
      <c r="X1436" s="115"/>
      <c r="Y1436" s="84"/>
      <c r="Z1436" s="85"/>
    </row>
    <row r="1437" spans="1:26" x14ac:dyDescent="0.25">
      <c r="A1437" s="89"/>
      <c r="B1437" s="90"/>
      <c r="C1437" s="112"/>
      <c r="D1437" s="90"/>
      <c r="E1437" s="112"/>
      <c r="F1437" s="112"/>
      <c r="G1437" s="114"/>
      <c r="H1437" s="102"/>
      <c r="I1437" s="90"/>
      <c r="J1437" s="91"/>
      <c r="K1437" s="90"/>
      <c r="L1437" s="102" t="str">
        <f t="shared" si="88"/>
        <v>ERROR</v>
      </c>
      <c r="M1437" s="118"/>
      <c r="N1437" s="90"/>
      <c r="O1437" s="90"/>
      <c r="P1437" s="90"/>
      <c r="Q1437" s="89"/>
      <c r="R1437" s="90"/>
      <c r="S1437" s="121" t="str">
        <f>IF(OR(B1437="",$C$3="",$G$3=""),"ERROR",IF(AND(B1437='Dropdown Answer Key'!$B$12,OR(E1437="Lead",E1437="U, May have L",E1437="COM",E1437="")),"Lead",IF(AND(B1437='Dropdown Answer Key'!$B$12,OR(AND(E1437="GALV",H1437="Y"),AND(E1437="GALV",H1437="UN"),AND(E1437="GALV",H1437=""))),"GRR",IF(AND(B1437='Dropdown Answer Key'!$B$12,E1437="Unknown"),"Unknown SL",IF(AND(B1437='Dropdown Answer Key'!$B$13,OR(F1437="Lead",F1437="U, May have L",F1437="COM",F1437="")),"Lead",IF(AND(B1437='Dropdown Answer Key'!$B$13,OR(AND(F1437="GALV",H1437="Y"),AND(F1437="GALV",H1437="UN"),AND(F1437="GALV",H1437=""))),"GRR",IF(AND(B1437='Dropdown Answer Key'!$B$13,F1437="Unknown"),"Unknown SL",IF(AND(B1437='Dropdown Answer Key'!$B$14,OR(E1437="Lead",E1437="U, May have L",E1437="COM",E1437="")),"Lead",IF(AND(B1437='Dropdown Answer Key'!$B$14,OR(F1437="Lead",F1437="U, May have L",F1437="COM",F1437="")),"Lead",IF(AND(B1437='Dropdown Answer Key'!$B$14,OR(AND(E1437="GALV",H1437="Y"),AND(E1437="GALV",H1437="UN"),AND(E1437="GALV",H1437=""),AND(F1437="GALV",H1437="Y"),AND(F1437="GALV",H1437="UN"),AND(F1437="GALV",H1437=""),AND(F1437="GALV",I1437="Y"),AND(F1437="GALV",I1437="UN"),AND(F1437="GALV",I1437=""))),"GRR",IF(AND(B1437='Dropdown Answer Key'!$B$14,OR(E1437="Unknown",F1437="Unknown")),"Unknown SL","Non Lead")))))))))))</f>
        <v>ERROR</v>
      </c>
      <c r="T1437" s="122" t="str">
        <f>IF(OR(M1437="",Q1437="",S1437="ERROR"),"BLANK",IF((AND(M1437='Dropdown Answer Key'!$B$25,OR('Service Line Inventory'!S1437="Lead",S1437="Unknown SL"))),"Tier 1",IF(AND('Service Line Inventory'!M1437='Dropdown Answer Key'!$B$26,OR('Service Line Inventory'!S1437="Lead",S1437="Unknown SL")),"Tier 2",IF(AND('Service Line Inventory'!M1437='Dropdown Answer Key'!$B$27,OR('Service Line Inventory'!S1437="Lead",S1437="Unknown SL")),"Tier 2",IF('Service Line Inventory'!S1437="GRR","Tier 3",IF((AND('Service Line Inventory'!M1437='Dropdown Answer Key'!$B$25,'Service Line Inventory'!Q1437='Dropdown Answer Key'!$M$25,O1437='Dropdown Answer Key'!$G$27,'Service Line Inventory'!P1437='Dropdown Answer Key'!$J$27,S1437="Non Lead")),"Tier 4",IF((AND('Service Line Inventory'!M1437='Dropdown Answer Key'!$B$25,'Service Line Inventory'!Q1437='Dropdown Answer Key'!$M$25,O1437='Dropdown Answer Key'!$G$27,S1437="Non Lead")),"Tier 4",IF((AND('Service Line Inventory'!M1437='Dropdown Answer Key'!$B$25,'Service Line Inventory'!Q1437='Dropdown Answer Key'!$M$25,'Service Line Inventory'!P1437='Dropdown Answer Key'!$J$27,S1437="Non Lead")),"Tier 4","Tier 5"))))))))</f>
        <v>BLANK</v>
      </c>
      <c r="U1437" s="123" t="str">
        <f t="shared" si="89"/>
        <v>ERROR</v>
      </c>
      <c r="V1437" s="122" t="str">
        <f t="shared" si="90"/>
        <v>ERROR</v>
      </c>
      <c r="W1437" s="122" t="str">
        <f t="shared" si="91"/>
        <v>NO</v>
      </c>
      <c r="X1437" s="116"/>
      <c r="Y1437" s="105"/>
      <c r="Z1437" s="85"/>
    </row>
    <row r="1438" spans="1:26" x14ac:dyDescent="0.25">
      <c r="A1438" s="80"/>
      <c r="B1438" s="80"/>
      <c r="C1438" s="111"/>
      <c r="D1438" s="81"/>
      <c r="E1438" s="111"/>
      <c r="F1438" s="111"/>
      <c r="G1438" s="113"/>
      <c r="H1438" s="101"/>
      <c r="I1438" s="81"/>
      <c r="J1438" s="82"/>
      <c r="K1438" s="81"/>
      <c r="L1438" s="101" t="str">
        <f t="shared" si="88"/>
        <v>ERROR</v>
      </c>
      <c r="M1438" s="117"/>
      <c r="N1438" s="81"/>
      <c r="O1438" s="81"/>
      <c r="P1438" s="81"/>
      <c r="Q1438" s="80"/>
      <c r="R1438" s="81"/>
      <c r="S1438" s="106" t="str">
        <f>IF(OR(B1438="",$C$3="",$G$3=""),"ERROR",IF(AND(B1438='Dropdown Answer Key'!$B$12,OR(E1438="Lead",E1438="U, May have L",E1438="COM",E1438="")),"Lead",IF(AND(B1438='Dropdown Answer Key'!$B$12,OR(AND(E1438="GALV",H1438="Y"),AND(E1438="GALV",H1438="UN"),AND(E1438="GALV",H1438=""))),"GRR",IF(AND(B1438='Dropdown Answer Key'!$B$12,E1438="Unknown"),"Unknown SL",IF(AND(B1438='Dropdown Answer Key'!$B$13,OR(F1438="Lead",F1438="U, May have L",F1438="COM",F1438="")),"Lead",IF(AND(B1438='Dropdown Answer Key'!$B$13,OR(AND(F1438="GALV",H1438="Y"),AND(F1438="GALV",H1438="UN"),AND(F1438="GALV",H1438=""))),"GRR",IF(AND(B1438='Dropdown Answer Key'!$B$13,F1438="Unknown"),"Unknown SL",IF(AND(B1438='Dropdown Answer Key'!$B$14,OR(E1438="Lead",E1438="U, May have L",E1438="COM",E1438="")),"Lead",IF(AND(B1438='Dropdown Answer Key'!$B$14,OR(F1438="Lead",F1438="U, May have L",F1438="COM",F1438="")),"Lead",IF(AND(B1438='Dropdown Answer Key'!$B$14,OR(AND(E1438="GALV",H1438="Y"),AND(E1438="GALV",H1438="UN"),AND(E1438="GALV",H1438=""),AND(F1438="GALV",H1438="Y"),AND(F1438="GALV",H1438="UN"),AND(F1438="GALV",H1438=""),AND(F1438="GALV",I1438="Y"),AND(F1438="GALV",I1438="UN"),AND(F1438="GALV",I1438=""))),"GRR",IF(AND(B1438='Dropdown Answer Key'!$B$14,OR(E1438="Unknown",F1438="Unknown")),"Unknown SL","Non Lead")))))))))))</f>
        <v>ERROR</v>
      </c>
      <c r="T1438" s="83" t="str">
        <f>IF(OR(M1438="",Q1438="",S1438="ERROR"),"BLANK",IF((AND(M1438='Dropdown Answer Key'!$B$25,OR('Service Line Inventory'!S1438="Lead",S1438="Unknown SL"))),"Tier 1",IF(AND('Service Line Inventory'!M1438='Dropdown Answer Key'!$B$26,OR('Service Line Inventory'!S1438="Lead",S1438="Unknown SL")),"Tier 2",IF(AND('Service Line Inventory'!M1438='Dropdown Answer Key'!$B$27,OR('Service Line Inventory'!S1438="Lead",S1438="Unknown SL")),"Tier 2",IF('Service Line Inventory'!S1438="GRR","Tier 3",IF((AND('Service Line Inventory'!M1438='Dropdown Answer Key'!$B$25,'Service Line Inventory'!Q1438='Dropdown Answer Key'!$M$25,O1438='Dropdown Answer Key'!$G$27,'Service Line Inventory'!P1438='Dropdown Answer Key'!$J$27,S1438="Non Lead")),"Tier 4",IF((AND('Service Line Inventory'!M1438='Dropdown Answer Key'!$B$25,'Service Line Inventory'!Q1438='Dropdown Answer Key'!$M$25,O1438='Dropdown Answer Key'!$G$27,S1438="Non Lead")),"Tier 4",IF((AND('Service Line Inventory'!M1438='Dropdown Answer Key'!$B$25,'Service Line Inventory'!Q1438='Dropdown Answer Key'!$M$25,'Service Line Inventory'!P1438='Dropdown Answer Key'!$J$27,S1438="Non Lead")),"Tier 4","Tier 5"))))))))</f>
        <v>BLANK</v>
      </c>
      <c r="U1438" s="109" t="str">
        <f t="shared" si="89"/>
        <v>ERROR</v>
      </c>
      <c r="V1438" s="83" t="str">
        <f t="shared" si="90"/>
        <v>ERROR</v>
      </c>
      <c r="W1438" s="83" t="str">
        <f t="shared" si="91"/>
        <v>NO</v>
      </c>
      <c r="X1438" s="115"/>
      <c r="Y1438" s="84"/>
      <c r="Z1438" s="85"/>
    </row>
    <row r="1439" spans="1:26" x14ac:dyDescent="0.25">
      <c r="A1439" s="89"/>
      <c r="B1439" s="90"/>
      <c r="C1439" s="112"/>
      <c r="D1439" s="90"/>
      <c r="E1439" s="112"/>
      <c r="F1439" s="112"/>
      <c r="G1439" s="114"/>
      <c r="H1439" s="102"/>
      <c r="I1439" s="90"/>
      <c r="J1439" s="91"/>
      <c r="K1439" s="90"/>
      <c r="L1439" s="102" t="str">
        <f t="shared" si="88"/>
        <v>ERROR</v>
      </c>
      <c r="M1439" s="118"/>
      <c r="N1439" s="90"/>
      <c r="O1439" s="90"/>
      <c r="P1439" s="90"/>
      <c r="Q1439" s="89"/>
      <c r="R1439" s="90"/>
      <c r="S1439" s="121" t="str">
        <f>IF(OR(B1439="",$C$3="",$G$3=""),"ERROR",IF(AND(B1439='Dropdown Answer Key'!$B$12,OR(E1439="Lead",E1439="U, May have L",E1439="COM",E1439="")),"Lead",IF(AND(B1439='Dropdown Answer Key'!$B$12,OR(AND(E1439="GALV",H1439="Y"),AND(E1439="GALV",H1439="UN"),AND(E1439="GALV",H1439=""))),"GRR",IF(AND(B1439='Dropdown Answer Key'!$B$12,E1439="Unknown"),"Unknown SL",IF(AND(B1439='Dropdown Answer Key'!$B$13,OR(F1439="Lead",F1439="U, May have L",F1439="COM",F1439="")),"Lead",IF(AND(B1439='Dropdown Answer Key'!$B$13,OR(AND(F1439="GALV",H1439="Y"),AND(F1439="GALV",H1439="UN"),AND(F1439="GALV",H1439=""))),"GRR",IF(AND(B1439='Dropdown Answer Key'!$B$13,F1439="Unknown"),"Unknown SL",IF(AND(B1439='Dropdown Answer Key'!$B$14,OR(E1439="Lead",E1439="U, May have L",E1439="COM",E1439="")),"Lead",IF(AND(B1439='Dropdown Answer Key'!$B$14,OR(F1439="Lead",F1439="U, May have L",F1439="COM",F1439="")),"Lead",IF(AND(B1439='Dropdown Answer Key'!$B$14,OR(AND(E1439="GALV",H1439="Y"),AND(E1439="GALV",H1439="UN"),AND(E1439="GALV",H1439=""),AND(F1439="GALV",H1439="Y"),AND(F1439="GALV",H1439="UN"),AND(F1439="GALV",H1439=""),AND(F1439="GALV",I1439="Y"),AND(F1439="GALV",I1439="UN"),AND(F1439="GALV",I1439=""))),"GRR",IF(AND(B1439='Dropdown Answer Key'!$B$14,OR(E1439="Unknown",F1439="Unknown")),"Unknown SL","Non Lead")))))))))))</f>
        <v>ERROR</v>
      </c>
      <c r="T1439" s="122" t="str">
        <f>IF(OR(M1439="",Q1439="",S1439="ERROR"),"BLANK",IF((AND(M1439='Dropdown Answer Key'!$B$25,OR('Service Line Inventory'!S1439="Lead",S1439="Unknown SL"))),"Tier 1",IF(AND('Service Line Inventory'!M1439='Dropdown Answer Key'!$B$26,OR('Service Line Inventory'!S1439="Lead",S1439="Unknown SL")),"Tier 2",IF(AND('Service Line Inventory'!M1439='Dropdown Answer Key'!$B$27,OR('Service Line Inventory'!S1439="Lead",S1439="Unknown SL")),"Tier 2",IF('Service Line Inventory'!S1439="GRR","Tier 3",IF((AND('Service Line Inventory'!M1439='Dropdown Answer Key'!$B$25,'Service Line Inventory'!Q1439='Dropdown Answer Key'!$M$25,O1439='Dropdown Answer Key'!$G$27,'Service Line Inventory'!P1439='Dropdown Answer Key'!$J$27,S1439="Non Lead")),"Tier 4",IF((AND('Service Line Inventory'!M1439='Dropdown Answer Key'!$B$25,'Service Line Inventory'!Q1439='Dropdown Answer Key'!$M$25,O1439='Dropdown Answer Key'!$G$27,S1439="Non Lead")),"Tier 4",IF((AND('Service Line Inventory'!M1439='Dropdown Answer Key'!$B$25,'Service Line Inventory'!Q1439='Dropdown Answer Key'!$M$25,'Service Line Inventory'!P1439='Dropdown Answer Key'!$J$27,S1439="Non Lead")),"Tier 4","Tier 5"))))))))</f>
        <v>BLANK</v>
      </c>
      <c r="U1439" s="123" t="str">
        <f t="shared" si="89"/>
        <v>ERROR</v>
      </c>
      <c r="V1439" s="122" t="str">
        <f t="shared" si="90"/>
        <v>ERROR</v>
      </c>
      <c r="W1439" s="122" t="str">
        <f t="shared" si="91"/>
        <v>NO</v>
      </c>
      <c r="X1439" s="116"/>
      <c r="Y1439" s="105"/>
      <c r="Z1439" s="85"/>
    </row>
    <row r="1440" spans="1:26" x14ac:dyDescent="0.25">
      <c r="A1440" s="80"/>
      <c r="B1440" s="80"/>
      <c r="C1440" s="111"/>
      <c r="D1440" s="81"/>
      <c r="E1440" s="111"/>
      <c r="F1440" s="111"/>
      <c r="G1440" s="113"/>
      <c r="H1440" s="101"/>
      <c r="I1440" s="81"/>
      <c r="J1440" s="82"/>
      <c r="K1440" s="81"/>
      <c r="L1440" s="101" t="str">
        <f t="shared" si="88"/>
        <v>ERROR</v>
      </c>
      <c r="M1440" s="117"/>
      <c r="N1440" s="81"/>
      <c r="O1440" s="81"/>
      <c r="P1440" s="81"/>
      <c r="Q1440" s="80"/>
      <c r="R1440" s="81"/>
      <c r="S1440" s="106" t="str">
        <f>IF(OR(B1440="",$C$3="",$G$3=""),"ERROR",IF(AND(B1440='Dropdown Answer Key'!$B$12,OR(E1440="Lead",E1440="U, May have L",E1440="COM",E1440="")),"Lead",IF(AND(B1440='Dropdown Answer Key'!$B$12,OR(AND(E1440="GALV",H1440="Y"),AND(E1440="GALV",H1440="UN"),AND(E1440="GALV",H1440=""))),"GRR",IF(AND(B1440='Dropdown Answer Key'!$B$12,E1440="Unknown"),"Unknown SL",IF(AND(B1440='Dropdown Answer Key'!$B$13,OR(F1440="Lead",F1440="U, May have L",F1440="COM",F1440="")),"Lead",IF(AND(B1440='Dropdown Answer Key'!$B$13,OR(AND(F1440="GALV",H1440="Y"),AND(F1440="GALV",H1440="UN"),AND(F1440="GALV",H1440=""))),"GRR",IF(AND(B1440='Dropdown Answer Key'!$B$13,F1440="Unknown"),"Unknown SL",IF(AND(B1440='Dropdown Answer Key'!$B$14,OR(E1440="Lead",E1440="U, May have L",E1440="COM",E1440="")),"Lead",IF(AND(B1440='Dropdown Answer Key'!$B$14,OR(F1440="Lead",F1440="U, May have L",F1440="COM",F1440="")),"Lead",IF(AND(B1440='Dropdown Answer Key'!$B$14,OR(AND(E1440="GALV",H1440="Y"),AND(E1440="GALV",H1440="UN"),AND(E1440="GALV",H1440=""),AND(F1440="GALV",H1440="Y"),AND(F1440="GALV",H1440="UN"),AND(F1440="GALV",H1440=""),AND(F1440="GALV",I1440="Y"),AND(F1440="GALV",I1440="UN"),AND(F1440="GALV",I1440=""))),"GRR",IF(AND(B1440='Dropdown Answer Key'!$B$14,OR(E1440="Unknown",F1440="Unknown")),"Unknown SL","Non Lead")))))))))))</f>
        <v>ERROR</v>
      </c>
      <c r="T1440" s="83" t="str">
        <f>IF(OR(M1440="",Q1440="",S1440="ERROR"),"BLANK",IF((AND(M1440='Dropdown Answer Key'!$B$25,OR('Service Line Inventory'!S1440="Lead",S1440="Unknown SL"))),"Tier 1",IF(AND('Service Line Inventory'!M1440='Dropdown Answer Key'!$B$26,OR('Service Line Inventory'!S1440="Lead",S1440="Unknown SL")),"Tier 2",IF(AND('Service Line Inventory'!M1440='Dropdown Answer Key'!$B$27,OR('Service Line Inventory'!S1440="Lead",S1440="Unknown SL")),"Tier 2",IF('Service Line Inventory'!S1440="GRR","Tier 3",IF((AND('Service Line Inventory'!M1440='Dropdown Answer Key'!$B$25,'Service Line Inventory'!Q1440='Dropdown Answer Key'!$M$25,O1440='Dropdown Answer Key'!$G$27,'Service Line Inventory'!P1440='Dropdown Answer Key'!$J$27,S1440="Non Lead")),"Tier 4",IF((AND('Service Line Inventory'!M1440='Dropdown Answer Key'!$B$25,'Service Line Inventory'!Q1440='Dropdown Answer Key'!$M$25,O1440='Dropdown Answer Key'!$G$27,S1440="Non Lead")),"Tier 4",IF((AND('Service Line Inventory'!M1440='Dropdown Answer Key'!$B$25,'Service Line Inventory'!Q1440='Dropdown Answer Key'!$M$25,'Service Line Inventory'!P1440='Dropdown Answer Key'!$J$27,S1440="Non Lead")),"Tier 4","Tier 5"))))))))</f>
        <v>BLANK</v>
      </c>
      <c r="U1440" s="109" t="str">
        <f t="shared" si="89"/>
        <v>ERROR</v>
      </c>
      <c r="V1440" s="83" t="str">
        <f t="shared" si="90"/>
        <v>ERROR</v>
      </c>
      <c r="W1440" s="83" t="str">
        <f t="shared" si="91"/>
        <v>NO</v>
      </c>
      <c r="X1440" s="115"/>
      <c r="Y1440" s="84"/>
      <c r="Z1440" s="85"/>
    </row>
    <row r="1441" spans="1:26" x14ac:dyDescent="0.25">
      <c r="A1441" s="89"/>
      <c r="B1441" s="90"/>
      <c r="C1441" s="112"/>
      <c r="D1441" s="90"/>
      <c r="E1441" s="112"/>
      <c r="F1441" s="112"/>
      <c r="G1441" s="114"/>
      <c r="H1441" s="102"/>
      <c r="I1441" s="90"/>
      <c r="J1441" s="91"/>
      <c r="K1441" s="90"/>
      <c r="L1441" s="102" t="str">
        <f t="shared" si="88"/>
        <v>ERROR</v>
      </c>
      <c r="M1441" s="118"/>
      <c r="N1441" s="90"/>
      <c r="O1441" s="90"/>
      <c r="P1441" s="90"/>
      <c r="Q1441" s="89"/>
      <c r="R1441" s="90"/>
      <c r="S1441" s="121" t="str">
        <f>IF(OR(B1441="",$C$3="",$G$3=""),"ERROR",IF(AND(B1441='Dropdown Answer Key'!$B$12,OR(E1441="Lead",E1441="U, May have L",E1441="COM",E1441="")),"Lead",IF(AND(B1441='Dropdown Answer Key'!$B$12,OR(AND(E1441="GALV",H1441="Y"),AND(E1441="GALV",H1441="UN"),AND(E1441="GALV",H1441=""))),"GRR",IF(AND(B1441='Dropdown Answer Key'!$B$12,E1441="Unknown"),"Unknown SL",IF(AND(B1441='Dropdown Answer Key'!$B$13,OR(F1441="Lead",F1441="U, May have L",F1441="COM",F1441="")),"Lead",IF(AND(B1441='Dropdown Answer Key'!$B$13,OR(AND(F1441="GALV",H1441="Y"),AND(F1441="GALV",H1441="UN"),AND(F1441="GALV",H1441=""))),"GRR",IF(AND(B1441='Dropdown Answer Key'!$B$13,F1441="Unknown"),"Unknown SL",IF(AND(B1441='Dropdown Answer Key'!$B$14,OR(E1441="Lead",E1441="U, May have L",E1441="COM",E1441="")),"Lead",IF(AND(B1441='Dropdown Answer Key'!$B$14,OR(F1441="Lead",F1441="U, May have L",F1441="COM",F1441="")),"Lead",IF(AND(B1441='Dropdown Answer Key'!$B$14,OR(AND(E1441="GALV",H1441="Y"),AND(E1441="GALV",H1441="UN"),AND(E1441="GALV",H1441=""),AND(F1441="GALV",H1441="Y"),AND(F1441="GALV",H1441="UN"),AND(F1441="GALV",H1441=""),AND(F1441="GALV",I1441="Y"),AND(F1441="GALV",I1441="UN"),AND(F1441="GALV",I1441=""))),"GRR",IF(AND(B1441='Dropdown Answer Key'!$B$14,OR(E1441="Unknown",F1441="Unknown")),"Unknown SL","Non Lead")))))))))))</f>
        <v>ERROR</v>
      </c>
      <c r="T1441" s="122" t="str">
        <f>IF(OR(M1441="",Q1441="",S1441="ERROR"),"BLANK",IF((AND(M1441='Dropdown Answer Key'!$B$25,OR('Service Line Inventory'!S1441="Lead",S1441="Unknown SL"))),"Tier 1",IF(AND('Service Line Inventory'!M1441='Dropdown Answer Key'!$B$26,OR('Service Line Inventory'!S1441="Lead",S1441="Unknown SL")),"Tier 2",IF(AND('Service Line Inventory'!M1441='Dropdown Answer Key'!$B$27,OR('Service Line Inventory'!S1441="Lead",S1441="Unknown SL")),"Tier 2",IF('Service Line Inventory'!S1441="GRR","Tier 3",IF((AND('Service Line Inventory'!M1441='Dropdown Answer Key'!$B$25,'Service Line Inventory'!Q1441='Dropdown Answer Key'!$M$25,O1441='Dropdown Answer Key'!$G$27,'Service Line Inventory'!P1441='Dropdown Answer Key'!$J$27,S1441="Non Lead")),"Tier 4",IF((AND('Service Line Inventory'!M1441='Dropdown Answer Key'!$B$25,'Service Line Inventory'!Q1441='Dropdown Answer Key'!$M$25,O1441='Dropdown Answer Key'!$G$27,S1441="Non Lead")),"Tier 4",IF((AND('Service Line Inventory'!M1441='Dropdown Answer Key'!$B$25,'Service Line Inventory'!Q1441='Dropdown Answer Key'!$M$25,'Service Line Inventory'!P1441='Dropdown Answer Key'!$J$27,S1441="Non Lead")),"Tier 4","Tier 5"))))))))</f>
        <v>BLANK</v>
      </c>
      <c r="U1441" s="123" t="str">
        <f t="shared" si="89"/>
        <v>ERROR</v>
      </c>
      <c r="V1441" s="122" t="str">
        <f t="shared" si="90"/>
        <v>ERROR</v>
      </c>
      <c r="W1441" s="122" t="str">
        <f t="shared" si="91"/>
        <v>NO</v>
      </c>
      <c r="X1441" s="116"/>
      <c r="Y1441" s="105"/>
      <c r="Z1441" s="85"/>
    </row>
    <row r="1442" spans="1:26" x14ac:dyDescent="0.25">
      <c r="A1442" s="80"/>
      <c r="B1442" s="80"/>
      <c r="C1442" s="111"/>
      <c r="D1442" s="81"/>
      <c r="E1442" s="111"/>
      <c r="F1442" s="111"/>
      <c r="G1442" s="113"/>
      <c r="H1442" s="101"/>
      <c r="I1442" s="81"/>
      <c r="J1442" s="82"/>
      <c r="K1442" s="81"/>
      <c r="L1442" s="101" t="str">
        <f t="shared" si="88"/>
        <v>ERROR</v>
      </c>
      <c r="M1442" s="117"/>
      <c r="N1442" s="81"/>
      <c r="O1442" s="81"/>
      <c r="P1442" s="81"/>
      <c r="Q1442" s="80"/>
      <c r="R1442" s="81"/>
      <c r="S1442" s="106" t="str">
        <f>IF(OR(B1442="",$C$3="",$G$3=""),"ERROR",IF(AND(B1442='Dropdown Answer Key'!$B$12,OR(E1442="Lead",E1442="U, May have L",E1442="COM",E1442="")),"Lead",IF(AND(B1442='Dropdown Answer Key'!$B$12,OR(AND(E1442="GALV",H1442="Y"),AND(E1442="GALV",H1442="UN"),AND(E1442="GALV",H1442=""))),"GRR",IF(AND(B1442='Dropdown Answer Key'!$B$12,E1442="Unknown"),"Unknown SL",IF(AND(B1442='Dropdown Answer Key'!$B$13,OR(F1442="Lead",F1442="U, May have L",F1442="COM",F1442="")),"Lead",IF(AND(B1442='Dropdown Answer Key'!$B$13,OR(AND(F1442="GALV",H1442="Y"),AND(F1442="GALV",H1442="UN"),AND(F1442="GALV",H1442=""))),"GRR",IF(AND(B1442='Dropdown Answer Key'!$B$13,F1442="Unknown"),"Unknown SL",IF(AND(B1442='Dropdown Answer Key'!$B$14,OR(E1442="Lead",E1442="U, May have L",E1442="COM",E1442="")),"Lead",IF(AND(B1442='Dropdown Answer Key'!$B$14,OR(F1442="Lead",F1442="U, May have L",F1442="COM",F1442="")),"Lead",IF(AND(B1442='Dropdown Answer Key'!$B$14,OR(AND(E1442="GALV",H1442="Y"),AND(E1442="GALV",H1442="UN"),AND(E1442="GALV",H1442=""),AND(F1442="GALV",H1442="Y"),AND(F1442="GALV",H1442="UN"),AND(F1442="GALV",H1442=""),AND(F1442="GALV",I1442="Y"),AND(F1442="GALV",I1442="UN"),AND(F1442="GALV",I1442=""))),"GRR",IF(AND(B1442='Dropdown Answer Key'!$B$14,OR(E1442="Unknown",F1442="Unknown")),"Unknown SL","Non Lead")))))))))))</f>
        <v>ERROR</v>
      </c>
      <c r="T1442" s="83" t="str">
        <f>IF(OR(M1442="",Q1442="",S1442="ERROR"),"BLANK",IF((AND(M1442='Dropdown Answer Key'!$B$25,OR('Service Line Inventory'!S1442="Lead",S1442="Unknown SL"))),"Tier 1",IF(AND('Service Line Inventory'!M1442='Dropdown Answer Key'!$B$26,OR('Service Line Inventory'!S1442="Lead",S1442="Unknown SL")),"Tier 2",IF(AND('Service Line Inventory'!M1442='Dropdown Answer Key'!$B$27,OR('Service Line Inventory'!S1442="Lead",S1442="Unknown SL")),"Tier 2",IF('Service Line Inventory'!S1442="GRR","Tier 3",IF((AND('Service Line Inventory'!M1442='Dropdown Answer Key'!$B$25,'Service Line Inventory'!Q1442='Dropdown Answer Key'!$M$25,O1442='Dropdown Answer Key'!$G$27,'Service Line Inventory'!P1442='Dropdown Answer Key'!$J$27,S1442="Non Lead")),"Tier 4",IF((AND('Service Line Inventory'!M1442='Dropdown Answer Key'!$B$25,'Service Line Inventory'!Q1442='Dropdown Answer Key'!$M$25,O1442='Dropdown Answer Key'!$G$27,S1442="Non Lead")),"Tier 4",IF((AND('Service Line Inventory'!M1442='Dropdown Answer Key'!$B$25,'Service Line Inventory'!Q1442='Dropdown Answer Key'!$M$25,'Service Line Inventory'!P1442='Dropdown Answer Key'!$J$27,S1442="Non Lead")),"Tier 4","Tier 5"))))))))</f>
        <v>BLANK</v>
      </c>
      <c r="U1442" s="109" t="str">
        <f t="shared" si="89"/>
        <v>ERROR</v>
      </c>
      <c r="V1442" s="83" t="str">
        <f t="shared" si="90"/>
        <v>ERROR</v>
      </c>
      <c r="W1442" s="83" t="str">
        <f t="shared" si="91"/>
        <v>NO</v>
      </c>
      <c r="X1442" s="115"/>
      <c r="Y1442" s="84"/>
      <c r="Z1442" s="85"/>
    </row>
    <row r="1443" spans="1:26" x14ac:dyDescent="0.25">
      <c r="A1443" s="89"/>
      <c r="B1443" s="90"/>
      <c r="C1443" s="112"/>
      <c r="D1443" s="90"/>
      <c r="E1443" s="112"/>
      <c r="F1443" s="112"/>
      <c r="G1443" s="114"/>
      <c r="H1443" s="102"/>
      <c r="I1443" s="90"/>
      <c r="J1443" s="91"/>
      <c r="K1443" s="90"/>
      <c r="L1443" s="102" t="str">
        <f t="shared" si="88"/>
        <v>ERROR</v>
      </c>
      <c r="M1443" s="118"/>
      <c r="N1443" s="90"/>
      <c r="O1443" s="90"/>
      <c r="P1443" s="90"/>
      <c r="Q1443" s="89"/>
      <c r="R1443" s="90"/>
      <c r="S1443" s="121" t="str">
        <f>IF(OR(B1443="",$C$3="",$G$3=""),"ERROR",IF(AND(B1443='Dropdown Answer Key'!$B$12,OR(E1443="Lead",E1443="U, May have L",E1443="COM",E1443="")),"Lead",IF(AND(B1443='Dropdown Answer Key'!$B$12,OR(AND(E1443="GALV",H1443="Y"),AND(E1443="GALV",H1443="UN"),AND(E1443="GALV",H1443=""))),"GRR",IF(AND(B1443='Dropdown Answer Key'!$B$12,E1443="Unknown"),"Unknown SL",IF(AND(B1443='Dropdown Answer Key'!$B$13,OR(F1443="Lead",F1443="U, May have L",F1443="COM",F1443="")),"Lead",IF(AND(B1443='Dropdown Answer Key'!$B$13,OR(AND(F1443="GALV",H1443="Y"),AND(F1443="GALV",H1443="UN"),AND(F1443="GALV",H1443=""))),"GRR",IF(AND(B1443='Dropdown Answer Key'!$B$13,F1443="Unknown"),"Unknown SL",IF(AND(B1443='Dropdown Answer Key'!$B$14,OR(E1443="Lead",E1443="U, May have L",E1443="COM",E1443="")),"Lead",IF(AND(B1443='Dropdown Answer Key'!$B$14,OR(F1443="Lead",F1443="U, May have L",F1443="COM",F1443="")),"Lead",IF(AND(B1443='Dropdown Answer Key'!$B$14,OR(AND(E1443="GALV",H1443="Y"),AND(E1443="GALV",H1443="UN"),AND(E1443="GALV",H1443=""),AND(F1443="GALV",H1443="Y"),AND(F1443="GALV",H1443="UN"),AND(F1443="GALV",H1443=""),AND(F1443="GALV",I1443="Y"),AND(F1443="GALV",I1443="UN"),AND(F1443="GALV",I1443=""))),"GRR",IF(AND(B1443='Dropdown Answer Key'!$B$14,OR(E1443="Unknown",F1443="Unknown")),"Unknown SL","Non Lead")))))))))))</f>
        <v>ERROR</v>
      </c>
      <c r="T1443" s="122" t="str">
        <f>IF(OR(M1443="",Q1443="",S1443="ERROR"),"BLANK",IF((AND(M1443='Dropdown Answer Key'!$B$25,OR('Service Line Inventory'!S1443="Lead",S1443="Unknown SL"))),"Tier 1",IF(AND('Service Line Inventory'!M1443='Dropdown Answer Key'!$B$26,OR('Service Line Inventory'!S1443="Lead",S1443="Unknown SL")),"Tier 2",IF(AND('Service Line Inventory'!M1443='Dropdown Answer Key'!$B$27,OR('Service Line Inventory'!S1443="Lead",S1443="Unknown SL")),"Tier 2",IF('Service Line Inventory'!S1443="GRR","Tier 3",IF((AND('Service Line Inventory'!M1443='Dropdown Answer Key'!$B$25,'Service Line Inventory'!Q1443='Dropdown Answer Key'!$M$25,O1443='Dropdown Answer Key'!$G$27,'Service Line Inventory'!P1443='Dropdown Answer Key'!$J$27,S1443="Non Lead")),"Tier 4",IF((AND('Service Line Inventory'!M1443='Dropdown Answer Key'!$B$25,'Service Line Inventory'!Q1443='Dropdown Answer Key'!$M$25,O1443='Dropdown Answer Key'!$G$27,S1443="Non Lead")),"Tier 4",IF((AND('Service Line Inventory'!M1443='Dropdown Answer Key'!$B$25,'Service Line Inventory'!Q1443='Dropdown Answer Key'!$M$25,'Service Line Inventory'!P1443='Dropdown Answer Key'!$J$27,S1443="Non Lead")),"Tier 4","Tier 5"))))))))</f>
        <v>BLANK</v>
      </c>
      <c r="U1443" s="123" t="str">
        <f t="shared" si="89"/>
        <v>ERROR</v>
      </c>
      <c r="V1443" s="122" t="str">
        <f t="shared" si="90"/>
        <v>ERROR</v>
      </c>
      <c r="W1443" s="122" t="str">
        <f t="shared" si="91"/>
        <v>NO</v>
      </c>
      <c r="X1443" s="116"/>
      <c r="Y1443" s="105"/>
      <c r="Z1443" s="85"/>
    </row>
    <row r="1444" spans="1:26" x14ac:dyDescent="0.25">
      <c r="A1444" s="80"/>
      <c r="B1444" s="80"/>
      <c r="C1444" s="111"/>
      <c r="D1444" s="81"/>
      <c r="E1444" s="111"/>
      <c r="F1444" s="111"/>
      <c r="G1444" s="113"/>
      <c r="H1444" s="101"/>
      <c r="I1444" s="81"/>
      <c r="J1444" s="82"/>
      <c r="K1444" s="81"/>
      <c r="L1444" s="101" t="str">
        <f t="shared" si="88"/>
        <v>ERROR</v>
      </c>
      <c r="M1444" s="117"/>
      <c r="N1444" s="81"/>
      <c r="O1444" s="81"/>
      <c r="P1444" s="81"/>
      <c r="Q1444" s="80"/>
      <c r="R1444" s="81"/>
      <c r="S1444" s="106" t="str">
        <f>IF(OR(B1444="",$C$3="",$G$3=""),"ERROR",IF(AND(B1444='Dropdown Answer Key'!$B$12,OR(E1444="Lead",E1444="U, May have L",E1444="COM",E1444="")),"Lead",IF(AND(B1444='Dropdown Answer Key'!$B$12,OR(AND(E1444="GALV",H1444="Y"),AND(E1444="GALV",H1444="UN"),AND(E1444="GALV",H1444=""))),"GRR",IF(AND(B1444='Dropdown Answer Key'!$B$12,E1444="Unknown"),"Unknown SL",IF(AND(B1444='Dropdown Answer Key'!$B$13,OR(F1444="Lead",F1444="U, May have L",F1444="COM",F1444="")),"Lead",IF(AND(B1444='Dropdown Answer Key'!$B$13,OR(AND(F1444="GALV",H1444="Y"),AND(F1444="GALV",H1444="UN"),AND(F1444="GALV",H1444=""))),"GRR",IF(AND(B1444='Dropdown Answer Key'!$B$13,F1444="Unknown"),"Unknown SL",IF(AND(B1444='Dropdown Answer Key'!$B$14,OR(E1444="Lead",E1444="U, May have L",E1444="COM",E1444="")),"Lead",IF(AND(B1444='Dropdown Answer Key'!$B$14,OR(F1444="Lead",F1444="U, May have L",F1444="COM",F1444="")),"Lead",IF(AND(B1444='Dropdown Answer Key'!$B$14,OR(AND(E1444="GALV",H1444="Y"),AND(E1444="GALV",H1444="UN"),AND(E1444="GALV",H1444=""),AND(F1444="GALV",H1444="Y"),AND(F1444="GALV",H1444="UN"),AND(F1444="GALV",H1444=""),AND(F1444="GALV",I1444="Y"),AND(F1444="GALV",I1444="UN"),AND(F1444="GALV",I1444=""))),"GRR",IF(AND(B1444='Dropdown Answer Key'!$B$14,OR(E1444="Unknown",F1444="Unknown")),"Unknown SL","Non Lead")))))))))))</f>
        <v>ERROR</v>
      </c>
      <c r="T1444" s="83" t="str">
        <f>IF(OR(M1444="",Q1444="",S1444="ERROR"),"BLANK",IF((AND(M1444='Dropdown Answer Key'!$B$25,OR('Service Line Inventory'!S1444="Lead",S1444="Unknown SL"))),"Tier 1",IF(AND('Service Line Inventory'!M1444='Dropdown Answer Key'!$B$26,OR('Service Line Inventory'!S1444="Lead",S1444="Unknown SL")),"Tier 2",IF(AND('Service Line Inventory'!M1444='Dropdown Answer Key'!$B$27,OR('Service Line Inventory'!S1444="Lead",S1444="Unknown SL")),"Tier 2",IF('Service Line Inventory'!S1444="GRR","Tier 3",IF((AND('Service Line Inventory'!M1444='Dropdown Answer Key'!$B$25,'Service Line Inventory'!Q1444='Dropdown Answer Key'!$M$25,O1444='Dropdown Answer Key'!$G$27,'Service Line Inventory'!P1444='Dropdown Answer Key'!$J$27,S1444="Non Lead")),"Tier 4",IF((AND('Service Line Inventory'!M1444='Dropdown Answer Key'!$B$25,'Service Line Inventory'!Q1444='Dropdown Answer Key'!$M$25,O1444='Dropdown Answer Key'!$G$27,S1444="Non Lead")),"Tier 4",IF((AND('Service Line Inventory'!M1444='Dropdown Answer Key'!$B$25,'Service Line Inventory'!Q1444='Dropdown Answer Key'!$M$25,'Service Line Inventory'!P1444='Dropdown Answer Key'!$J$27,S1444="Non Lead")),"Tier 4","Tier 5"))))))))</f>
        <v>BLANK</v>
      </c>
      <c r="U1444" s="109" t="str">
        <f t="shared" si="89"/>
        <v>ERROR</v>
      </c>
      <c r="V1444" s="83" t="str">
        <f t="shared" si="90"/>
        <v>ERROR</v>
      </c>
      <c r="W1444" s="83" t="str">
        <f t="shared" si="91"/>
        <v>NO</v>
      </c>
      <c r="X1444" s="115"/>
      <c r="Y1444" s="84"/>
      <c r="Z1444" s="85"/>
    </row>
    <row r="1445" spans="1:26" x14ac:dyDescent="0.25">
      <c r="A1445" s="89"/>
      <c r="B1445" s="90"/>
      <c r="C1445" s="112"/>
      <c r="D1445" s="90"/>
      <c r="E1445" s="112"/>
      <c r="F1445" s="112"/>
      <c r="G1445" s="114"/>
      <c r="H1445" s="102"/>
      <c r="I1445" s="90"/>
      <c r="J1445" s="91"/>
      <c r="K1445" s="90"/>
      <c r="L1445" s="102" t="str">
        <f t="shared" si="88"/>
        <v>ERROR</v>
      </c>
      <c r="M1445" s="118"/>
      <c r="N1445" s="90"/>
      <c r="O1445" s="90"/>
      <c r="P1445" s="90"/>
      <c r="Q1445" s="89"/>
      <c r="R1445" s="90"/>
      <c r="S1445" s="121" t="str">
        <f>IF(OR(B1445="",$C$3="",$G$3=""),"ERROR",IF(AND(B1445='Dropdown Answer Key'!$B$12,OR(E1445="Lead",E1445="U, May have L",E1445="COM",E1445="")),"Lead",IF(AND(B1445='Dropdown Answer Key'!$B$12,OR(AND(E1445="GALV",H1445="Y"),AND(E1445="GALV",H1445="UN"),AND(E1445="GALV",H1445=""))),"GRR",IF(AND(B1445='Dropdown Answer Key'!$B$12,E1445="Unknown"),"Unknown SL",IF(AND(B1445='Dropdown Answer Key'!$B$13,OR(F1445="Lead",F1445="U, May have L",F1445="COM",F1445="")),"Lead",IF(AND(B1445='Dropdown Answer Key'!$B$13,OR(AND(F1445="GALV",H1445="Y"),AND(F1445="GALV",H1445="UN"),AND(F1445="GALV",H1445=""))),"GRR",IF(AND(B1445='Dropdown Answer Key'!$B$13,F1445="Unknown"),"Unknown SL",IF(AND(B1445='Dropdown Answer Key'!$B$14,OR(E1445="Lead",E1445="U, May have L",E1445="COM",E1445="")),"Lead",IF(AND(B1445='Dropdown Answer Key'!$B$14,OR(F1445="Lead",F1445="U, May have L",F1445="COM",F1445="")),"Lead",IF(AND(B1445='Dropdown Answer Key'!$B$14,OR(AND(E1445="GALV",H1445="Y"),AND(E1445="GALV",H1445="UN"),AND(E1445="GALV",H1445=""),AND(F1445="GALV",H1445="Y"),AND(F1445="GALV",H1445="UN"),AND(F1445="GALV",H1445=""),AND(F1445="GALV",I1445="Y"),AND(F1445="GALV",I1445="UN"),AND(F1445="GALV",I1445=""))),"GRR",IF(AND(B1445='Dropdown Answer Key'!$B$14,OR(E1445="Unknown",F1445="Unknown")),"Unknown SL","Non Lead")))))))))))</f>
        <v>ERROR</v>
      </c>
      <c r="T1445" s="122" t="str">
        <f>IF(OR(M1445="",Q1445="",S1445="ERROR"),"BLANK",IF((AND(M1445='Dropdown Answer Key'!$B$25,OR('Service Line Inventory'!S1445="Lead",S1445="Unknown SL"))),"Tier 1",IF(AND('Service Line Inventory'!M1445='Dropdown Answer Key'!$B$26,OR('Service Line Inventory'!S1445="Lead",S1445="Unknown SL")),"Tier 2",IF(AND('Service Line Inventory'!M1445='Dropdown Answer Key'!$B$27,OR('Service Line Inventory'!S1445="Lead",S1445="Unknown SL")),"Tier 2",IF('Service Line Inventory'!S1445="GRR","Tier 3",IF((AND('Service Line Inventory'!M1445='Dropdown Answer Key'!$B$25,'Service Line Inventory'!Q1445='Dropdown Answer Key'!$M$25,O1445='Dropdown Answer Key'!$G$27,'Service Line Inventory'!P1445='Dropdown Answer Key'!$J$27,S1445="Non Lead")),"Tier 4",IF((AND('Service Line Inventory'!M1445='Dropdown Answer Key'!$B$25,'Service Line Inventory'!Q1445='Dropdown Answer Key'!$M$25,O1445='Dropdown Answer Key'!$G$27,S1445="Non Lead")),"Tier 4",IF((AND('Service Line Inventory'!M1445='Dropdown Answer Key'!$B$25,'Service Line Inventory'!Q1445='Dropdown Answer Key'!$M$25,'Service Line Inventory'!P1445='Dropdown Answer Key'!$J$27,S1445="Non Lead")),"Tier 4","Tier 5"))))))))</f>
        <v>BLANK</v>
      </c>
      <c r="U1445" s="123" t="str">
        <f t="shared" si="89"/>
        <v>ERROR</v>
      </c>
      <c r="V1445" s="122" t="str">
        <f t="shared" si="90"/>
        <v>ERROR</v>
      </c>
      <c r="W1445" s="122" t="str">
        <f t="shared" si="91"/>
        <v>NO</v>
      </c>
      <c r="X1445" s="116"/>
      <c r="Y1445" s="105"/>
      <c r="Z1445" s="85"/>
    </row>
    <row r="1446" spans="1:26" x14ac:dyDescent="0.25">
      <c r="A1446" s="80"/>
      <c r="B1446" s="80"/>
      <c r="C1446" s="111"/>
      <c r="D1446" s="81"/>
      <c r="E1446" s="111"/>
      <c r="F1446" s="111"/>
      <c r="G1446" s="113"/>
      <c r="H1446" s="101"/>
      <c r="I1446" s="81"/>
      <c r="J1446" s="82"/>
      <c r="K1446" s="81"/>
      <c r="L1446" s="101" t="str">
        <f t="shared" si="88"/>
        <v>ERROR</v>
      </c>
      <c r="M1446" s="117"/>
      <c r="N1446" s="81"/>
      <c r="O1446" s="81"/>
      <c r="P1446" s="81"/>
      <c r="Q1446" s="80"/>
      <c r="R1446" s="81"/>
      <c r="S1446" s="106" t="str">
        <f>IF(OR(B1446="",$C$3="",$G$3=""),"ERROR",IF(AND(B1446='Dropdown Answer Key'!$B$12,OR(E1446="Lead",E1446="U, May have L",E1446="COM",E1446="")),"Lead",IF(AND(B1446='Dropdown Answer Key'!$B$12,OR(AND(E1446="GALV",H1446="Y"),AND(E1446="GALV",H1446="UN"),AND(E1446="GALV",H1446=""))),"GRR",IF(AND(B1446='Dropdown Answer Key'!$B$12,E1446="Unknown"),"Unknown SL",IF(AND(B1446='Dropdown Answer Key'!$B$13,OR(F1446="Lead",F1446="U, May have L",F1446="COM",F1446="")),"Lead",IF(AND(B1446='Dropdown Answer Key'!$B$13,OR(AND(F1446="GALV",H1446="Y"),AND(F1446="GALV",H1446="UN"),AND(F1446="GALV",H1446=""))),"GRR",IF(AND(B1446='Dropdown Answer Key'!$B$13,F1446="Unknown"),"Unknown SL",IF(AND(B1446='Dropdown Answer Key'!$B$14,OR(E1446="Lead",E1446="U, May have L",E1446="COM",E1446="")),"Lead",IF(AND(B1446='Dropdown Answer Key'!$B$14,OR(F1446="Lead",F1446="U, May have L",F1446="COM",F1446="")),"Lead",IF(AND(B1446='Dropdown Answer Key'!$B$14,OR(AND(E1446="GALV",H1446="Y"),AND(E1446="GALV",H1446="UN"),AND(E1446="GALV",H1446=""),AND(F1446="GALV",H1446="Y"),AND(F1446="GALV",H1446="UN"),AND(F1446="GALV",H1446=""),AND(F1446="GALV",I1446="Y"),AND(F1446="GALV",I1446="UN"),AND(F1446="GALV",I1446=""))),"GRR",IF(AND(B1446='Dropdown Answer Key'!$B$14,OR(E1446="Unknown",F1446="Unknown")),"Unknown SL","Non Lead")))))))))))</f>
        <v>ERROR</v>
      </c>
      <c r="T1446" s="83" t="str">
        <f>IF(OR(M1446="",Q1446="",S1446="ERROR"),"BLANK",IF((AND(M1446='Dropdown Answer Key'!$B$25,OR('Service Line Inventory'!S1446="Lead",S1446="Unknown SL"))),"Tier 1",IF(AND('Service Line Inventory'!M1446='Dropdown Answer Key'!$B$26,OR('Service Line Inventory'!S1446="Lead",S1446="Unknown SL")),"Tier 2",IF(AND('Service Line Inventory'!M1446='Dropdown Answer Key'!$B$27,OR('Service Line Inventory'!S1446="Lead",S1446="Unknown SL")),"Tier 2",IF('Service Line Inventory'!S1446="GRR","Tier 3",IF((AND('Service Line Inventory'!M1446='Dropdown Answer Key'!$B$25,'Service Line Inventory'!Q1446='Dropdown Answer Key'!$M$25,O1446='Dropdown Answer Key'!$G$27,'Service Line Inventory'!P1446='Dropdown Answer Key'!$J$27,S1446="Non Lead")),"Tier 4",IF((AND('Service Line Inventory'!M1446='Dropdown Answer Key'!$B$25,'Service Line Inventory'!Q1446='Dropdown Answer Key'!$M$25,O1446='Dropdown Answer Key'!$G$27,S1446="Non Lead")),"Tier 4",IF((AND('Service Line Inventory'!M1446='Dropdown Answer Key'!$B$25,'Service Line Inventory'!Q1446='Dropdown Answer Key'!$M$25,'Service Line Inventory'!P1446='Dropdown Answer Key'!$J$27,S1446="Non Lead")),"Tier 4","Tier 5"))))))))</f>
        <v>BLANK</v>
      </c>
      <c r="U1446" s="109" t="str">
        <f t="shared" si="89"/>
        <v>ERROR</v>
      </c>
      <c r="V1446" s="83" t="str">
        <f t="shared" si="90"/>
        <v>ERROR</v>
      </c>
      <c r="W1446" s="83" t="str">
        <f t="shared" si="91"/>
        <v>NO</v>
      </c>
      <c r="X1446" s="115"/>
      <c r="Y1446" s="84"/>
      <c r="Z1446" s="85"/>
    </row>
    <row r="1447" spans="1:26" x14ac:dyDescent="0.25">
      <c r="A1447" s="89"/>
      <c r="B1447" s="90"/>
      <c r="C1447" s="112"/>
      <c r="D1447" s="90"/>
      <c r="E1447" s="112"/>
      <c r="F1447" s="112"/>
      <c r="G1447" s="114"/>
      <c r="H1447" s="102"/>
      <c r="I1447" s="90"/>
      <c r="J1447" s="91"/>
      <c r="K1447" s="90"/>
      <c r="L1447" s="102" t="str">
        <f t="shared" si="88"/>
        <v>ERROR</v>
      </c>
      <c r="M1447" s="118"/>
      <c r="N1447" s="90"/>
      <c r="O1447" s="90"/>
      <c r="P1447" s="90"/>
      <c r="Q1447" s="89"/>
      <c r="R1447" s="90"/>
      <c r="S1447" s="121" t="str">
        <f>IF(OR(B1447="",$C$3="",$G$3=""),"ERROR",IF(AND(B1447='Dropdown Answer Key'!$B$12,OR(E1447="Lead",E1447="U, May have L",E1447="COM",E1447="")),"Lead",IF(AND(B1447='Dropdown Answer Key'!$B$12,OR(AND(E1447="GALV",H1447="Y"),AND(E1447="GALV",H1447="UN"),AND(E1447="GALV",H1447=""))),"GRR",IF(AND(B1447='Dropdown Answer Key'!$B$12,E1447="Unknown"),"Unknown SL",IF(AND(B1447='Dropdown Answer Key'!$B$13,OR(F1447="Lead",F1447="U, May have L",F1447="COM",F1447="")),"Lead",IF(AND(B1447='Dropdown Answer Key'!$B$13,OR(AND(F1447="GALV",H1447="Y"),AND(F1447="GALV",H1447="UN"),AND(F1447="GALV",H1447=""))),"GRR",IF(AND(B1447='Dropdown Answer Key'!$B$13,F1447="Unknown"),"Unknown SL",IF(AND(B1447='Dropdown Answer Key'!$B$14,OR(E1447="Lead",E1447="U, May have L",E1447="COM",E1447="")),"Lead",IF(AND(B1447='Dropdown Answer Key'!$B$14,OR(F1447="Lead",F1447="U, May have L",F1447="COM",F1447="")),"Lead",IF(AND(B1447='Dropdown Answer Key'!$B$14,OR(AND(E1447="GALV",H1447="Y"),AND(E1447="GALV",H1447="UN"),AND(E1447="GALV",H1447=""),AND(F1447="GALV",H1447="Y"),AND(F1447="GALV",H1447="UN"),AND(F1447="GALV",H1447=""),AND(F1447="GALV",I1447="Y"),AND(F1447="GALV",I1447="UN"),AND(F1447="GALV",I1447=""))),"GRR",IF(AND(B1447='Dropdown Answer Key'!$B$14,OR(E1447="Unknown",F1447="Unknown")),"Unknown SL","Non Lead")))))))))))</f>
        <v>ERROR</v>
      </c>
      <c r="T1447" s="122" t="str">
        <f>IF(OR(M1447="",Q1447="",S1447="ERROR"),"BLANK",IF((AND(M1447='Dropdown Answer Key'!$B$25,OR('Service Line Inventory'!S1447="Lead",S1447="Unknown SL"))),"Tier 1",IF(AND('Service Line Inventory'!M1447='Dropdown Answer Key'!$B$26,OR('Service Line Inventory'!S1447="Lead",S1447="Unknown SL")),"Tier 2",IF(AND('Service Line Inventory'!M1447='Dropdown Answer Key'!$B$27,OR('Service Line Inventory'!S1447="Lead",S1447="Unknown SL")),"Tier 2",IF('Service Line Inventory'!S1447="GRR","Tier 3",IF((AND('Service Line Inventory'!M1447='Dropdown Answer Key'!$B$25,'Service Line Inventory'!Q1447='Dropdown Answer Key'!$M$25,O1447='Dropdown Answer Key'!$G$27,'Service Line Inventory'!P1447='Dropdown Answer Key'!$J$27,S1447="Non Lead")),"Tier 4",IF((AND('Service Line Inventory'!M1447='Dropdown Answer Key'!$B$25,'Service Line Inventory'!Q1447='Dropdown Answer Key'!$M$25,O1447='Dropdown Answer Key'!$G$27,S1447="Non Lead")),"Tier 4",IF((AND('Service Line Inventory'!M1447='Dropdown Answer Key'!$B$25,'Service Line Inventory'!Q1447='Dropdown Answer Key'!$M$25,'Service Line Inventory'!P1447='Dropdown Answer Key'!$J$27,S1447="Non Lead")),"Tier 4","Tier 5"))))))))</f>
        <v>BLANK</v>
      </c>
      <c r="U1447" s="123" t="str">
        <f t="shared" si="89"/>
        <v>ERROR</v>
      </c>
      <c r="V1447" s="122" t="str">
        <f t="shared" si="90"/>
        <v>ERROR</v>
      </c>
      <c r="W1447" s="122" t="str">
        <f t="shared" si="91"/>
        <v>NO</v>
      </c>
      <c r="X1447" s="116"/>
      <c r="Y1447" s="105"/>
      <c r="Z1447" s="85"/>
    </row>
    <row r="1448" spans="1:26" x14ac:dyDescent="0.25">
      <c r="A1448" s="80"/>
      <c r="B1448" s="80"/>
      <c r="C1448" s="111"/>
      <c r="D1448" s="81"/>
      <c r="E1448" s="111"/>
      <c r="F1448" s="111"/>
      <c r="G1448" s="113"/>
      <c r="H1448" s="101"/>
      <c r="I1448" s="81"/>
      <c r="J1448" s="82"/>
      <c r="K1448" s="81"/>
      <c r="L1448" s="101" t="str">
        <f t="shared" si="88"/>
        <v>ERROR</v>
      </c>
      <c r="M1448" s="117"/>
      <c r="N1448" s="81"/>
      <c r="O1448" s="81"/>
      <c r="P1448" s="81"/>
      <c r="Q1448" s="80"/>
      <c r="R1448" s="81"/>
      <c r="S1448" s="106" t="str">
        <f>IF(OR(B1448="",$C$3="",$G$3=""),"ERROR",IF(AND(B1448='Dropdown Answer Key'!$B$12,OR(E1448="Lead",E1448="U, May have L",E1448="COM",E1448="")),"Lead",IF(AND(B1448='Dropdown Answer Key'!$B$12,OR(AND(E1448="GALV",H1448="Y"),AND(E1448="GALV",H1448="UN"),AND(E1448="GALV",H1448=""))),"GRR",IF(AND(B1448='Dropdown Answer Key'!$B$12,E1448="Unknown"),"Unknown SL",IF(AND(B1448='Dropdown Answer Key'!$B$13,OR(F1448="Lead",F1448="U, May have L",F1448="COM",F1448="")),"Lead",IF(AND(B1448='Dropdown Answer Key'!$B$13,OR(AND(F1448="GALV",H1448="Y"),AND(F1448="GALV",H1448="UN"),AND(F1448="GALV",H1448=""))),"GRR",IF(AND(B1448='Dropdown Answer Key'!$B$13,F1448="Unknown"),"Unknown SL",IF(AND(B1448='Dropdown Answer Key'!$B$14,OR(E1448="Lead",E1448="U, May have L",E1448="COM",E1448="")),"Lead",IF(AND(B1448='Dropdown Answer Key'!$B$14,OR(F1448="Lead",F1448="U, May have L",F1448="COM",F1448="")),"Lead",IF(AND(B1448='Dropdown Answer Key'!$B$14,OR(AND(E1448="GALV",H1448="Y"),AND(E1448="GALV",H1448="UN"),AND(E1448="GALV",H1448=""),AND(F1448="GALV",H1448="Y"),AND(F1448="GALV",H1448="UN"),AND(F1448="GALV",H1448=""),AND(F1448="GALV",I1448="Y"),AND(F1448="GALV",I1448="UN"),AND(F1448="GALV",I1448=""))),"GRR",IF(AND(B1448='Dropdown Answer Key'!$B$14,OR(E1448="Unknown",F1448="Unknown")),"Unknown SL","Non Lead")))))))))))</f>
        <v>ERROR</v>
      </c>
      <c r="T1448" s="83" t="str">
        <f>IF(OR(M1448="",Q1448="",S1448="ERROR"),"BLANK",IF((AND(M1448='Dropdown Answer Key'!$B$25,OR('Service Line Inventory'!S1448="Lead",S1448="Unknown SL"))),"Tier 1",IF(AND('Service Line Inventory'!M1448='Dropdown Answer Key'!$B$26,OR('Service Line Inventory'!S1448="Lead",S1448="Unknown SL")),"Tier 2",IF(AND('Service Line Inventory'!M1448='Dropdown Answer Key'!$B$27,OR('Service Line Inventory'!S1448="Lead",S1448="Unknown SL")),"Tier 2",IF('Service Line Inventory'!S1448="GRR","Tier 3",IF((AND('Service Line Inventory'!M1448='Dropdown Answer Key'!$B$25,'Service Line Inventory'!Q1448='Dropdown Answer Key'!$M$25,O1448='Dropdown Answer Key'!$G$27,'Service Line Inventory'!P1448='Dropdown Answer Key'!$J$27,S1448="Non Lead")),"Tier 4",IF((AND('Service Line Inventory'!M1448='Dropdown Answer Key'!$B$25,'Service Line Inventory'!Q1448='Dropdown Answer Key'!$M$25,O1448='Dropdown Answer Key'!$G$27,S1448="Non Lead")),"Tier 4",IF((AND('Service Line Inventory'!M1448='Dropdown Answer Key'!$B$25,'Service Line Inventory'!Q1448='Dropdown Answer Key'!$M$25,'Service Line Inventory'!P1448='Dropdown Answer Key'!$J$27,S1448="Non Lead")),"Tier 4","Tier 5"))))))))</f>
        <v>BLANK</v>
      </c>
      <c r="U1448" s="109" t="str">
        <f t="shared" si="89"/>
        <v>ERROR</v>
      </c>
      <c r="V1448" s="83" t="str">
        <f t="shared" si="90"/>
        <v>ERROR</v>
      </c>
      <c r="W1448" s="83" t="str">
        <f t="shared" si="91"/>
        <v>NO</v>
      </c>
      <c r="X1448" s="115"/>
      <c r="Y1448" s="84"/>
      <c r="Z1448" s="85"/>
    </row>
    <row r="1449" spans="1:26" x14ac:dyDescent="0.25">
      <c r="A1449" s="89"/>
      <c r="B1449" s="90"/>
      <c r="C1449" s="112"/>
      <c r="D1449" s="90"/>
      <c r="E1449" s="112"/>
      <c r="F1449" s="112"/>
      <c r="G1449" s="114"/>
      <c r="H1449" s="102"/>
      <c r="I1449" s="90"/>
      <c r="J1449" s="91"/>
      <c r="K1449" s="90"/>
      <c r="L1449" s="102" t="str">
        <f t="shared" si="88"/>
        <v>ERROR</v>
      </c>
      <c r="M1449" s="118"/>
      <c r="N1449" s="90"/>
      <c r="O1449" s="90"/>
      <c r="P1449" s="90"/>
      <c r="Q1449" s="89"/>
      <c r="R1449" s="90"/>
      <c r="S1449" s="121" t="str">
        <f>IF(OR(B1449="",$C$3="",$G$3=""),"ERROR",IF(AND(B1449='Dropdown Answer Key'!$B$12,OR(E1449="Lead",E1449="U, May have L",E1449="COM",E1449="")),"Lead",IF(AND(B1449='Dropdown Answer Key'!$B$12,OR(AND(E1449="GALV",H1449="Y"),AND(E1449="GALV",H1449="UN"),AND(E1449="GALV",H1449=""))),"GRR",IF(AND(B1449='Dropdown Answer Key'!$B$12,E1449="Unknown"),"Unknown SL",IF(AND(B1449='Dropdown Answer Key'!$B$13,OR(F1449="Lead",F1449="U, May have L",F1449="COM",F1449="")),"Lead",IF(AND(B1449='Dropdown Answer Key'!$B$13,OR(AND(F1449="GALV",H1449="Y"),AND(F1449="GALV",H1449="UN"),AND(F1449="GALV",H1449=""))),"GRR",IF(AND(B1449='Dropdown Answer Key'!$B$13,F1449="Unknown"),"Unknown SL",IF(AND(B1449='Dropdown Answer Key'!$B$14,OR(E1449="Lead",E1449="U, May have L",E1449="COM",E1449="")),"Lead",IF(AND(B1449='Dropdown Answer Key'!$B$14,OR(F1449="Lead",F1449="U, May have L",F1449="COM",F1449="")),"Lead",IF(AND(B1449='Dropdown Answer Key'!$B$14,OR(AND(E1449="GALV",H1449="Y"),AND(E1449="GALV",H1449="UN"),AND(E1449="GALV",H1449=""),AND(F1449="GALV",H1449="Y"),AND(F1449="GALV",H1449="UN"),AND(F1449="GALV",H1449=""),AND(F1449="GALV",I1449="Y"),AND(F1449="GALV",I1449="UN"),AND(F1449="GALV",I1449=""))),"GRR",IF(AND(B1449='Dropdown Answer Key'!$B$14,OR(E1449="Unknown",F1449="Unknown")),"Unknown SL","Non Lead")))))))))))</f>
        <v>ERROR</v>
      </c>
      <c r="T1449" s="122" t="str">
        <f>IF(OR(M1449="",Q1449="",S1449="ERROR"),"BLANK",IF((AND(M1449='Dropdown Answer Key'!$B$25,OR('Service Line Inventory'!S1449="Lead",S1449="Unknown SL"))),"Tier 1",IF(AND('Service Line Inventory'!M1449='Dropdown Answer Key'!$B$26,OR('Service Line Inventory'!S1449="Lead",S1449="Unknown SL")),"Tier 2",IF(AND('Service Line Inventory'!M1449='Dropdown Answer Key'!$B$27,OR('Service Line Inventory'!S1449="Lead",S1449="Unknown SL")),"Tier 2",IF('Service Line Inventory'!S1449="GRR","Tier 3",IF((AND('Service Line Inventory'!M1449='Dropdown Answer Key'!$B$25,'Service Line Inventory'!Q1449='Dropdown Answer Key'!$M$25,O1449='Dropdown Answer Key'!$G$27,'Service Line Inventory'!P1449='Dropdown Answer Key'!$J$27,S1449="Non Lead")),"Tier 4",IF((AND('Service Line Inventory'!M1449='Dropdown Answer Key'!$B$25,'Service Line Inventory'!Q1449='Dropdown Answer Key'!$M$25,O1449='Dropdown Answer Key'!$G$27,S1449="Non Lead")),"Tier 4",IF((AND('Service Line Inventory'!M1449='Dropdown Answer Key'!$B$25,'Service Line Inventory'!Q1449='Dropdown Answer Key'!$M$25,'Service Line Inventory'!P1449='Dropdown Answer Key'!$J$27,S1449="Non Lead")),"Tier 4","Tier 5"))))))))</f>
        <v>BLANK</v>
      </c>
      <c r="U1449" s="123" t="str">
        <f t="shared" si="89"/>
        <v>ERROR</v>
      </c>
      <c r="V1449" s="122" t="str">
        <f t="shared" si="90"/>
        <v>ERROR</v>
      </c>
      <c r="W1449" s="122" t="str">
        <f t="shared" si="91"/>
        <v>NO</v>
      </c>
      <c r="X1449" s="116"/>
      <c r="Y1449" s="105"/>
      <c r="Z1449" s="85"/>
    </row>
    <row r="1450" spans="1:26" x14ac:dyDescent="0.25">
      <c r="A1450" s="80"/>
      <c r="B1450" s="80"/>
      <c r="C1450" s="111"/>
      <c r="D1450" s="81"/>
      <c r="E1450" s="111"/>
      <c r="F1450" s="111"/>
      <c r="G1450" s="113"/>
      <c r="H1450" s="101"/>
      <c r="I1450" s="81"/>
      <c r="J1450" s="82"/>
      <c r="K1450" s="81"/>
      <c r="L1450" s="101" t="str">
        <f t="shared" si="88"/>
        <v>ERROR</v>
      </c>
      <c r="M1450" s="117"/>
      <c r="N1450" s="81"/>
      <c r="O1450" s="81"/>
      <c r="P1450" s="81"/>
      <c r="Q1450" s="80"/>
      <c r="R1450" s="81"/>
      <c r="S1450" s="106" t="str">
        <f>IF(OR(B1450="",$C$3="",$G$3=""),"ERROR",IF(AND(B1450='Dropdown Answer Key'!$B$12,OR(E1450="Lead",E1450="U, May have L",E1450="COM",E1450="")),"Lead",IF(AND(B1450='Dropdown Answer Key'!$B$12,OR(AND(E1450="GALV",H1450="Y"),AND(E1450="GALV",H1450="UN"),AND(E1450="GALV",H1450=""))),"GRR",IF(AND(B1450='Dropdown Answer Key'!$B$12,E1450="Unknown"),"Unknown SL",IF(AND(B1450='Dropdown Answer Key'!$B$13,OR(F1450="Lead",F1450="U, May have L",F1450="COM",F1450="")),"Lead",IF(AND(B1450='Dropdown Answer Key'!$B$13,OR(AND(F1450="GALV",H1450="Y"),AND(F1450="GALV",H1450="UN"),AND(F1450="GALV",H1450=""))),"GRR",IF(AND(B1450='Dropdown Answer Key'!$B$13,F1450="Unknown"),"Unknown SL",IF(AND(B1450='Dropdown Answer Key'!$B$14,OR(E1450="Lead",E1450="U, May have L",E1450="COM",E1450="")),"Lead",IF(AND(B1450='Dropdown Answer Key'!$B$14,OR(F1450="Lead",F1450="U, May have L",F1450="COM",F1450="")),"Lead",IF(AND(B1450='Dropdown Answer Key'!$B$14,OR(AND(E1450="GALV",H1450="Y"),AND(E1450="GALV",H1450="UN"),AND(E1450="GALV",H1450=""),AND(F1450="GALV",H1450="Y"),AND(F1450="GALV",H1450="UN"),AND(F1450="GALV",H1450=""),AND(F1450="GALV",I1450="Y"),AND(F1450="GALV",I1450="UN"),AND(F1450="GALV",I1450=""))),"GRR",IF(AND(B1450='Dropdown Answer Key'!$B$14,OR(E1450="Unknown",F1450="Unknown")),"Unknown SL","Non Lead")))))))))))</f>
        <v>ERROR</v>
      </c>
      <c r="T1450" s="83" t="str">
        <f>IF(OR(M1450="",Q1450="",S1450="ERROR"),"BLANK",IF((AND(M1450='Dropdown Answer Key'!$B$25,OR('Service Line Inventory'!S1450="Lead",S1450="Unknown SL"))),"Tier 1",IF(AND('Service Line Inventory'!M1450='Dropdown Answer Key'!$B$26,OR('Service Line Inventory'!S1450="Lead",S1450="Unknown SL")),"Tier 2",IF(AND('Service Line Inventory'!M1450='Dropdown Answer Key'!$B$27,OR('Service Line Inventory'!S1450="Lead",S1450="Unknown SL")),"Tier 2",IF('Service Line Inventory'!S1450="GRR","Tier 3",IF((AND('Service Line Inventory'!M1450='Dropdown Answer Key'!$B$25,'Service Line Inventory'!Q1450='Dropdown Answer Key'!$M$25,O1450='Dropdown Answer Key'!$G$27,'Service Line Inventory'!P1450='Dropdown Answer Key'!$J$27,S1450="Non Lead")),"Tier 4",IF((AND('Service Line Inventory'!M1450='Dropdown Answer Key'!$B$25,'Service Line Inventory'!Q1450='Dropdown Answer Key'!$M$25,O1450='Dropdown Answer Key'!$G$27,S1450="Non Lead")),"Tier 4",IF((AND('Service Line Inventory'!M1450='Dropdown Answer Key'!$B$25,'Service Line Inventory'!Q1450='Dropdown Answer Key'!$M$25,'Service Line Inventory'!P1450='Dropdown Answer Key'!$J$27,S1450="Non Lead")),"Tier 4","Tier 5"))))))))</f>
        <v>BLANK</v>
      </c>
      <c r="U1450" s="109" t="str">
        <f t="shared" si="89"/>
        <v>ERROR</v>
      </c>
      <c r="V1450" s="83" t="str">
        <f t="shared" si="90"/>
        <v>ERROR</v>
      </c>
      <c r="W1450" s="83" t="str">
        <f t="shared" si="91"/>
        <v>NO</v>
      </c>
      <c r="X1450" s="115"/>
      <c r="Y1450" s="84"/>
      <c r="Z1450" s="85"/>
    </row>
    <row r="1451" spans="1:26" x14ac:dyDescent="0.25">
      <c r="A1451" s="89"/>
      <c r="B1451" s="90"/>
      <c r="C1451" s="112"/>
      <c r="D1451" s="90"/>
      <c r="E1451" s="112"/>
      <c r="F1451" s="112"/>
      <c r="G1451" s="114"/>
      <c r="H1451" s="102"/>
      <c r="I1451" s="90"/>
      <c r="J1451" s="91"/>
      <c r="K1451" s="90"/>
      <c r="L1451" s="102" t="str">
        <f t="shared" si="88"/>
        <v>ERROR</v>
      </c>
      <c r="M1451" s="118"/>
      <c r="N1451" s="90"/>
      <c r="O1451" s="90"/>
      <c r="P1451" s="90"/>
      <c r="Q1451" s="89"/>
      <c r="R1451" s="90"/>
      <c r="S1451" s="121" t="str">
        <f>IF(OR(B1451="",$C$3="",$G$3=""),"ERROR",IF(AND(B1451='Dropdown Answer Key'!$B$12,OR(E1451="Lead",E1451="U, May have L",E1451="COM",E1451="")),"Lead",IF(AND(B1451='Dropdown Answer Key'!$B$12,OR(AND(E1451="GALV",H1451="Y"),AND(E1451="GALV",H1451="UN"),AND(E1451="GALV",H1451=""))),"GRR",IF(AND(B1451='Dropdown Answer Key'!$B$12,E1451="Unknown"),"Unknown SL",IF(AND(B1451='Dropdown Answer Key'!$B$13,OR(F1451="Lead",F1451="U, May have L",F1451="COM",F1451="")),"Lead",IF(AND(B1451='Dropdown Answer Key'!$B$13,OR(AND(F1451="GALV",H1451="Y"),AND(F1451="GALV",H1451="UN"),AND(F1451="GALV",H1451=""))),"GRR",IF(AND(B1451='Dropdown Answer Key'!$B$13,F1451="Unknown"),"Unknown SL",IF(AND(B1451='Dropdown Answer Key'!$B$14,OR(E1451="Lead",E1451="U, May have L",E1451="COM",E1451="")),"Lead",IF(AND(B1451='Dropdown Answer Key'!$B$14,OR(F1451="Lead",F1451="U, May have L",F1451="COM",F1451="")),"Lead",IF(AND(B1451='Dropdown Answer Key'!$B$14,OR(AND(E1451="GALV",H1451="Y"),AND(E1451="GALV",H1451="UN"),AND(E1451="GALV",H1451=""),AND(F1451="GALV",H1451="Y"),AND(F1451="GALV",H1451="UN"),AND(F1451="GALV",H1451=""),AND(F1451="GALV",I1451="Y"),AND(F1451="GALV",I1451="UN"),AND(F1451="GALV",I1451=""))),"GRR",IF(AND(B1451='Dropdown Answer Key'!$B$14,OR(E1451="Unknown",F1451="Unknown")),"Unknown SL","Non Lead")))))))))))</f>
        <v>ERROR</v>
      </c>
      <c r="T1451" s="122" t="str">
        <f>IF(OR(M1451="",Q1451="",S1451="ERROR"),"BLANK",IF((AND(M1451='Dropdown Answer Key'!$B$25,OR('Service Line Inventory'!S1451="Lead",S1451="Unknown SL"))),"Tier 1",IF(AND('Service Line Inventory'!M1451='Dropdown Answer Key'!$B$26,OR('Service Line Inventory'!S1451="Lead",S1451="Unknown SL")),"Tier 2",IF(AND('Service Line Inventory'!M1451='Dropdown Answer Key'!$B$27,OR('Service Line Inventory'!S1451="Lead",S1451="Unknown SL")),"Tier 2",IF('Service Line Inventory'!S1451="GRR","Tier 3",IF((AND('Service Line Inventory'!M1451='Dropdown Answer Key'!$B$25,'Service Line Inventory'!Q1451='Dropdown Answer Key'!$M$25,O1451='Dropdown Answer Key'!$G$27,'Service Line Inventory'!P1451='Dropdown Answer Key'!$J$27,S1451="Non Lead")),"Tier 4",IF((AND('Service Line Inventory'!M1451='Dropdown Answer Key'!$B$25,'Service Line Inventory'!Q1451='Dropdown Answer Key'!$M$25,O1451='Dropdown Answer Key'!$G$27,S1451="Non Lead")),"Tier 4",IF((AND('Service Line Inventory'!M1451='Dropdown Answer Key'!$B$25,'Service Line Inventory'!Q1451='Dropdown Answer Key'!$M$25,'Service Line Inventory'!P1451='Dropdown Answer Key'!$J$27,S1451="Non Lead")),"Tier 4","Tier 5"))))))))</f>
        <v>BLANK</v>
      </c>
      <c r="U1451" s="123" t="str">
        <f t="shared" si="89"/>
        <v>ERROR</v>
      </c>
      <c r="V1451" s="122" t="str">
        <f t="shared" si="90"/>
        <v>ERROR</v>
      </c>
      <c r="W1451" s="122" t="str">
        <f t="shared" si="91"/>
        <v>NO</v>
      </c>
      <c r="X1451" s="116"/>
      <c r="Y1451" s="105"/>
      <c r="Z1451" s="85"/>
    </row>
    <row r="1452" spans="1:26" x14ac:dyDescent="0.25">
      <c r="A1452" s="80"/>
      <c r="B1452" s="80"/>
      <c r="C1452" s="111"/>
      <c r="D1452" s="81"/>
      <c r="E1452" s="111"/>
      <c r="F1452" s="111"/>
      <c r="G1452" s="113"/>
      <c r="H1452" s="101"/>
      <c r="I1452" s="81"/>
      <c r="J1452" s="82"/>
      <c r="K1452" s="81"/>
      <c r="L1452" s="101" t="str">
        <f t="shared" si="88"/>
        <v>ERROR</v>
      </c>
      <c r="M1452" s="117"/>
      <c r="N1452" s="81"/>
      <c r="O1452" s="81"/>
      <c r="P1452" s="81"/>
      <c r="Q1452" s="80"/>
      <c r="R1452" s="81"/>
      <c r="S1452" s="106" t="str">
        <f>IF(OR(B1452="",$C$3="",$G$3=""),"ERROR",IF(AND(B1452='Dropdown Answer Key'!$B$12,OR(E1452="Lead",E1452="U, May have L",E1452="COM",E1452="")),"Lead",IF(AND(B1452='Dropdown Answer Key'!$B$12,OR(AND(E1452="GALV",H1452="Y"),AND(E1452="GALV",H1452="UN"),AND(E1452="GALV",H1452=""))),"GRR",IF(AND(B1452='Dropdown Answer Key'!$B$12,E1452="Unknown"),"Unknown SL",IF(AND(B1452='Dropdown Answer Key'!$B$13,OR(F1452="Lead",F1452="U, May have L",F1452="COM",F1452="")),"Lead",IF(AND(B1452='Dropdown Answer Key'!$B$13,OR(AND(F1452="GALV",H1452="Y"),AND(F1452="GALV",H1452="UN"),AND(F1452="GALV",H1452=""))),"GRR",IF(AND(B1452='Dropdown Answer Key'!$B$13,F1452="Unknown"),"Unknown SL",IF(AND(B1452='Dropdown Answer Key'!$B$14,OR(E1452="Lead",E1452="U, May have L",E1452="COM",E1452="")),"Lead",IF(AND(B1452='Dropdown Answer Key'!$B$14,OR(F1452="Lead",F1452="U, May have L",F1452="COM",F1452="")),"Lead",IF(AND(B1452='Dropdown Answer Key'!$B$14,OR(AND(E1452="GALV",H1452="Y"),AND(E1452="GALV",H1452="UN"),AND(E1452="GALV",H1452=""),AND(F1452="GALV",H1452="Y"),AND(F1452="GALV",H1452="UN"),AND(F1452="GALV",H1452=""),AND(F1452="GALV",I1452="Y"),AND(F1452="GALV",I1452="UN"),AND(F1452="GALV",I1452=""))),"GRR",IF(AND(B1452='Dropdown Answer Key'!$B$14,OR(E1452="Unknown",F1452="Unknown")),"Unknown SL","Non Lead")))))))))))</f>
        <v>ERROR</v>
      </c>
      <c r="T1452" s="83" t="str">
        <f>IF(OR(M1452="",Q1452="",S1452="ERROR"),"BLANK",IF((AND(M1452='Dropdown Answer Key'!$B$25,OR('Service Line Inventory'!S1452="Lead",S1452="Unknown SL"))),"Tier 1",IF(AND('Service Line Inventory'!M1452='Dropdown Answer Key'!$B$26,OR('Service Line Inventory'!S1452="Lead",S1452="Unknown SL")),"Tier 2",IF(AND('Service Line Inventory'!M1452='Dropdown Answer Key'!$B$27,OR('Service Line Inventory'!S1452="Lead",S1452="Unknown SL")),"Tier 2",IF('Service Line Inventory'!S1452="GRR","Tier 3",IF((AND('Service Line Inventory'!M1452='Dropdown Answer Key'!$B$25,'Service Line Inventory'!Q1452='Dropdown Answer Key'!$M$25,O1452='Dropdown Answer Key'!$G$27,'Service Line Inventory'!P1452='Dropdown Answer Key'!$J$27,S1452="Non Lead")),"Tier 4",IF((AND('Service Line Inventory'!M1452='Dropdown Answer Key'!$B$25,'Service Line Inventory'!Q1452='Dropdown Answer Key'!$M$25,O1452='Dropdown Answer Key'!$G$27,S1452="Non Lead")),"Tier 4",IF((AND('Service Line Inventory'!M1452='Dropdown Answer Key'!$B$25,'Service Line Inventory'!Q1452='Dropdown Answer Key'!$M$25,'Service Line Inventory'!P1452='Dropdown Answer Key'!$J$27,S1452="Non Lead")),"Tier 4","Tier 5"))))))))</f>
        <v>BLANK</v>
      </c>
      <c r="U1452" s="109" t="str">
        <f t="shared" si="89"/>
        <v>ERROR</v>
      </c>
      <c r="V1452" s="83" t="str">
        <f t="shared" si="90"/>
        <v>ERROR</v>
      </c>
      <c r="W1452" s="83" t="str">
        <f t="shared" si="91"/>
        <v>NO</v>
      </c>
      <c r="X1452" s="115"/>
      <c r="Y1452" s="84"/>
      <c r="Z1452" s="85"/>
    </row>
    <row r="1453" spans="1:26" x14ac:dyDescent="0.25">
      <c r="A1453" s="89"/>
      <c r="B1453" s="90"/>
      <c r="C1453" s="112"/>
      <c r="D1453" s="90"/>
      <c r="E1453" s="112"/>
      <c r="F1453" s="112"/>
      <c r="G1453" s="114"/>
      <c r="H1453" s="102"/>
      <c r="I1453" s="90"/>
      <c r="J1453" s="91"/>
      <c r="K1453" s="90"/>
      <c r="L1453" s="102" t="str">
        <f t="shared" si="88"/>
        <v>ERROR</v>
      </c>
      <c r="M1453" s="118"/>
      <c r="N1453" s="90"/>
      <c r="O1453" s="90"/>
      <c r="P1453" s="90"/>
      <c r="Q1453" s="89"/>
      <c r="R1453" s="90"/>
      <c r="S1453" s="121" t="str">
        <f>IF(OR(B1453="",$C$3="",$G$3=""),"ERROR",IF(AND(B1453='Dropdown Answer Key'!$B$12,OR(E1453="Lead",E1453="U, May have L",E1453="COM",E1453="")),"Lead",IF(AND(B1453='Dropdown Answer Key'!$B$12,OR(AND(E1453="GALV",H1453="Y"),AND(E1453="GALV",H1453="UN"),AND(E1453="GALV",H1453=""))),"GRR",IF(AND(B1453='Dropdown Answer Key'!$B$12,E1453="Unknown"),"Unknown SL",IF(AND(B1453='Dropdown Answer Key'!$B$13,OR(F1453="Lead",F1453="U, May have L",F1453="COM",F1453="")),"Lead",IF(AND(B1453='Dropdown Answer Key'!$B$13,OR(AND(F1453="GALV",H1453="Y"),AND(F1453="GALV",H1453="UN"),AND(F1453="GALV",H1453=""))),"GRR",IF(AND(B1453='Dropdown Answer Key'!$B$13,F1453="Unknown"),"Unknown SL",IF(AND(B1453='Dropdown Answer Key'!$B$14,OR(E1453="Lead",E1453="U, May have L",E1453="COM",E1453="")),"Lead",IF(AND(B1453='Dropdown Answer Key'!$B$14,OR(F1453="Lead",F1453="U, May have L",F1453="COM",F1453="")),"Lead",IF(AND(B1453='Dropdown Answer Key'!$B$14,OR(AND(E1453="GALV",H1453="Y"),AND(E1453="GALV",H1453="UN"),AND(E1453="GALV",H1453=""),AND(F1453="GALV",H1453="Y"),AND(F1453="GALV",H1453="UN"),AND(F1453="GALV",H1453=""),AND(F1453="GALV",I1453="Y"),AND(F1453="GALV",I1453="UN"),AND(F1453="GALV",I1453=""))),"GRR",IF(AND(B1453='Dropdown Answer Key'!$B$14,OR(E1453="Unknown",F1453="Unknown")),"Unknown SL","Non Lead")))))))))))</f>
        <v>ERROR</v>
      </c>
      <c r="T1453" s="122" t="str">
        <f>IF(OR(M1453="",Q1453="",S1453="ERROR"),"BLANK",IF((AND(M1453='Dropdown Answer Key'!$B$25,OR('Service Line Inventory'!S1453="Lead",S1453="Unknown SL"))),"Tier 1",IF(AND('Service Line Inventory'!M1453='Dropdown Answer Key'!$B$26,OR('Service Line Inventory'!S1453="Lead",S1453="Unknown SL")),"Tier 2",IF(AND('Service Line Inventory'!M1453='Dropdown Answer Key'!$B$27,OR('Service Line Inventory'!S1453="Lead",S1453="Unknown SL")),"Tier 2",IF('Service Line Inventory'!S1453="GRR","Tier 3",IF((AND('Service Line Inventory'!M1453='Dropdown Answer Key'!$B$25,'Service Line Inventory'!Q1453='Dropdown Answer Key'!$M$25,O1453='Dropdown Answer Key'!$G$27,'Service Line Inventory'!P1453='Dropdown Answer Key'!$J$27,S1453="Non Lead")),"Tier 4",IF((AND('Service Line Inventory'!M1453='Dropdown Answer Key'!$B$25,'Service Line Inventory'!Q1453='Dropdown Answer Key'!$M$25,O1453='Dropdown Answer Key'!$G$27,S1453="Non Lead")),"Tier 4",IF((AND('Service Line Inventory'!M1453='Dropdown Answer Key'!$B$25,'Service Line Inventory'!Q1453='Dropdown Answer Key'!$M$25,'Service Line Inventory'!P1453='Dropdown Answer Key'!$J$27,S1453="Non Lead")),"Tier 4","Tier 5"))))))))</f>
        <v>BLANK</v>
      </c>
      <c r="U1453" s="123" t="str">
        <f t="shared" si="89"/>
        <v>ERROR</v>
      </c>
      <c r="V1453" s="122" t="str">
        <f t="shared" si="90"/>
        <v>ERROR</v>
      </c>
      <c r="W1453" s="122" t="str">
        <f t="shared" si="91"/>
        <v>NO</v>
      </c>
      <c r="X1453" s="116"/>
      <c r="Y1453" s="105"/>
      <c r="Z1453" s="85"/>
    </row>
    <row r="1454" spans="1:26" x14ac:dyDescent="0.25">
      <c r="A1454" s="80"/>
      <c r="B1454" s="80"/>
      <c r="C1454" s="111"/>
      <c r="D1454" s="81"/>
      <c r="E1454" s="111"/>
      <c r="F1454" s="111"/>
      <c r="G1454" s="113"/>
      <c r="H1454" s="101"/>
      <c r="I1454" s="81"/>
      <c r="J1454" s="82"/>
      <c r="K1454" s="81"/>
      <c r="L1454" s="101" t="str">
        <f t="shared" si="88"/>
        <v>ERROR</v>
      </c>
      <c r="M1454" s="117"/>
      <c r="N1454" s="81"/>
      <c r="O1454" s="81"/>
      <c r="P1454" s="81"/>
      <c r="Q1454" s="80"/>
      <c r="R1454" s="81"/>
      <c r="S1454" s="106" t="str">
        <f>IF(OR(B1454="",$C$3="",$G$3=""),"ERROR",IF(AND(B1454='Dropdown Answer Key'!$B$12,OR(E1454="Lead",E1454="U, May have L",E1454="COM",E1454="")),"Lead",IF(AND(B1454='Dropdown Answer Key'!$B$12,OR(AND(E1454="GALV",H1454="Y"),AND(E1454="GALV",H1454="UN"),AND(E1454="GALV",H1454=""))),"GRR",IF(AND(B1454='Dropdown Answer Key'!$B$12,E1454="Unknown"),"Unknown SL",IF(AND(B1454='Dropdown Answer Key'!$B$13,OR(F1454="Lead",F1454="U, May have L",F1454="COM",F1454="")),"Lead",IF(AND(B1454='Dropdown Answer Key'!$B$13,OR(AND(F1454="GALV",H1454="Y"),AND(F1454="GALV",H1454="UN"),AND(F1454="GALV",H1454=""))),"GRR",IF(AND(B1454='Dropdown Answer Key'!$B$13,F1454="Unknown"),"Unknown SL",IF(AND(B1454='Dropdown Answer Key'!$B$14,OR(E1454="Lead",E1454="U, May have L",E1454="COM",E1454="")),"Lead",IF(AND(B1454='Dropdown Answer Key'!$B$14,OR(F1454="Lead",F1454="U, May have L",F1454="COM",F1454="")),"Lead",IF(AND(B1454='Dropdown Answer Key'!$B$14,OR(AND(E1454="GALV",H1454="Y"),AND(E1454="GALV",H1454="UN"),AND(E1454="GALV",H1454=""),AND(F1454="GALV",H1454="Y"),AND(F1454="GALV",H1454="UN"),AND(F1454="GALV",H1454=""),AND(F1454="GALV",I1454="Y"),AND(F1454="GALV",I1454="UN"),AND(F1454="GALV",I1454=""))),"GRR",IF(AND(B1454='Dropdown Answer Key'!$B$14,OR(E1454="Unknown",F1454="Unknown")),"Unknown SL","Non Lead")))))))))))</f>
        <v>ERROR</v>
      </c>
      <c r="T1454" s="83" t="str">
        <f>IF(OR(M1454="",Q1454="",S1454="ERROR"),"BLANK",IF((AND(M1454='Dropdown Answer Key'!$B$25,OR('Service Line Inventory'!S1454="Lead",S1454="Unknown SL"))),"Tier 1",IF(AND('Service Line Inventory'!M1454='Dropdown Answer Key'!$B$26,OR('Service Line Inventory'!S1454="Lead",S1454="Unknown SL")),"Tier 2",IF(AND('Service Line Inventory'!M1454='Dropdown Answer Key'!$B$27,OR('Service Line Inventory'!S1454="Lead",S1454="Unknown SL")),"Tier 2",IF('Service Line Inventory'!S1454="GRR","Tier 3",IF((AND('Service Line Inventory'!M1454='Dropdown Answer Key'!$B$25,'Service Line Inventory'!Q1454='Dropdown Answer Key'!$M$25,O1454='Dropdown Answer Key'!$G$27,'Service Line Inventory'!P1454='Dropdown Answer Key'!$J$27,S1454="Non Lead")),"Tier 4",IF((AND('Service Line Inventory'!M1454='Dropdown Answer Key'!$B$25,'Service Line Inventory'!Q1454='Dropdown Answer Key'!$M$25,O1454='Dropdown Answer Key'!$G$27,S1454="Non Lead")),"Tier 4",IF((AND('Service Line Inventory'!M1454='Dropdown Answer Key'!$B$25,'Service Line Inventory'!Q1454='Dropdown Answer Key'!$M$25,'Service Line Inventory'!P1454='Dropdown Answer Key'!$J$27,S1454="Non Lead")),"Tier 4","Tier 5"))))))))</f>
        <v>BLANK</v>
      </c>
      <c r="U1454" s="109" t="str">
        <f t="shared" si="89"/>
        <v>ERROR</v>
      </c>
      <c r="V1454" s="83" t="str">
        <f t="shared" si="90"/>
        <v>ERROR</v>
      </c>
      <c r="W1454" s="83" t="str">
        <f t="shared" si="91"/>
        <v>NO</v>
      </c>
      <c r="X1454" s="115"/>
      <c r="Y1454" s="84"/>
      <c r="Z1454" s="85"/>
    </row>
    <row r="1455" spans="1:26" x14ac:dyDescent="0.25">
      <c r="A1455" s="89"/>
      <c r="B1455" s="90"/>
      <c r="C1455" s="112"/>
      <c r="D1455" s="90"/>
      <c r="E1455" s="112"/>
      <c r="F1455" s="112"/>
      <c r="G1455" s="114"/>
      <c r="H1455" s="102"/>
      <c r="I1455" s="90"/>
      <c r="J1455" s="91"/>
      <c r="K1455" s="90"/>
      <c r="L1455" s="102" t="str">
        <f t="shared" si="88"/>
        <v>ERROR</v>
      </c>
      <c r="M1455" s="118"/>
      <c r="N1455" s="90"/>
      <c r="O1455" s="90"/>
      <c r="P1455" s="90"/>
      <c r="Q1455" s="89"/>
      <c r="R1455" s="90"/>
      <c r="S1455" s="121" t="str">
        <f>IF(OR(B1455="",$C$3="",$G$3=""),"ERROR",IF(AND(B1455='Dropdown Answer Key'!$B$12,OR(E1455="Lead",E1455="U, May have L",E1455="COM",E1455="")),"Lead",IF(AND(B1455='Dropdown Answer Key'!$B$12,OR(AND(E1455="GALV",H1455="Y"),AND(E1455="GALV",H1455="UN"),AND(E1455="GALV",H1455=""))),"GRR",IF(AND(B1455='Dropdown Answer Key'!$B$12,E1455="Unknown"),"Unknown SL",IF(AND(B1455='Dropdown Answer Key'!$B$13,OR(F1455="Lead",F1455="U, May have L",F1455="COM",F1455="")),"Lead",IF(AND(B1455='Dropdown Answer Key'!$B$13,OR(AND(F1455="GALV",H1455="Y"),AND(F1455="GALV",H1455="UN"),AND(F1455="GALV",H1455=""))),"GRR",IF(AND(B1455='Dropdown Answer Key'!$B$13,F1455="Unknown"),"Unknown SL",IF(AND(B1455='Dropdown Answer Key'!$B$14,OR(E1455="Lead",E1455="U, May have L",E1455="COM",E1455="")),"Lead",IF(AND(B1455='Dropdown Answer Key'!$B$14,OR(F1455="Lead",F1455="U, May have L",F1455="COM",F1455="")),"Lead",IF(AND(B1455='Dropdown Answer Key'!$B$14,OR(AND(E1455="GALV",H1455="Y"),AND(E1455="GALV",H1455="UN"),AND(E1455="GALV",H1455=""),AND(F1455="GALV",H1455="Y"),AND(F1455="GALV",H1455="UN"),AND(F1455="GALV",H1455=""),AND(F1455="GALV",I1455="Y"),AND(F1455="GALV",I1455="UN"),AND(F1455="GALV",I1455=""))),"GRR",IF(AND(B1455='Dropdown Answer Key'!$B$14,OR(E1455="Unknown",F1455="Unknown")),"Unknown SL","Non Lead")))))))))))</f>
        <v>ERROR</v>
      </c>
      <c r="T1455" s="122" t="str">
        <f>IF(OR(M1455="",Q1455="",S1455="ERROR"),"BLANK",IF((AND(M1455='Dropdown Answer Key'!$B$25,OR('Service Line Inventory'!S1455="Lead",S1455="Unknown SL"))),"Tier 1",IF(AND('Service Line Inventory'!M1455='Dropdown Answer Key'!$B$26,OR('Service Line Inventory'!S1455="Lead",S1455="Unknown SL")),"Tier 2",IF(AND('Service Line Inventory'!M1455='Dropdown Answer Key'!$B$27,OR('Service Line Inventory'!S1455="Lead",S1455="Unknown SL")),"Tier 2",IF('Service Line Inventory'!S1455="GRR","Tier 3",IF((AND('Service Line Inventory'!M1455='Dropdown Answer Key'!$B$25,'Service Line Inventory'!Q1455='Dropdown Answer Key'!$M$25,O1455='Dropdown Answer Key'!$G$27,'Service Line Inventory'!P1455='Dropdown Answer Key'!$J$27,S1455="Non Lead")),"Tier 4",IF((AND('Service Line Inventory'!M1455='Dropdown Answer Key'!$B$25,'Service Line Inventory'!Q1455='Dropdown Answer Key'!$M$25,O1455='Dropdown Answer Key'!$G$27,S1455="Non Lead")),"Tier 4",IF((AND('Service Line Inventory'!M1455='Dropdown Answer Key'!$B$25,'Service Line Inventory'!Q1455='Dropdown Answer Key'!$M$25,'Service Line Inventory'!P1455='Dropdown Answer Key'!$J$27,S1455="Non Lead")),"Tier 4","Tier 5"))))))))</f>
        <v>BLANK</v>
      </c>
      <c r="U1455" s="123" t="str">
        <f t="shared" si="89"/>
        <v>ERROR</v>
      </c>
      <c r="V1455" s="122" t="str">
        <f t="shared" si="90"/>
        <v>ERROR</v>
      </c>
      <c r="W1455" s="122" t="str">
        <f t="shared" si="91"/>
        <v>NO</v>
      </c>
      <c r="X1455" s="116"/>
      <c r="Y1455" s="105"/>
      <c r="Z1455" s="85"/>
    </row>
    <row r="1456" spans="1:26" x14ac:dyDescent="0.25">
      <c r="A1456" s="80"/>
      <c r="B1456" s="80"/>
      <c r="C1456" s="111"/>
      <c r="D1456" s="81"/>
      <c r="E1456" s="111"/>
      <c r="F1456" s="111"/>
      <c r="G1456" s="113"/>
      <c r="H1456" s="101"/>
      <c r="I1456" s="81"/>
      <c r="J1456" s="82"/>
      <c r="K1456" s="81"/>
      <c r="L1456" s="101" t="str">
        <f t="shared" si="88"/>
        <v>ERROR</v>
      </c>
      <c r="M1456" s="117"/>
      <c r="N1456" s="81"/>
      <c r="O1456" s="81"/>
      <c r="P1456" s="81"/>
      <c r="Q1456" s="80"/>
      <c r="R1456" s="81"/>
      <c r="S1456" s="106" t="str">
        <f>IF(OR(B1456="",$C$3="",$G$3=""),"ERROR",IF(AND(B1456='Dropdown Answer Key'!$B$12,OR(E1456="Lead",E1456="U, May have L",E1456="COM",E1456="")),"Lead",IF(AND(B1456='Dropdown Answer Key'!$B$12,OR(AND(E1456="GALV",H1456="Y"),AND(E1456="GALV",H1456="UN"),AND(E1456="GALV",H1456=""))),"GRR",IF(AND(B1456='Dropdown Answer Key'!$B$12,E1456="Unknown"),"Unknown SL",IF(AND(B1456='Dropdown Answer Key'!$B$13,OR(F1456="Lead",F1456="U, May have L",F1456="COM",F1456="")),"Lead",IF(AND(B1456='Dropdown Answer Key'!$B$13,OR(AND(F1456="GALV",H1456="Y"),AND(F1456="GALV",H1456="UN"),AND(F1456="GALV",H1456=""))),"GRR",IF(AND(B1456='Dropdown Answer Key'!$B$13,F1456="Unknown"),"Unknown SL",IF(AND(B1456='Dropdown Answer Key'!$B$14,OR(E1456="Lead",E1456="U, May have L",E1456="COM",E1456="")),"Lead",IF(AND(B1456='Dropdown Answer Key'!$B$14,OR(F1456="Lead",F1456="U, May have L",F1456="COM",F1456="")),"Lead",IF(AND(B1456='Dropdown Answer Key'!$B$14,OR(AND(E1456="GALV",H1456="Y"),AND(E1456="GALV",H1456="UN"),AND(E1456="GALV",H1456=""),AND(F1456="GALV",H1456="Y"),AND(F1456="GALV",H1456="UN"),AND(F1456="GALV",H1456=""),AND(F1456="GALV",I1456="Y"),AND(F1456="GALV",I1456="UN"),AND(F1456="GALV",I1456=""))),"GRR",IF(AND(B1456='Dropdown Answer Key'!$B$14,OR(E1456="Unknown",F1456="Unknown")),"Unknown SL","Non Lead")))))))))))</f>
        <v>ERROR</v>
      </c>
      <c r="T1456" s="83" t="str">
        <f>IF(OR(M1456="",Q1456="",S1456="ERROR"),"BLANK",IF((AND(M1456='Dropdown Answer Key'!$B$25,OR('Service Line Inventory'!S1456="Lead",S1456="Unknown SL"))),"Tier 1",IF(AND('Service Line Inventory'!M1456='Dropdown Answer Key'!$B$26,OR('Service Line Inventory'!S1456="Lead",S1456="Unknown SL")),"Tier 2",IF(AND('Service Line Inventory'!M1456='Dropdown Answer Key'!$B$27,OR('Service Line Inventory'!S1456="Lead",S1456="Unknown SL")),"Tier 2",IF('Service Line Inventory'!S1456="GRR","Tier 3",IF((AND('Service Line Inventory'!M1456='Dropdown Answer Key'!$B$25,'Service Line Inventory'!Q1456='Dropdown Answer Key'!$M$25,O1456='Dropdown Answer Key'!$G$27,'Service Line Inventory'!P1456='Dropdown Answer Key'!$J$27,S1456="Non Lead")),"Tier 4",IF((AND('Service Line Inventory'!M1456='Dropdown Answer Key'!$B$25,'Service Line Inventory'!Q1456='Dropdown Answer Key'!$M$25,O1456='Dropdown Answer Key'!$G$27,S1456="Non Lead")),"Tier 4",IF((AND('Service Line Inventory'!M1456='Dropdown Answer Key'!$B$25,'Service Line Inventory'!Q1456='Dropdown Answer Key'!$M$25,'Service Line Inventory'!P1456='Dropdown Answer Key'!$J$27,S1456="Non Lead")),"Tier 4","Tier 5"))))))))</f>
        <v>BLANK</v>
      </c>
      <c r="U1456" s="109" t="str">
        <f t="shared" si="89"/>
        <v>ERROR</v>
      </c>
      <c r="V1456" s="83" t="str">
        <f t="shared" si="90"/>
        <v>ERROR</v>
      </c>
      <c r="W1456" s="83" t="str">
        <f t="shared" si="91"/>
        <v>NO</v>
      </c>
      <c r="X1456" s="115"/>
      <c r="Y1456" s="84"/>
      <c r="Z1456" s="85"/>
    </row>
    <row r="1457" spans="1:26" x14ac:dyDescent="0.25">
      <c r="A1457" s="89"/>
      <c r="B1457" s="90"/>
      <c r="C1457" s="112"/>
      <c r="D1457" s="90"/>
      <c r="E1457" s="112"/>
      <c r="F1457" s="112"/>
      <c r="G1457" s="114"/>
      <c r="H1457" s="102"/>
      <c r="I1457" s="90"/>
      <c r="J1457" s="91"/>
      <c r="K1457" s="90"/>
      <c r="L1457" s="102" t="str">
        <f t="shared" si="88"/>
        <v>ERROR</v>
      </c>
      <c r="M1457" s="118"/>
      <c r="N1457" s="90"/>
      <c r="O1457" s="90"/>
      <c r="P1457" s="90"/>
      <c r="Q1457" s="89"/>
      <c r="R1457" s="90"/>
      <c r="S1457" s="121" t="str">
        <f>IF(OR(B1457="",$C$3="",$G$3=""),"ERROR",IF(AND(B1457='Dropdown Answer Key'!$B$12,OR(E1457="Lead",E1457="U, May have L",E1457="COM",E1457="")),"Lead",IF(AND(B1457='Dropdown Answer Key'!$B$12,OR(AND(E1457="GALV",H1457="Y"),AND(E1457="GALV",H1457="UN"),AND(E1457="GALV",H1457=""))),"GRR",IF(AND(B1457='Dropdown Answer Key'!$B$12,E1457="Unknown"),"Unknown SL",IF(AND(B1457='Dropdown Answer Key'!$B$13,OR(F1457="Lead",F1457="U, May have L",F1457="COM",F1457="")),"Lead",IF(AND(B1457='Dropdown Answer Key'!$B$13,OR(AND(F1457="GALV",H1457="Y"),AND(F1457="GALV",H1457="UN"),AND(F1457="GALV",H1457=""))),"GRR",IF(AND(B1457='Dropdown Answer Key'!$B$13,F1457="Unknown"),"Unknown SL",IF(AND(B1457='Dropdown Answer Key'!$B$14,OR(E1457="Lead",E1457="U, May have L",E1457="COM",E1457="")),"Lead",IF(AND(B1457='Dropdown Answer Key'!$B$14,OR(F1457="Lead",F1457="U, May have L",F1457="COM",F1457="")),"Lead",IF(AND(B1457='Dropdown Answer Key'!$B$14,OR(AND(E1457="GALV",H1457="Y"),AND(E1457="GALV",H1457="UN"),AND(E1457="GALV",H1457=""),AND(F1457="GALV",H1457="Y"),AND(F1457="GALV",H1457="UN"),AND(F1457="GALV",H1457=""),AND(F1457="GALV",I1457="Y"),AND(F1457="GALV",I1457="UN"),AND(F1457="GALV",I1457=""))),"GRR",IF(AND(B1457='Dropdown Answer Key'!$B$14,OR(E1457="Unknown",F1457="Unknown")),"Unknown SL","Non Lead")))))))))))</f>
        <v>ERROR</v>
      </c>
      <c r="T1457" s="122" t="str">
        <f>IF(OR(M1457="",Q1457="",S1457="ERROR"),"BLANK",IF((AND(M1457='Dropdown Answer Key'!$B$25,OR('Service Line Inventory'!S1457="Lead",S1457="Unknown SL"))),"Tier 1",IF(AND('Service Line Inventory'!M1457='Dropdown Answer Key'!$B$26,OR('Service Line Inventory'!S1457="Lead",S1457="Unknown SL")),"Tier 2",IF(AND('Service Line Inventory'!M1457='Dropdown Answer Key'!$B$27,OR('Service Line Inventory'!S1457="Lead",S1457="Unknown SL")),"Tier 2",IF('Service Line Inventory'!S1457="GRR","Tier 3",IF((AND('Service Line Inventory'!M1457='Dropdown Answer Key'!$B$25,'Service Line Inventory'!Q1457='Dropdown Answer Key'!$M$25,O1457='Dropdown Answer Key'!$G$27,'Service Line Inventory'!P1457='Dropdown Answer Key'!$J$27,S1457="Non Lead")),"Tier 4",IF((AND('Service Line Inventory'!M1457='Dropdown Answer Key'!$B$25,'Service Line Inventory'!Q1457='Dropdown Answer Key'!$M$25,O1457='Dropdown Answer Key'!$G$27,S1457="Non Lead")),"Tier 4",IF((AND('Service Line Inventory'!M1457='Dropdown Answer Key'!$B$25,'Service Line Inventory'!Q1457='Dropdown Answer Key'!$M$25,'Service Line Inventory'!P1457='Dropdown Answer Key'!$J$27,S1457="Non Lead")),"Tier 4","Tier 5"))))))))</f>
        <v>BLANK</v>
      </c>
      <c r="U1457" s="123" t="str">
        <f t="shared" si="89"/>
        <v>ERROR</v>
      </c>
      <c r="V1457" s="122" t="str">
        <f t="shared" si="90"/>
        <v>ERROR</v>
      </c>
      <c r="W1457" s="122" t="str">
        <f t="shared" si="91"/>
        <v>NO</v>
      </c>
      <c r="X1457" s="116"/>
      <c r="Y1457" s="105"/>
      <c r="Z1457" s="85"/>
    </row>
    <row r="1458" spans="1:26" x14ac:dyDescent="0.25">
      <c r="A1458" s="80"/>
      <c r="B1458" s="80"/>
      <c r="C1458" s="111"/>
      <c r="D1458" s="81"/>
      <c r="E1458" s="111"/>
      <c r="F1458" s="111"/>
      <c r="G1458" s="113"/>
      <c r="H1458" s="101"/>
      <c r="I1458" s="81"/>
      <c r="J1458" s="82"/>
      <c r="K1458" s="81"/>
      <c r="L1458" s="101" t="str">
        <f t="shared" si="88"/>
        <v>ERROR</v>
      </c>
      <c r="M1458" s="117"/>
      <c r="N1458" s="81"/>
      <c r="O1458" s="81"/>
      <c r="P1458" s="81"/>
      <c r="Q1458" s="80"/>
      <c r="R1458" s="81"/>
      <c r="S1458" s="106" t="str">
        <f>IF(OR(B1458="",$C$3="",$G$3=""),"ERROR",IF(AND(B1458='Dropdown Answer Key'!$B$12,OR(E1458="Lead",E1458="U, May have L",E1458="COM",E1458="")),"Lead",IF(AND(B1458='Dropdown Answer Key'!$B$12,OR(AND(E1458="GALV",H1458="Y"),AND(E1458="GALV",H1458="UN"),AND(E1458="GALV",H1458=""))),"GRR",IF(AND(B1458='Dropdown Answer Key'!$B$12,E1458="Unknown"),"Unknown SL",IF(AND(B1458='Dropdown Answer Key'!$B$13,OR(F1458="Lead",F1458="U, May have L",F1458="COM",F1458="")),"Lead",IF(AND(B1458='Dropdown Answer Key'!$B$13,OR(AND(F1458="GALV",H1458="Y"),AND(F1458="GALV",H1458="UN"),AND(F1458="GALV",H1458=""))),"GRR",IF(AND(B1458='Dropdown Answer Key'!$B$13,F1458="Unknown"),"Unknown SL",IF(AND(B1458='Dropdown Answer Key'!$B$14,OR(E1458="Lead",E1458="U, May have L",E1458="COM",E1458="")),"Lead",IF(AND(B1458='Dropdown Answer Key'!$B$14,OR(F1458="Lead",F1458="U, May have L",F1458="COM",F1458="")),"Lead",IF(AND(B1458='Dropdown Answer Key'!$B$14,OR(AND(E1458="GALV",H1458="Y"),AND(E1458="GALV",H1458="UN"),AND(E1458="GALV",H1458=""),AND(F1458="GALV",H1458="Y"),AND(F1458="GALV",H1458="UN"),AND(F1458="GALV",H1458=""),AND(F1458="GALV",I1458="Y"),AND(F1458="GALV",I1458="UN"),AND(F1458="GALV",I1458=""))),"GRR",IF(AND(B1458='Dropdown Answer Key'!$B$14,OR(E1458="Unknown",F1458="Unknown")),"Unknown SL","Non Lead")))))))))))</f>
        <v>ERROR</v>
      </c>
      <c r="T1458" s="83" t="str">
        <f>IF(OR(M1458="",Q1458="",S1458="ERROR"),"BLANK",IF((AND(M1458='Dropdown Answer Key'!$B$25,OR('Service Line Inventory'!S1458="Lead",S1458="Unknown SL"))),"Tier 1",IF(AND('Service Line Inventory'!M1458='Dropdown Answer Key'!$B$26,OR('Service Line Inventory'!S1458="Lead",S1458="Unknown SL")),"Tier 2",IF(AND('Service Line Inventory'!M1458='Dropdown Answer Key'!$B$27,OR('Service Line Inventory'!S1458="Lead",S1458="Unknown SL")),"Tier 2",IF('Service Line Inventory'!S1458="GRR","Tier 3",IF((AND('Service Line Inventory'!M1458='Dropdown Answer Key'!$B$25,'Service Line Inventory'!Q1458='Dropdown Answer Key'!$M$25,O1458='Dropdown Answer Key'!$G$27,'Service Line Inventory'!P1458='Dropdown Answer Key'!$J$27,S1458="Non Lead")),"Tier 4",IF((AND('Service Line Inventory'!M1458='Dropdown Answer Key'!$B$25,'Service Line Inventory'!Q1458='Dropdown Answer Key'!$M$25,O1458='Dropdown Answer Key'!$G$27,S1458="Non Lead")),"Tier 4",IF((AND('Service Line Inventory'!M1458='Dropdown Answer Key'!$B$25,'Service Line Inventory'!Q1458='Dropdown Answer Key'!$M$25,'Service Line Inventory'!P1458='Dropdown Answer Key'!$J$27,S1458="Non Lead")),"Tier 4","Tier 5"))))))))</f>
        <v>BLANK</v>
      </c>
      <c r="U1458" s="109" t="str">
        <f t="shared" si="89"/>
        <v>ERROR</v>
      </c>
      <c r="V1458" s="83" t="str">
        <f t="shared" si="90"/>
        <v>ERROR</v>
      </c>
      <c r="W1458" s="83" t="str">
        <f t="shared" si="91"/>
        <v>NO</v>
      </c>
      <c r="X1458" s="115"/>
      <c r="Y1458" s="84"/>
      <c r="Z1458" s="85"/>
    </row>
    <row r="1459" spans="1:26" x14ac:dyDescent="0.25">
      <c r="A1459" s="89"/>
      <c r="B1459" s="90"/>
      <c r="C1459" s="112"/>
      <c r="D1459" s="90"/>
      <c r="E1459" s="112"/>
      <c r="F1459" s="112"/>
      <c r="G1459" s="114"/>
      <c r="H1459" s="102"/>
      <c r="I1459" s="90"/>
      <c r="J1459" s="91"/>
      <c r="K1459" s="90"/>
      <c r="L1459" s="102" t="str">
        <f t="shared" si="88"/>
        <v>ERROR</v>
      </c>
      <c r="M1459" s="118"/>
      <c r="N1459" s="90"/>
      <c r="O1459" s="90"/>
      <c r="P1459" s="90"/>
      <c r="Q1459" s="89"/>
      <c r="R1459" s="90"/>
      <c r="S1459" s="121" t="str">
        <f>IF(OR(B1459="",$C$3="",$G$3=""),"ERROR",IF(AND(B1459='Dropdown Answer Key'!$B$12,OR(E1459="Lead",E1459="U, May have L",E1459="COM",E1459="")),"Lead",IF(AND(B1459='Dropdown Answer Key'!$B$12,OR(AND(E1459="GALV",H1459="Y"),AND(E1459="GALV",H1459="UN"),AND(E1459="GALV",H1459=""))),"GRR",IF(AND(B1459='Dropdown Answer Key'!$B$12,E1459="Unknown"),"Unknown SL",IF(AND(B1459='Dropdown Answer Key'!$B$13,OR(F1459="Lead",F1459="U, May have L",F1459="COM",F1459="")),"Lead",IF(AND(B1459='Dropdown Answer Key'!$B$13,OR(AND(F1459="GALV",H1459="Y"),AND(F1459="GALV",H1459="UN"),AND(F1459="GALV",H1459=""))),"GRR",IF(AND(B1459='Dropdown Answer Key'!$B$13,F1459="Unknown"),"Unknown SL",IF(AND(B1459='Dropdown Answer Key'!$B$14,OR(E1459="Lead",E1459="U, May have L",E1459="COM",E1459="")),"Lead",IF(AND(B1459='Dropdown Answer Key'!$B$14,OR(F1459="Lead",F1459="U, May have L",F1459="COM",F1459="")),"Lead",IF(AND(B1459='Dropdown Answer Key'!$B$14,OR(AND(E1459="GALV",H1459="Y"),AND(E1459="GALV",H1459="UN"),AND(E1459="GALV",H1459=""),AND(F1459="GALV",H1459="Y"),AND(F1459="GALV",H1459="UN"),AND(F1459="GALV",H1459=""),AND(F1459="GALV",I1459="Y"),AND(F1459="GALV",I1459="UN"),AND(F1459="GALV",I1459=""))),"GRR",IF(AND(B1459='Dropdown Answer Key'!$B$14,OR(E1459="Unknown",F1459="Unknown")),"Unknown SL","Non Lead")))))))))))</f>
        <v>ERROR</v>
      </c>
      <c r="T1459" s="122" t="str">
        <f>IF(OR(M1459="",Q1459="",S1459="ERROR"),"BLANK",IF((AND(M1459='Dropdown Answer Key'!$B$25,OR('Service Line Inventory'!S1459="Lead",S1459="Unknown SL"))),"Tier 1",IF(AND('Service Line Inventory'!M1459='Dropdown Answer Key'!$B$26,OR('Service Line Inventory'!S1459="Lead",S1459="Unknown SL")),"Tier 2",IF(AND('Service Line Inventory'!M1459='Dropdown Answer Key'!$B$27,OR('Service Line Inventory'!S1459="Lead",S1459="Unknown SL")),"Tier 2",IF('Service Line Inventory'!S1459="GRR","Tier 3",IF((AND('Service Line Inventory'!M1459='Dropdown Answer Key'!$B$25,'Service Line Inventory'!Q1459='Dropdown Answer Key'!$M$25,O1459='Dropdown Answer Key'!$G$27,'Service Line Inventory'!P1459='Dropdown Answer Key'!$J$27,S1459="Non Lead")),"Tier 4",IF((AND('Service Line Inventory'!M1459='Dropdown Answer Key'!$B$25,'Service Line Inventory'!Q1459='Dropdown Answer Key'!$M$25,O1459='Dropdown Answer Key'!$G$27,S1459="Non Lead")),"Tier 4",IF((AND('Service Line Inventory'!M1459='Dropdown Answer Key'!$B$25,'Service Line Inventory'!Q1459='Dropdown Answer Key'!$M$25,'Service Line Inventory'!P1459='Dropdown Answer Key'!$J$27,S1459="Non Lead")),"Tier 4","Tier 5"))))))))</f>
        <v>BLANK</v>
      </c>
      <c r="U1459" s="123" t="str">
        <f t="shared" si="89"/>
        <v>ERROR</v>
      </c>
      <c r="V1459" s="122" t="str">
        <f t="shared" si="90"/>
        <v>ERROR</v>
      </c>
      <c r="W1459" s="122" t="str">
        <f t="shared" si="91"/>
        <v>NO</v>
      </c>
      <c r="X1459" s="116"/>
      <c r="Y1459" s="105"/>
      <c r="Z1459" s="85"/>
    </row>
    <row r="1460" spans="1:26" x14ac:dyDescent="0.25">
      <c r="A1460" s="80"/>
      <c r="B1460" s="80"/>
      <c r="C1460" s="111"/>
      <c r="D1460" s="81"/>
      <c r="E1460" s="111"/>
      <c r="F1460" s="111"/>
      <c r="G1460" s="113"/>
      <c r="H1460" s="101"/>
      <c r="I1460" s="81"/>
      <c r="J1460" s="82"/>
      <c r="K1460" s="81"/>
      <c r="L1460" s="101" t="str">
        <f t="shared" si="88"/>
        <v>ERROR</v>
      </c>
      <c r="M1460" s="117"/>
      <c r="N1460" s="81"/>
      <c r="O1460" s="81"/>
      <c r="P1460" s="81"/>
      <c r="Q1460" s="80"/>
      <c r="R1460" s="81"/>
      <c r="S1460" s="106" t="str">
        <f>IF(OR(B1460="",$C$3="",$G$3=""),"ERROR",IF(AND(B1460='Dropdown Answer Key'!$B$12,OR(E1460="Lead",E1460="U, May have L",E1460="COM",E1460="")),"Lead",IF(AND(B1460='Dropdown Answer Key'!$B$12,OR(AND(E1460="GALV",H1460="Y"),AND(E1460="GALV",H1460="UN"),AND(E1460="GALV",H1460=""))),"GRR",IF(AND(B1460='Dropdown Answer Key'!$B$12,E1460="Unknown"),"Unknown SL",IF(AND(B1460='Dropdown Answer Key'!$B$13,OR(F1460="Lead",F1460="U, May have L",F1460="COM",F1460="")),"Lead",IF(AND(B1460='Dropdown Answer Key'!$B$13,OR(AND(F1460="GALV",H1460="Y"),AND(F1460="GALV",H1460="UN"),AND(F1460="GALV",H1460=""))),"GRR",IF(AND(B1460='Dropdown Answer Key'!$B$13,F1460="Unknown"),"Unknown SL",IF(AND(B1460='Dropdown Answer Key'!$B$14,OR(E1460="Lead",E1460="U, May have L",E1460="COM",E1460="")),"Lead",IF(AND(B1460='Dropdown Answer Key'!$B$14,OR(F1460="Lead",F1460="U, May have L",F1460="COM",F1460="")),"Lead",IF(AND(B1460='Dropdown Answer Key'!$B$14,OR(AND(E1460="GALV",H1460="Y"),AND(E1460="GALV",H1460="UN"),AND(E1460="GALV",H1460=""),AND(F1460="GALV",H1460="Y"),AND(F1460="GALV",H1460="UN"),AND(F1460="GALV",H1460=""),AND(F1460="GALV",I1460="Y"),AND(F1460="GALV",I1460="UN"),AND(F1460="GALV",I1460=""))),"GRR",IF(AND(B1460='Dropdown Answer Key'!$B$14,OR(E1460="Unknown",F1460="Unknown")),"Unknown SL","Non Lead")))))))))))</f>
        <v>ERROR</v>
      </c>
      <c r="T1460" s="83" t="str">
        <f>IF(OR(M1460="",Q1460="",S1460="ERROR"),"BLANK",IF((AND(M1460='Dropdown Answer Key'!$B$25,OR('Service Line Inventory'!S1460="Lead",S1460="Unknown SL"))),"Tier 1",IF(AND('Service Line Inventory'!M1460='Dropdown Answer Key'!$B$26,OR('Service Line Inventory'!S1460="Lead",S1460="Unknown SL")),"Tier 2",IF(AND('Service Line Inventory'!M1460='Dropdown Answer Key'!$B$27,OR('Service Line Inventory'!S1460="Lead",S1460="Unknown SL")),"Tier 2",IF('Service Line Inventory'!S1460="GRR","Tier 3",IF((AND('Service Line Inventory'!M1460='Dropdown Answer Key'!$B$25,'Service Line Inventory'!Q1460='Dropdown Answer Key'!$M$25,O1460='Dropdown Answer Key'!$G$27,'Service Line Inventory'!P1460='Dropdown Answer Key'!$J$27,S1460="Non Lead")),"Tier 4",IF((AND('Service Line Inventory'!M1460='Dropdown Answer Key'!$B$25,'Service Line Inventory'!Q1460='Dropdown Answer Key'!$M$25,O1460='Dropdown Answer Key'!$G$27,S1460="Non Lead")),"Tier 4",IF((AND('Service Line Inventory'!M1460='Dropdown Answer Key'!$B$25,'Service Line Inventory'!Q1460='Dropdown Answer Key'!$M$25,'Service Line Inventory'!P1460='Dropdown Answer Key'!$J$27,S1460="Non Lead")),"Tier 4","Tier 5"))))))))</f>
        <v>BLANK</v>
      </c>
      <c r="U1460" s="109" t="str">
        <f t="shared" si="89"/>
        <v>ERROR</v>
      </c>
      <c r="V1460" s="83" t="str">
        <f t="shared" si="90"/>
        <v>ERROR</v>
      </c>
      <c r="W1460" s="83" t="str">
        <f t="shared" si="91"/>
        <v>NO</v>
      </c>
      <c r="X1460" s="115"/>
      <c r="Y1460" s="84"/>
      <c r="Z1460" s="85"/>
    </row>
    <row r="1461" spans="1:26" x14ac:dyDescent="0.25">
      <c r="A1461" s="89"/>
      <c r="B1461" s="90"/>
      <c r="C1461" s="112"/>
      <c r="D1461" s="90"/>
      <c r="E1461" s="112"/>
      <c r="F1461" s="112"/>
      <c r="G1461" s="114"/>
      <c r="H1461" s="102"/>
      <c r="I1461" s="90"/>
      <c r="J1461" s="91"/>
      <c r="K1461" s="90"/>
      <c r="L1461" s="102" t="str">
        <f t="shared" si="88"/>
        <v>ERROR</v>
      </c>
      <c r="M1461" s="118"/>
      <c r="N1461" s="90"/>
      <c r="O1461" s="90"/>
      <c r="P1461" s="90"/>
      <c r="Q1461" s="89"/>
      <c r="R1461" s="90"/>
      <c r="S1461" s="121" t="str">
        <f>IF(OR(B1461="",$C$3="",$G$3=""),"ERROR",IF(AND(B1461='Dropdown Answer Key'!$B$12,OR(E1461="Lead",E1461="U, May have L",E1461="COM",E1461="")),"Lead",IF(AND(B1461='Dropdown Answer Key'!$B$12,OR(AND(E1461="GALV",H1461="Y"),AND(E1461="GALV",H1461="UN"),AND(E1461="GALV",H1461=""))),"GRR",IF(AND(B1461='Dropdown Answer Key'!$B$12,E1461="Unknown"),"Unknown SL",IF(AND(B1461='Dropdown Answer Key'!$B$13,OR(F1461="Lead",F1461="U, May have L",F1461="COM",F1461="")),"Lead",IF(AND(B1461='Dropdown Answer Key'!$B$13,OR(AND(F1461="GALV",H1461="Y"),AND(F1461="GALV",H1461="UN"),AND(F1461="GALV",H1461=""))),"GRR",IF(AND(B1461='Dropdown Answer Key'!$B$13,F1461="Unknown"),"Unknown SL",IF(AND(B1461='Dropdown Answer Key'!$B$14,OR(E1461="Lead",E1461="U, May have L",E1461="COM",E1461="")),"Lead",IF(AND(B1461='Dropdown Answer Key'!$B$14,OR(F1461="Lead",F1461="U, May have L",F1461="COM",F1461="")),"Lead",IF(AND(B1461='Dropdown Answer Key'!$B$14,OR(AND(E1461="GALV",H1461="Y"),AND(E1461="GALV",H1461="UN"),AND(E1461="GALV",H1461=""),AND(F1461="GALV",H1461="Y"),AND(F1461="GALV",H1461="UN"),AND(F1461="GALV",H1461=""),AND(F1461="GALV",I1461="Y"),AND(F1461="GALV",I1461="UN"),AND(F1461="GALV",I1461=""))),"GRR",IF(AND(B1461='Dropdown Answer Key'!$B$14,OR(E1461="Unknown",F1461="Unknown")),"Unknown SL","Non Lead")))))))))))</f>
        <v>ERROR</v>
      </c>
      <c r="T1461" s="122" t="str">
        <f>IF(OR(M1461="",Q1461="",S1461="ERROR"),"BLANK",IF((AND(M1461='Dropdown Answer Key'!$B$25,OR('Service Line Inventory'!S1461="Lead",S1461="Unknown SL"))),"Tier 1",IF(AND('Service Line Inventory'!M1461='Dropdown Answer Key'!$B$26,OR('Service Line Inventory'!S1461="Lead",S1461="Unknown SL")),"Tier 2",IF(AND('Service Line Inventory'!M1461='Dropdown Answer Key'!$B$27,OR('Service Line Inventory'!S1461="Lead",S1461="Unknown SL")),"Tier 2",IF('Service Line Inventory'!S1461="GRR","Tier 3",IF((AND('Service Line Inventory'!M1461='Dropdown Answer Key'!$B$25,'Service Line Inventory'!Q1461='Dropdown Answer Key'!$M$25,O1461='Dropdown Answer Key'!$G$27,'Service Line Inventory'!P1461='Dropdown Answer Key'!$J$27,S1461="Non Lead")),"Tier 4",IF((AND('Service Line Inventory'!M1461='Dropdown Answer Key'!$B$25,'Service Line Inventory'!Q1461='Dropdown Answer Key'!$M$25,O1461='Dropdown Answer Key'!$G$27,S1461="Non Lead")),"Tier 4",IF((AND('Service Line Inventory'!M1461='Dropdown Answer Key'!$B$25,'Service Line Inventory'!Q1461='Dropdown Answer Key'!$M$25,'Service Line Inventory'!P1461='Dropdown Answer Key'!$J$27,S1461="Non Lead")),"Tier 4","Tier 5"))))))))</f>
        <v>BLANK</v>
      </c>
      <c r="U1461" s="123" t="str">
        <f t="shared" si="89"/>
        <v>ERROR</v>
      </c>
      <c r="V1461" s="122" t="str">
        <f t="shared" si="90"/>
        <v>ERROR</v>
      </c>
      <c r="W1461" s="122" t="str">
        <f t="shared" si="91"/>
        <v>NO</v>
      </c>
      <c r="X1461" s="116"/>
      <c r="Y1461" s="105"/>
      <c r="Z1461" s="85"/>
    </row>
    <row r="1462" spans="1:26" x14ac:dyDescent="0.25">
      <c r="A1462" s="80"/>
      <c r="B1462" s="80"/>
      <c r="C1462" s="111"/>
      <c r="D1462" s="81"/>
      <c r="E1462" s="111"/>
      <c r="F1462" s="111"/>
      <c r="G1462" s="113"/>
      <c r="H1462" s="101"/>
      <c r="I1462" s="81"/>
      <c r="J1462" s="82"/>
      <c r="K1462" s="81"/>
      <c r="L1462" s="101" t="str">
        <f t="shared" si="88"/>
        <v>ERROR</v>
      </c>
      <c r="M1462" s="117"/>
      <c r="N1462" s="81"/>
      <c r="O1462" s="81"/>
      <c r="P1462" s="81"/>
      <c r="Q1462" s="80"/>
      <c r="R1462" s="81"/>
      <c r="S1462" s="106" t="str">
        <f>IF(OR(B1462="",$C$3="",$G$3=""),"ERROR",IF(AND(B1462='Dropdown Answer Key'!$B$12,OR(E1462="Lead",E1462="U, May have L",E1462="COM",E1462="")),"Lead",IF(AND(B1462='Dropdown Answer Key'!$B$12,OR(AND(E1462="GALV",H1462="Y"),AND(E1462="GALV",H1462="UN"),AND(E1462="GALV",H1462=""))),"GRR",IF(AND(B1462='Dropdown Answer Key'!$B$12,E1462="Unknown"),"Unknown SL",IF(AND(B1462='Dropdown Answer Key'!$B$13,OR(F1462="Lead",F1462="U, May have L",F1462="COM",F1462="")),"Lead",IF(AND(B1462='Dropdown Answer Key'!$B$13,OR(AND(F1462="GALV",H1462="Y"),AND(F1462="GALV",H1462="UN"),AND(F1462="GALV",H1462=""))),"GRR",IF(AND(B1462='Dropdown Answer Key'!$B$13,F1462="Unknown"),"Unknown SL",IF(AND(B1462='Dropdown Answer Key'!$B$14,OR(E1462="Lead",E1462="U, May have L",E1462="COM",E1462="")),"Lead",IF(AND(B1462='Dropdown Answer Key'!$B$14,OR(F1462="Lead",F1462="U, May have L",F1462="COM",F1462="")),"Lead",IF(AND(B1462='Dropdown Answer Key'!$B$14,OR(AND(E1462="GALV",H1462="Y"),AND(E1462="GALV",H1462="UN"),AND(E1462="GALV",H1462=""),AND(F1462="GALV",H1462="Y"),AND(F1462="GALV",H1462="UN"),AND(F1462="GALV",H1462=""),AND(F1462="GALV",I1462="Y"),AND(F1462="GALV",I1462="UN"),AND(F1462="GALV",I1462=""))),"GRR",IF(AND(B1462='Dropdown Answer Key'!$B$14,OR(E1462="Unknown",F1462="Unknown")),"Unknown SL","Non Lead")))))))))))</f>
        <v>ERROR</v>
      </c>
      <c r="T1462" s="83" t="str">
        <f>IF(OR(M1462="",Q1462="",S1462="ERROR"),"BLANK",IF((AND(M1462='Dropdown Answer Key'!$B$25,OR('Service Line Inventory'!S1462="Lead",S1462="Unknown SL"))),"Tier 1",IF(AND('Service Line Inventory'!M1462='Dropdown Answer Key'!$B$26,OR('Service Line Inventory'!S1462="Lead",S1462="Unknown SL")),"Tier 2",IF(AND('Service Line Inventory'!M1462='Dropdown Answer Key'!$B$27,OR('Service Line Inventory'!S1462="Lead",S1462="Unknown SL")),"Tier 2",IF('Service Line Inventory'!S1462="GRR","Tier 3",IF((AND('Service Line Inventory'!M1462='Dropdown Answer Key'!$B$25,'Service Line Inventory'!Q1462='Dropdown Answer Key'!$M$25,O1462='Dropdown Answer Key'!$G$27,'Service Line Inventory'!P1462='Dropdown Answer Key'!$J$27,S1462="Non Lead")),"Tier 4",IF((AND('Service Line Inventory'!M1462='Dropdown Answer Key'!$B$25,'Service Line Inventory'!Q1462='Dropdown Answer Key'!$M$25,O1462='Dropdown Answer Key'!$G$27,S1462="Non Lead")),"Tier 4",IF((AND('Service Line Inventory'!M1462='Dropdown Answer Key'!$B$25,'Service Line Inventory'!Q1462='Dropdown Answer Key'!$M$25,'Service Line Inventory'!P1462='Dropdown Answer Key'!$J$27,S1462="Non Lead")),"Tier 4","Tier 5"))))))))</f>
        <v>BLANK</v>
      </c>
      <c r="U1462" s="109" t="str">
        <f t="shared" si="89"/>
        <v>ERROR</v>
      </c>
      <c r="V1462" s="83" t="str">
        <f t="shared" si="90"/>
        <v>ERROR</v>
      </c>
      <c r="W1462" s="83" t="str">
        <f t="shared" si="91"/>
        <v>NO</v>
      </c>
      <c r="X1462" s="115"/>
      <c r="Y1462" s="84"/>
      <c r="Z1462" s="85"/>
    </row>
    <row r="1463" spans="1:26" x14ac:dyDescent="0.25">
      <c r="A1463" s="89"/>
      <c r="B1463" s="90"/>
      <c r="C1463" s="112"/>
      <c r="D1463" s="90"/>
      <c r="E1463" s="112"/>
      <c r="F1463" s="112"/>
      <c r="G1463" s="114"/>
      <c r="H1463" s="102"/>
      <c r="I1463" s="90"/>
      <c r="J1463" s="91"/>
      <c r="K1463" s="90"/>
      <c r="L1463" s="102" t="str">
        <f t="shared" si="88"/>
        <v>ERROR</v>
      </c>
      <c r="M1463" s="118"/>
      <c r="N1463" s="90"/>
      <c r="O1463" s="90"/>
      <c r="P1463" s="90"/>
      <c r="Q1463" s="89"/>
      <c r="R1463" s="90"/>
      <c r="S1463" s="121" t="str">
        <f>IF(OR(B1463="",$C$3="",$G$3=""),"ERROR",IF(AND(B1463='Dropdown Answer Key'!$B$12,OR(E1463="Lead",E1463="U, May have L",E1463="COM",E1463="")),"Lead",IF(AND(B1463='Dropdown Answer Key'!$B$12,OR(AND(E1463="GALV",H1463="Y"),AND(E1463="GALV",H1463="UN"),AND(E1463="GALV",H1463=""))),"GRR",IF(AND(B1463='Dropdown Answer Key'!$B$12,E1463="Unknown"),"Unknown SL",IF(AND(B1463='Dropdown Answer Key'!$B$13,OR(F1463="Lead",F1463="U, May have L",F1463="COM",F1463="")),"Lead",IF(AND(B1463='Dropdown Answer Key'!$B$13,OR(AND(F1463="GALV",H1463="Y"),AND(F1463="GALV",H1463="UN"),AND(F1463="GALV",H1463=""))),"GRR",IF(AND(B1463='Dropdown Answer Key'!$B$13,F1463="Unknown"),"Unknown SL",IF(AND(B1463='Dropdown Answer Key'!$B$14,OR(E1463="Lead",E1463="U, May have L",E1463="COM",E1463="")),"Lead",IF(AND(B1463='Dropdown Answer Key'!$B$14,OR(F1463="Lead",F1463="U, May have L",F1463="COM",F1463="")),"Lead",IF(AND(B1463='Dropdown Answer Key'!$B$14,OR(AND(E1463="GALV",H1463="Y"),AND(E1463="GALV",H1463="UN"),AND(E1463="GALV",H1463=""),AND(F1463="GALV",H1463="Y"),AND(F1463="GALV",H1463="UN"),AND(F1463="GALV",H1463=""),AND(F1463="GALV",I1463="Y"),AND(F1463="GALV",I1463="UN"),AND(F1463="GALV",I1463=""))),"GRR",IF(AND(B1463='Dropdown Answer Key'!$B$14,OR(E1463="Unknown",F1463="Unknown")),"Unknown SL","Non Lead")))))))))))</f>
        <v>ERROR</v>
      </c>
      <c r="T1463" s="122" t="str">
        <f>IF(OR(M1463="",Q1463="",S1463="ERROR"),"BLANK",IF((AND(M1463='Dropdown Answer Key'!$B$25,OR('Service Line Inventory'!S1463="Lead",S1463="Unknown SL"))),"Tier 1",IF(AND('Service Line Inventory'!M1463='Dropdown Answer Key'!$B$26,OR('Service Line Inventory'!S1463="Lead",S1463="Unknown SL")),"Tier 2",IF(AND('Service Line Inventory'!M1463='Dropdown Answer Key'!$B$27,OR('Service Line Inventory'!S1463="Lead",S1463="Unknown SL")),"Tier 2",IF('Service Line Inventory'!S1463="GRR","Tier 3",IF((AND('Service Line Inventory'!M1463='Dropdown Answer Key'!$B$25,'Service Line Inventory'!Q1463='Dropdown Answer Key'!$M$25,O1463='Dropdown Answer Key'!$G$27,'Service Line Inventory'!P1463='Dropdown Answer Key'!$J$27,S1463="Non Lead")),"Tier 4",IF((AND('Service Line Inventory'!M1463='Dropdown Answer Key'!$B$25,'Service Line Inventory'!Q1463='Dropdown Answer Key'!$M$25,O1463='Dropdown Answer Key'!$G$27,S1463="Non Lead")),"Tier 4",IF((AND('Service Line Inventory'!M1463='Dropdown Answer Key'!$B$25,'Service Line Inventory'!Q1463='Dropdown Answer Key'!$M$25,'Service Line Inventory'!P1463='Dropdown Answer Key'!$J$27,S1463="Non Lead")),"Tier 4","Tier 5"))))))))</f>
        <v>BLANK</v>
      </c>
      <c r="U1463" s="123" t="str">
        <f t="shared" si="89"/>
        <v>ERROR</v>
      </c>
      <c r="V1463" s="122" t="str">
        <f t="shared" si="90"/>
        <v>ERROR</v>
      </c>
      <c r="W1463" s="122" t="str">
        <f t="shared" si="91"/>
        <v>NO</v>
      </c>
      <c r="X1463" s="116"/>
      <c r="Y1463" s="105"/>
      <c r="Z1463" s="85"/>
    </row>
    <row r="1464" spans="1:26" x14ac:dyDescent="0.25">
      <c r="A1464" s="80"/>
      <c r="B1464" s="80"/>
      <c r="C1464" s="111"/>
      <c r="D1464" s="81"/>
      <c r="E1464" s="111"/>
      <c r="F1464" s="111"/>
      <c r="G1464" s="113"/>
      <c r="H1464" s="101"/>
      <c r="I1464" s="81"/>
      <c r="J1464" s="82"/>
      <c r="K1464" s="81"/>
      <c r="L1464" s="101" t="str">
        <f t="shared" si="88"/>
        <v>ERROR</v>
      </c>
      <c r="M1464" s="117"/>
      <c r="N1464" s="81"/>
      <c r="O1464" s="81"/>
      <c r="P1464" s="81"/>
      <c r="Q1464" s="80"/>
      <c r="R1464" s="81"/>
      <c r="S1464" s="106" t="str">
        <f>IF(OR(B1464="",$C$3="",$G$3=""),"ERROR",IF(AND(B1464='Dropdown Answer Key'!$B$12,OR(E1464="Lead",E1464="U, May have L",E1464="COM",E1464="")),"Lead",IF(AND(B1464='Dropdown Answer Key'!$B$12,OR(AND(E1464="GALV",H1464="Y"),AND(E1464="GALV",H1464="UN"),AND(E1464="GALV",H1464=""))),"GRR",IF(AND(B1464='Dropdown Answer Key'!$B$12,E1464="Unknown"),"Unknown SL",IF(AND(B1464='Dropdown Answer Key'!$B$13,OR(F1464="Lead",F1464="U, May have L",F1464="COM",F1464="")),"Lead",IF(AND(B1464='Dropdown Answer Key'!$B$13,OR(AND(F1464="GALV",H1464="Y"),AND(F1464="GALV",H1464="UN"),AND(F1464="GALV",H1464=""))),"GRR",IF(AND(B1464='Dropdown Answer Key'!$B$13,F1464="Unknown"),"Unknown SL",IF(AND(B1464='Dropdown Answer Key'!$B$14,OR(E1464="Lead",E1464="U, May have L",E1464="COM",E1464="")),"Lead",IF(AND(B1464='Dropdown Answer Key'!$B$14,OR(F1464="Lead",F1464="U, May have L",F1464="COM",F1464="")),"Lead",IF(AND(B1464='Dropdown Answer Key'!$B$14,OR(AND(E1464="GALV",H1464="Y"),AND(E1464="GALV",H1464="UN"),AND(E1464="GALV",H1464=""),AND(F1464="GALV",H1464="Y"),AND(F1464="GALV",H1464="UN"),AND(F1464="GALV",H1464=""),AND(F1464="GALV",I1464="Y"),AND(F1464="GALV",I1464="UN"),AND(F1464="GALV",I1464=""))),"GRR",IF(AND(B1464='Dropdown Answer Key'!$B$14,OR(E1464="Unknown",F1464="Unknown")),"Unknown SL","Non Lead")))))))))))</f>
        <v>ERROR</v>
      </c>
      <c r="T1464" s="83" t="str">
        <f>IF(OR(M1464="",Q1464="",S1464="ERROR"),"BLANK",IF((AND(M1464='Dropdown Answer Key'!$B$25,OR('Service Line Inventory'!S1464="Lead",S1464="Unknown SL"))),"Tier 1",IF(AND('Service Line Inventory'!M1464='Dropdown Answer Key'!$B$26,OR('Service Line Inventory'!S1464="Lead",S1464="Unknown SL")),"Tier 2",IF(AND('Service Line Inventory'!M1464='Dropdown Answer Key'!$B$27,OR('Service Line Inventory'!S1464="Lead",S1464="Unknown SL")),"Tier 2",IF('Service Line Inventory'!S1464="GRR","Tier 3",IF((AND('Service Line Inventory'!M1464='Dropdown Answer Key'!$B$25,'Service Line Inventory'!Q1464='Dropdown Answer Key'!$M$25,O1464='Dropdown Answer Key'!$G$27,'Service Line Inventory'!P1464='Dropdown Answer Key'!$J$27,S1464="Non Lead")),"Tier 4",IF((AND('Service Line Inventory'!M1464='Dropdown Answer Key'!$B$25,'Service Line Inventory'!Q1464='Dropdown Answer Key'!$M$25,O1464='Dropdown Answer Key'!$G$27,S1464="Non Lead")),"Tier 4",IF((AND('Service Line Inventory'!M1464='Dropdown Answer Key'!$B$25,'Service Line Inventory'!Q1464='Dropdown Answer Key'!$M$25,'Service Line Inventory'!P1464='Dropdown Answer Key'!$J$27,S1464="Non Lead")),"Tier 4","Tier 5"))))))))</f>
        <v>BLANK</v>
      </c>
      <c r="U1464" s="109" t="str">
        <f t="shared" si="89"/>
        <v>ERROR</v>
      </c>
      <c r="V1464" s="83" t="str">
        <f t="shared" si="90"/>
        <v>ERROR</v>
      </c>
      <c r="W1464" s="83" t="str">
        <f t="shared" si="91"/>
        <v>NO</v>
      </c>
      <c r="X1464" s="115"/>
      <c r="Y1464" s="84"/>
      <c r="Z1464" s="85"/>
    </row>
    <row r="1465" spans="1:26" x14ac:dyDescent="0.25">
      <c r="A1465" s="89"/>
      <c r="B1465" s="90"/>
      <c r="C1465" s="112"/>
      <c r="D1465" s="90"/>
      <c r="E1465" s="112"/>
      <c r="F1465" s="112"/>
      <c r="G1465" s="114"/>
      <c r="H1465" s="102"/>
      <c r="I1465" s="90"/>
      <c r="J1465" s="91"/>
      <c r="K1465" s="90"/>
      <c r="L1465" s="102" t="str">
        <f t="shared" si="88"/>
        <v>ERROR</v>
      </c>
      <c r="M1465" s="118"/>
      <c r="N1465" s="90"/>
      <c r="O1465" s="90"/>
      <c r="P1465" s="90"/>
      <c r="Q1465" s="89"/>
      <c r="R1465" s="90"/>
      <c r="S1465" s="121" t="str">
        <f>IF(OR(B1465="",$C$3="",$G$3=""),"ERROR",IF(AND(B1465='Dropdown Answer Key'!$B$12,OR(E1465="Lead",E1465="U, May have L",E1465="COM",E1465="")),"Lead",IF(AND(B1465='Dropdown Answer Key'!$B$12,OR(AND(E1465="GALV",H1465="Y"),AND(E1465="GALV",H1465="UN"),AND(E1465="GALV",H1465=""))),"GRR",IF(AND(B1465='Dropdown Answer Key'!$B$12,E1465="Unknown"),"Unknown SL",IF(AND(B1465='Dropdown Answer Key'!$B$13,OR(F1465="Lead",F1465="U, May have L",F1465="COM",F1465="")),"Lead",IF(AND(B1465='Dropdown Answer Key'!$B$13,OR(AND(F1465="GALV",H1465="Y"),AND(F1465="GALV",H1465="UN"),AND(F1465="GALV",H1465=""))),"GRR",IF(AND(B1465='Dropdown Answer Key'!$B$13,F1465="Unknown"),"Unknown SL",IF(AND(B1465='Dropdown Answer Key'!$B$14,OR(E1465="Lead",E1465="U, May have L",E1465="COM",E1465="")),"Lead",IF(AND(B1465='Dropdown Answer Key'!$B$14,OR(F1465="Lead",F1465="U, May have L",F1465="COM",F1465="")),"Lead",IF(AND(B1465='Dropdown Answer Key'!$B$14,OR(AND(E1465="GALV",H1465="Y"),AND(E1465="GALV",H1465="UN"),AND(E1465="GALV",H1465=""),AND(F1465="GALV",H1465="Y"),AND(F1465="GALV",H1465="UN"),AND(F1465="GALV",H1465=""),AND(F1465="GALV",I1465="Y"),AND(F1465="GALV",I1465="UN"),AND(F1465="GALV",I1465=""))),"GRR",IF(AND(B1465='Dropdown Answer Key'!$B$14,OR(E1465="Unknown",F1465="Unknown")),"Unknown SL","Non Lead")))))))))))</f>
        <v>ERROR</v>
      </c>
      <c r="T1465" s="122" t="str">
        <f>IF(OR(M1465="",Q1465="",S1465="ERROR"),"BLANK",IF((AND(M1465='Dropdown Answer Key'!$B$25,OR('Service Line Inventory'!S1465="Lead",S1465="Unknown SL"))),"Tier 1",IF(AND('Service Line Inventory'!M1465='Dropdown Answer Key'!$B$26,OR('Service Line Inventory'!S1465="Lead",S1465="Unknown SL")),"Tier 2",IF(AND('Service Line Inventory'!M1465='Dropdown Answer Key'!$B$27,OR('Service Line Inventory'!S1465="Lead",S1465="Unknown SL")),"Tier 2",IF('Service Line Inventory'!S1465="GRR","Tier 3",IF((AND('Service Line Inventory'!M1465='Dropdown Answer Key'!$B$25,'Service Line Inventory'!Q1465='Dropdown Answer Key'!$M$25,O1465='Dropdown Answer Key'!$G$27,'Service Line Inventory'!P1465='Dropdown Answer Key'!$J$27,S1465="Non Lead")),"Tier 4",IF((AND('Service Line Inventory'!M1465='Dropdown Answer Key'!$B$25,'Service Line Inventory'!Q1465='Dropdown Answer Key'!$M$25,O1465='Dropdown Answer Key'!$G$27,S1465="Non Lead")),"Tier 4",IF((AND('Service Line Inventory'!M1465='Dropdown Answer Key'!$B$25,'Service Line Inventory'!Q1465='Dropdown Answer Key'!$M$25,'Service Line Inventory'!P1465='Dropdown Answer Key'!$J$27,S1465="Non Lead")),"Tier 4","Tier 5"))))))))</f>
        <v>BLANK</v>
      </c>
      <c r="U1465" s="123" t="str">
        <f t="shared" si="89"/>
        <v>ERROR</v>
      </c>
      <c r="V1465" s="122" t="str">
        <f t="shared" si="90"/>
        <v>ERROR</v>
      </c>
      <c r="W1465" s="122" t="str">
        <f t="shared" si="91"/>
        <v>NO</v>
      </c>
      <c r="X1465" s="116"/>
      <c r="Y1465" s="105"/>
      <c r="Z1465" s="85"/>
    </row>
    <row r="1466" spans="1:26" x14ac:dyDescent="0.25">
      <c r="A1466" s="80"/>
      <c r="B1466" s="80"/>
      <c r="C1466" s="111"/>
      <c r="D1466" s="81"/>
      <c r="E1466" s="111"/>
      <c r="F1466" s="111"/>
      <c r="G1466" s="113"/>
      <c r="H1466" s="101"/>
      <c r="I1466" s="81"/>
      <c r="J1466" s="82"/>
      <c r="K1466" s="81"/>
      <c r="L1466" s="101" t="str">
        <f t="shared" si="88"/>
        <v>ERROR</v>
      </c>
      <c r="M1466" s="117"/>
      <c r="N1466" s="81"/>
      <c r="O1466" s="81"/>
      <c r="P1466" s="81"/>
      <c r="Q1466" s="80"/>
      <c r="R1466" s="81"/>
      <c r="S1466" s="106" t="str">
        <f>IF(OR(B1466="",$C$3="",$G$3=""),"ERROR",IF(AND(B1466='Dropdown Answer Key'!$B$12,OR(E1466="Lead",E1466="U, May have L",E1466="COM",E1466="")),"Lead",IF(AND(B1466='Dropdown Answer Key'!$B$12,OR(AND(E1466="GALV",H1466="Y"),AND(E1466="GALV",H1466="UN"),AND(E1466="GALV",H1466=""))),"GRR",IF(AND(B1466='Dropdown Answer Key'!$B$12,E1466="Unknown"),"Unknown SL",IF(AND(B1466='Dropdown Answer Key'!$B$13,OR(F1466="Lead",F1466="U, May have L",F1466="COM",F1466="")),"Lead",IF(AND(B1466='Dropdown Answer Key'!$B$13,OR(AND(F1466="GALV",H1466="Y"),AND(F1466="GALV",H1466="UN"),AND(F1466="GALV",H1466=""))),"GRR",IF(AND(B1466='Dropdown Answer Key'!$B$13,F1466="Unknown"),"Unknown SL",IF(AND(B1466='Dropdown Answer Key'!$B$14,OR(E1466="Lead",E1466="U, May have L",E1466="COM",E1466="")),"Lead",IF(AND(B1466='Dropdown Answer Key'!$B$14,OR(F1466="Lead",F1466="U, May have L",F1466="COM",F1466="")),"Lead",IF(AND(B1466='Dropdown Answer Key'!$B$14,OR(AND(E1466="GALV",H1466="Y"),AND(E1466="GALV",H1466="UN"),AND(E1466="GALV",H1466=""),AND(F1466="GALV",H1466="Y"),AND(F1466="GALV",H1466="UN"),AND(F1466="GALV",H1466=""),AND(F1466="GALV",I1466="Y"),AND(F1466="GALV",I1466="UN"),AND(F1466="GALV",I1466=""))),"GRR",IF(AND(B1466='Dropdown Answer Key'!$B$14,OR(E1466="Unknown",F1466="Unknown")),"Unknown SL","Non Lead")))))))))))</f>
        <v>ERROR</v>
      </c>
      <c r="T1466" s="83" t="str">
        <f>IF(OR(M1466="",Q1466="",S1466="ERROR"),"BLANK",IF((AND(M1466='Dropdown Answer Key'!$B$25,OR('Service Line Inventory'!S1466="Lead",S1466="Unknown SL"))),"Tier 1",IF(AND('Service Line Inventory'!M1466='Dropdown Answer Key'!$B$26,OR('Service Line Inventory'!S1466="Lead",S1466="Unknown SL")),"Tier 2",IF(AND('Service Line Inventory'!M1466='Dropdown Answer Key'!$B$27,OR('Service Line Inventory'!S1466="Lead",S1466="Unknown SL")),"Tier 2",IF('Service Line Inventory'!S1466="GRR","Tier 3",IF((AND('Service Line Inventory'!M1466='Dropdown Answer Key'!$B$25,'Service Line Inventory'!Q1466='Dropdown Answer Key'!$M$25,O1466='Dropdown Answer Key'!$G$27,'Service Line Inventory'!P1466='Dropdown Answer Key'!$J$27,S1466="Non Lead")),"Tier 4",IF((AND('Service Line Inventory'!M1466='Dropdown Answer Key'!$B$25,'Service Line Inventory'!Q1466='Dropdown Answer Key'!$M$25,O1466='Dropdown Answer Key'!$G$27,S1466="Non Lead")),"Tier 4",IF((AND('Service Line Inventory'!M1466='Dropdown Answer Key'!$B$25,'Service Line Inventory'!Q1466='Dropdown Answer Key'!$M$25,'Service Line Inventory'!P1466='Dropdown Answer Key'!$J$27,S1466="Non Lead")),"Tier 4","Tier 5"))))))))</f>
        <v>BLANK</v>
      </c>
      <c r="U1466" s="109" t="str">
        <f t="shared" si="89"/>
        <v>ERROR</v>
      </c>
      <c r="V1466" s="83" t="str">
        <f t="shared" si="90"/>
        <v>ERROR</v>
      </c>
      <c r="W1466" s="83" t="str">
        <f t="shared" si="91"/>
        <v>NO</v>
      </c>
      <c r="X1466" s="115"/>
      <c r="Y1466" s="84"/>
      <c r="Z1466" s="85"/>
    </row>
    <row r="1467" spans="1:26" x14ac:dyDescent="0.25">
      <c r="A1467" s="89"/>
      <c r="B1467" s="90"/>
      <c r="C1467" s="112"/>
      <c r="D1467" s="90"/>
      <c r="E1467" s="112"/>
      <c r="F1467" s="112"/>
      <c r="G1467" s="114"/>
      <c r="H1467" s="102"/>
      <c r="I1467" s="90"/>
      <c r="J1467" s="91"/>
      <c r="K1467" s="90"/>
      <c r="L1467" s="102" t="str">
        <f t="shared" si="88"/>
        <v>ERROR</v>
      </c>
      <c r="M1467" s="118"/>
      <c r="N1467" s="90"/>
      <c r="O1467" s="90"/>
      <c r="P1467" s="90"/>
      <c r="Q1467" s="89"/>
      <c r="R1467" s="90"/>
      <c r="S1467" s="121" t="str">
        <f>IF(OR(B1467="",$C$3="",$G$3=""),"ERROR",IF(AND(B1467='Dropdown Answer Key'!$B$12,OR(E1467="Lead",E1467="U, May have L",E1467="COM",E1467="")),"Lead",IF(AND(B1467='Dropdown Answer Key'!$B$12,OR(AND(E1467="GALV",H1467="Y"),AND(E1467="GALV",H1467="UN"),AND(E1467="GALV",H1467=""))),"GRR",IF(AND(B1467='Dropdown Answer Key'!$B$12,E1467="Unknown"),"Unknown SL",IF(AND(B1467='Dropdown Answer Key'!$B$13,OR(F1467="Lead",F1467="U, May have L",F1467="COM",F1467="")),"Lead",IF(AND(B1467='Dropdown Answer Key'!$B$13,OR(AND(F1467="GALV",H1467="Y"),AND(F1467="GALV",H1467="UN"),AND(F1467="GALV",H1467=""))),"GRR",IF(AND(B1467='Dropdown Answer Key'!$B$13,F1467="Unknown"),"Unknown SL",IF(AND(B1467='Dropdown Answer Key'!$B$14,OR(E1467="Lead",E1467="U, May have L",E1467="COM",E1467="")),"Lead",IF(AND(B1467='Dropdown Answer Key'!$B$14,OR(F1467="Lead",F1467="U, May have L",F1467="COM",F1467="")),"Lead",IF(AND(B1467='Dropdown Answer Key'!$B$14,OR(AND(E1467="GALV",H1467="Y"),AND(E1467="GALV",H1467="UN"),AND(E1467="GALV",H1467=""),AND(F1467="GALV",H1467="Y"),AND(F1467="GALV",H1467="UN"),AND(F1467="GALV",H1467=""),AND(F1467="GALV",I1467="Y"),AND(F1467="GALV",I1467="UN"),AND(F1467="GALV",I1467=""))),"GRR",IF(AND(B1467='Dropdown Answer Key'!$B$14,OR(E1467="Unknown",F1467="Unknown")),"Unknown SL","Non Lead")))))))))))</f>
        <v>ERROR</v>
      </c>
      <c r="T1467" s="122" t="str">
        <f>IF(OR(M1467="",Q1467="",S1467="ERROR"),"BLANK",IF((AND(M1467='Dropdown Answer Key'!$B$25,OR('Service Line Inventory'!S1467="Lead",S1467="Unknown SL"))),"Tier 1",IF(AND('Service Line Inventory'!M1467='Dropdown Answer Key'!$B$26,OR('Service Line Inventory'!S1467="Lead",S1467="Unknown SL")),"Tier 2",IF(AND('Service Line Inventory'!M1467='Dropdown Answer Key'!$B$27,OR('Service Line Inventory'!S1467="Lead",S1467="Unknown SL")),"Tier 2",IF('Service Line Inventory'!S1467="GRR","Tier 3",IF((AND('Service Line Inventory'!M1467='Dropdown Answer Key'!$B$25,'Service Line Inventory'!Q1467='Dropdown Answer Key'!$M$25,O1467='Dropdown Answer Key'!$G$27,'Service Line Inventory'!P1467='Dropdown Answer Key'!$J$27,S1467="Non Lead")),"Tier 4",IF((AND('Service Line Inventory'!M1467='Dropdown Answer Key'!$B$25,'Service Line Inventory'!Q1467='Dropdown Answer Key'!$M$25,O1467='Dropdown Answer Key'!$G$27,S1467="Non Lead")),"Tier 4",IF((AND('Service Line Inventory'!M1467='Dropdown Answer Key'!$B$25,'Service Line Inventory'!Q1467='Dropdown Answer Key'!$M$25,'Service Line Inventory'!P1467='Dropdown Answer Key'!$J$27,S1467="Non Lead")),"Tier 4","Tier 5"))))))))</f>
        <v>BLANK</v>
      </c>
      <c r="U1467" s="123" t="str">
        <f t="shared" si="89"/>
        <v>ERROR</v>
      </c>
      <c r="V1467" s="122" t="str">
        <f t="shared" si="90"/>
        <v>ERROR</v>
      </c>
      <c r="W1467" s="122" t="str">
        <f t="shared" si="91"/>
        <v>NO</v>
      </c>
      <c r="X1467" s="116"/>
      <c r="Y1467" s="105"/>
      <c r="Z1467" s="85"/>
    </row>
    <row r="1468" spans="1:26" x14ac:dyDescent="0.25">
      <c r="A1468" s="80"/>
      <c r="B1468" s="80"/>
      <c r="C1468" s="111"/>
      <c r="D1468" s="81"/>
      <c r="E1468" s="111"/>
      <c r="F1468" s="111"/>
      <c r="G1468" s="113"/>
      <c r="H1468" s="101"/>
      <c r="I1468" s="81"/>
      <c r="J1468" s="82"/>
      <c r="K1468" s="81"/>
      <c r="L1468" s="101" t="str">
        <f t="shared" si="88"/>
        <v>ERROR</v>
      </c>
      <c r="M1468" s="117"/>
      <c r="N1468" s="81"/>
      <c r="O1468" s="81"/>
      <c r="P1468" s="81"/>
      <c r="Q1468" s="80"/>
      <c r="R1468" s="81"/>
      <c r="S1468" s="106" t="str">
        <f>IF(OR(B1468="",$C$3="",$G$3=""),"ERROR",IF(AND(B1468='Dropdown Answer Key'!$B$12,OR(E1468="Lead",E1468="U, May have L",E1468="COM",E1468="")),"Lead",IF(AND(B1468='Dropdown Answer Key'!$B$12,OR(AND(E1468="GALV",H1468="Y"),AND(E1468="GALV",H1468="UN"),AND(E1468="GALV",H1468=""))),"GRR",IF(AND(B1468='Dropdown Answer Key'!$B$12,E1468="Unknown"),"Unknown SL",IF(AND(B1468='Dropdown Answer Key'!$B$13,OR(F1468="Lead",F1468="U, May have L",F1468="COM",F1468="")),"Lead",IF(AND(B1468='Dropdown Answer Key'!$B$13,OR(AND(F1468="GALV",H1468="Y"),AND(F1468="GALV",H1468="UN"),AND(F1468="GALV",H1468=""))),"GRR",IF(AND(B1468='Dropdown Answer Key'!$B$13,F1468="Unknown"),"Unknown SL",IF(AND(B1468='Dropdown Answer Key'!$B$14,OR(E1468="Lead",E1468="U, May have L",E1468="COM",E1468="")),"Lead",IF(AND(B1468='Dropdown Answer Key'!$B$14,OR(F1468="Lead",F1468="U, May have L",F1468="COM",F1468="")),"Lead",IF(AND(B1468='Dropdown Answer Key'!$B$14,OR(AND(E1468="GALV",H1468="Y"),AND(E1468="GALV",H1468="UN"),AND(E1468="GALV",H1468=""),AND(F1468="GALV",H1468="Y"),AND(F1468="GALV",H1468="UN"),AND(F1468="GALV",H1468=""),AND(F1468="GALV",I1468="Y"),AND(F1468="GALV",I1468="UN"),AND(F1468="GALV",I1468=""))),"GRR",IF(AND(B1468='Dropdown Answer Key'!$B$14,OR(E1468="Unknown",F1468="Unknown")),"Unknown SL","Non Lead")))))))))))</f>
        <v>ERROR</v>
      </c>
      <c r="T1468" s="83" t="str">
        <f>IF(OR(M1468="",Q1468="",S1468="ERROR"),"BLANK",IF((AND(M1468='Dropdown Answer Key'!$B$25,OR('Service Line Inventory'!S1468="Lead",S1468="Unknown SL"))),"Tier 1",IF(AND('Service Line Inventory'!M1468='Dropdown Answer Key'!$B$26,OR('Service Line Inventory'!S1468="Lead",S1468="Unknown SL")),"Tier 2",IF(AND('Service Line Inventory'!M1468='Dropdown Answer Key'!$B$27,OR('Service Line Inventory'!S1468="Lead",S1468="Unknown SL")),"Tier 2",IF('Service Line Inventory'!S1468="GRR","Tier 3",IF((AND('Service Line Inventory'!M1468='Dropdown Answer Key'!$B$25,'Service Line Inventory'!Q1468='Dropdown Answer Key'!$M$25,O1468='Dropdown Answer Key'!$G$27,'Service Line Inventory'!P1468='Dropdown Answer Key'!$J$27,S1468="Non Lead")),"Tier 4",IF((AND('Service Line Inventory'!M1468='Dropdown Answer Key'!$B$25,'Service Line Inventory'!Q1468='Dropdown Answer Key'!$M$25,O1468='Dropdown Answer Key'!$G$27,S1468="Non Lead")),"Tier 4",IF((AND('Service Line Inventory'!M1468='Dropdown Answer Key'!$B$25,'Service Line Inventory'!Q1468='Dropdown Answer Key'!$M$25,'Service Line Inventory'!P1468='Dropdown Answer Key'!$J$27,S1468="Non Lead")),"Tier 4","Tier 5"))))))))</f>
        <v>BLANK</v>
      </c>
      <c r="U1468" s="109" t="str">
        <f t="shared" si="89"/>
        <v>ERROR</v>
      </c>
      <c r="V1468" s="83" t="str">
        <f t="shared" si="90"/>
        <v>ERROR</v>
      </c>
      <c r="W1468" s="83" t="str">
        <f t="shared" si="91"/>
        <v>NO</v>
      </c>
      <c r="X1468" s="115"/>
      <c r="Y1468" s="84"/>
      <c r="Z1468" s="85"/>
    </row>
    <row r="1469" spans="1:26" x14ac:dyDescent="0.25">
      <c r="A1469" s="89"/>
      <c r="B1469" s="90"/>
      <c r="C1469" s="112"/>
      <c r="D1469" s="90"/>
      <c r="E1469" s="112"/>
      <c r="F1469" s="112"/>
      <c r="G1469" s="114"/>
      <c r="H1469" s="102"/>
      <c r="I1469" s="90"/>
      <c r="J1469" s="91"/>
      <c r="K1469" s="90"/>
      <c r="L1469" s="102" t="str">
        <f t="shared" si="88"/>
        <v>ERROR</v>
      </c>
      <c r="M1469" s="118"/>
      <c r="N1469" s="90"/>
      <c r="O1469" s="90"/>
      <c r="P1469" s="90"/>
      <c r="Q1469" s="89"/>
      <c r="R1469" s="90"/>
      <c r="S1469" s="121" t="str">
        <f>IF(OR(B1469="",$C$3="",$G$3=""),"ERROR",IF(AND(B1469='Dropdown Answer Key'!$B$12,OR(E1469="Lead",E1469="U, May have L",E1469="COM",E1469="")),"Lead",IF(AND(B1469='Dropdown Answer Key'!$B$12,OR(AND(E1469="GALV",H1469="Y"),AND(E1469="GALV",H1469="UN"),AND(E1469="GALV",H1469=""))),"GRR",IF(AND(B1469='Dropdown Answer Key'!$B$12,E1469="Unknown"),"Unknown SL",IF(AND(B1469='Dropdown Answer Key'!$B$13,OR(F1469="Lead",F1469="U, May have L",F1469="COM",F1469="")),"Lead",IF(AND(B1469='Dropdown Answer Key'!$B$13,OR(AND(F1469="GALV",H1469="Y"),AND(F1469="GALV",H1469="UN"),AND(F1469="GALV",H1469=""))),"GRR",IF(AND(B1469='Dropdown Answer Key'!$B$13,F1469="Unknown"),"Unknown SL",IF(AND(B1469='Dropdown Answer Key'!$B$14,OR(E1469="Lead",E1469="U, May have L",E1469="COM",E1469="")),"Lead",IF(AND(B1469='Dropdown Answer Key'!$B$14,OR(F1469="Lead",F1469="U, May have L",F1469="COM",F1469="")),"Lead",IF(AND(B1469='Dropdown Answer Key'!$B$14,OR(AND(E1469="GALV",H1469="Y"),AND(E1469="GALV",H1469="UN"),AND(E1469="GALV",H1469=""),AND(F1469="GALV",H1469="Y"),AND(F1469="GALV",H1469="UN"),AND(F1469="GALV",H1469=""),AND(F1469="GALV",I1469="Y"),AND(F1469="GALV",I1469="UN"),AND(F1469="GALV",I1469=""))),"GRR",IF(AND(B1469='Dropdown Answer Key'!$B$14,OR(E1469="Unknown",F1469="Unknown")),"Unknown SL","Non Lead")))))))))))</f>
        <v>ERROR</v>
      </c>
      <c r="T1469" s="122" t="str">
        <f>IF(OR(M1469="",Q1469="",S1469="ERROR"),"BLANK",IF((AND(M1469='Dropdown Answer Key'!$B$25,OR('Service Line Inventory'!S1469="Lead",S1469="Unknown SL"))),"Tier 1",IF(AND('Service Line Inventory'!M1469='Dropdown Answer Key'!$B$26,OR('Service Line Inventory'!S1469="Lead",S1469="Unknown SL")),"Tier 2",IF(AND('Service Line Inventory'!M1469='Dropdown Answer Key'!$B$27,OR('Service Line Inventory'!S1469="Lead",S1469="Unknown SL")),"Tier 2",IF('Service Line Inventory'!S1469="GRR","Tier 3",IF((AND('Service Line Inventory'!M1469='Dropdown Answer Key'!$B$25,'Service Line Inventory'!Q1469='Dropdown Answer Key'!$M$25,O1469='Dropdown Answer Key'!$G$27,'Service Line Inventory'!P1469='Dropdown Answer Key'!$J$27,S1469="Non Lead")),"Tier 4",IF((AND('Service Line Inventory'!M1469='Dropdown Answer Key'!$B$25,'Service Line Inventory'!Q1469='Dropdown Answer Key'!$M$25,O1469='Dropdown Answer Key'!$G$27,S1469="Non Lead")),"Tier 4",IF((AND('Service Line Inventory'!M1469='Dropdown Answer Key'!$B$25,'Service Line Inventory'!Q1469='Dropdown Answer Key'!$M$25,'Service Line Inventory'!P1469='Dropdown Answer Key'!$J$27,S1469="Non Lead")),"Tier 4","Tier 5"))))))))</f>
        <v>BLANK</v>
      </c>
      <c r="U1469" s="123" t="str">
        <f t="shared" si="89"/>
        <v>ERROR</v>
      </c>
      <c r="V1469" s="122" t="str">
        <f t="shared" si="90"/>
        <v>ERROR</v>
      </c>
      <c r="W1469" s="122" t="str">
        <f t="shared" si="91"/>
        <v>NO</v>
      </c>
      <c r="X1469" s="116"/>
      <c r="Y1469" s="105"/>
      <c r="Z1469" s="85"/>
    </row>
    <row r="1470" spans="1:26" x14ac:dyDescent="0.25">
      <c r="A1470" s="80"/>
      <c r="B1470" s="80"/>
      <c r="C1470" s="111"/>
      <c r="D1470" s="81"/>
      <c r="E1470" s="111"/>
      <c r="F1470" s="111"/>
      <c r="G1470" s="113"/>
      <c r="H1470" s="101"/>
      <c r="I1470" s="81"/>
      <c r="J1470" s="82"/>
      <c r="K1470" s="81"/>
      <c r="L1470" s="101" t="str">
        <f t="shared" si="88"/>
        <v>ERROR</v>
      </c>
      <c r="M1470" s="117"/>
      <c r="N1470" s="81"/>
      <c r="O1470" s="81"/>
      <c r="P1470" s="81"/>
      <c r="Q1470" s="80"/>
      <c r="R1470" s="81"/>
      <c r="S1470" s="106" t="str">
        <f>IF(OR(B1470="",$C$3="",$G$3=""),"ERROR",IF(AND(B1470='Dropdown Answer Key'!$B$12,OR(E1470="Lead",E1470="U, May have L",E1470="COM",E1470="")),"Lead",IF(AND(B1470='Dropdown Answer Key'!$B$12,OR(AND(E1470="GALV",H1470="Y"),AND(E1470="GALV",H1470="UN"),AND(E1470="GALV",H1470=""))),"GRR",IF(AND(B1470='Dropdown Answer Key'!$B$12,E1470="Unknown"),"Unknown SL",IF(AND(B1470='Dropdown Answer Key'!$B$13,OR(F1470="Lead",F1470="U, May have L",F1470="COM",F1470="")),"Lead",IF(AND(B1470='Dropdown Answer Key'!$B$13,OR(AND(F1470="GALV",H1470="Y"),AND(F1470="GALV",H1470="UN"),AND(F1470="GALV",H1470=""))),"GRR",IF(AND(B1470='Dropdown Answer Key'!$B$13,F1470="Unknown"),"Unknown SL",IF(AND(B1470='Dropdown Answer Key'!$B$14,OR(E1470="Lead",E1470="U, May have L",E1470="COM",E1470="")),"Lead",IF(AND(B1470='Dropdown Answer Key'!$B$14,OR(F1470="Lead",F1470="U, May have L",F1470="COM",F1470="")),"Lead",IF(AND(B1470='Dropdown Answer Key'!$B$14,OR(AND(E1470="GALV",H1470="Y"),AND(E1470="GALV",H1470="UN"),AND(E1470="GALV",H1470=""),AND(F1470="GALV",H1470="Y"),AND(F1470="GALV",H1470="UN"),AND(F1470="GALV",H1470=""),AND(F1470="GALV",I1470="Y"),AND(F1470="GALV",I1470="UN"),AND(F1470="GALV",I1470=""))),"GRR",IF(AND(B1470='Dropdown Answer Key'!$B$14,OR(E1470="Unknown",F1470="Unknown")),"Unknown SL","Non Lead")))))))))))</f>
        <v>ERROR</v>
      </c>
      <c r="T1470" s="83" t="str">
        <f>IF(OR(M1470="",Q1470="",S1470="ERROR"),"BLANK",IF((AND(M1470='Dropdown Answer Key'!$B$25,OR('Service Line Inventory'!S1470="Lead",S1470="Unknown SL"))),"Tier 1",IF(AND('Service Line Inventory'!M1470='Dropdown Answer Key'!$B$26,OR('Service Line Inventory'!S1470="Lead",S1470="Unknown SL")),"Tier 2",IF(AND('Service Line Inventory'!M1470='Dropdown Answer Key'!$B$27,OR('Service Line Inventory'!S1470="Lead",S1470="Unknown SL")),"Tier 2",IF('Service Line Inventory'!S1470="GRR","Tier 3",IF((AND('Service Line Inventory'!M1470='Dropdown Answer Key'!$B$25,'Service Line Inventory'!Q1470='Dropdown Answer Key'!$M$25,O1470='Dropdown Answer Key'!$G$27,'Service Line Inventory'!P1470='Dropdown Answer Key'!$J$27,S1470="Non Lead")),"Tier 4",IF((AND('Service Line Inventory'!M1470='Dropdown Answer Key'!$B$25,'Service Line Inventory'!Q1470='Dropdown Answer Key'!$M$25,O1470='Dropdown Answer Key'!$G$27,S1470="Non Lead")),"Tier 4",IF((AND('Service Line Inventory'!M1470='Dropdown Answer Key'!$B$25,'Service Line Inventory'!Q1470='Dropdown Answer Key'!$M$25,'Service Line Inventory'!P1470='Dropdown Answer Key'!$J$27,S1470="Non Lead")),"Tier 4","Tier 5"))))))))</f>
        <v>BLANK</v>
      </c>
      <c r="U1470" s="109" t="str">
        <f t="shared" si="89"/>
        <v>ERROR</v>
      </c>
      <c r="V1470" s="83" t="str">
        <f t="shared" si="90"/>
        <v>ERROR</v>
      </c>
      <c r="W1470" s="83" t="str">
        <f t="shared" si="91"/>
        <v>NO</v>
      </c>
      <c r="X1470" s="115"/>
      <c r="Y1470" s="84"/>
      <c r="Z1470" s="85"/>
    </row>
    <row r="1471" spans="1:26" x14ac:dyDescent="0.25">
      <c r="A1471" s="89"/>
      <c r="B1471" s="90"/>
      <c r="C1471" s="112"/>
      <c r="D1471" s="90"/>
      <c r="E1471" s="112"/>
      <c r="F1471" s="112"/>
      <c r="G1471" s="114"/>
      <c r="H1471" s="102"/>
      <c r="I1471" s="90"/>
      <c r="J1471" s="91"/>
      <c r="K1471" s="90"/>
      <c r="L1471" s="102" t="str">
        <f t="shared" si="88"/>
        <v>ERROR</v>
      </c>
      <c r="M1471" s="118"/>
      <c r="N1471" s="90"/>
      <c r="O1471" s="90"/>
      <c r="P1471" s="90"/>
      <c r="Q1471" s="89"/>
      <c r="R1471" s="90"/>
      <c r="S1471" s="121" t="str">
        <f>IF(OR(B1471="",$C$3="",$G$3=""),"ERROR",IF(AND(B1471='Dropdown Answer Key'!$B$12,OR(E1471="Lead",E1471="U, May have L",E1471="COM",E1471="")),"Lead",IF(AND(B1471='Dropdown Answer Key'!$B$12,OR(AND(E1471="GALV",H1471="Y"),AND(E1471="GALV",H1471="UN"),AND(E1471="GALV",H1471=""))),"GRR",IF(AND(B1471='Dropdown Answer Key'!$B$12,E1471="Unknown"),"Unknown SL",IF(AND(B1471='Dropdown Answer Key'!$B$13,OR(F1471="Lead",F1471="U, May have L",F1471="COM",F1471="")),"Lead",IF(AND(B1471='Dropdown Answer Key'!$B$13,OR(AND(F1471="GALV",H1471="Y"),AND(F1471="GALV",H1471="UN"),AND(F1471="GALV",H1471=""))),"GRR",IF(AND(B1471='Dropdown Answer Key'!$B$13,F1471="Unknown"),"Unknown SL",IF(AND(B1471='Dropdown Answer Key'!$B$14,OR(E1471="Lead",E1471="U, May have L",E1471="COM",E1471="")),"Lead",IF(AND(B1471='Dropdown Answer Key'!$B$14,OR(F1471="Lead",F1471="U, May have L",F1471="COM",F1471="")),"Lead",IF(AND(B1471='Dropdown Answer Key'!$B$14,OR(AND(E1471="GALV",H1471="Y"),AND(E1471="GALV",H1471="UN"),AND(E1471="GALV",H1471=""),AND(F1471="GALV",H1471="Y"),AND(F1471="GALV",H1471="UN"),AND(F1471="GALV",H1471=""),AND(F1471="GALV",I1471="Y"),AND(F1471="GALV",I1471="UN"),AND(F1471="GALV",I1471=""))),"GRR",IF(AND(B1471='Dropdown Answer Key'!$B$14,OR(E1471="Unknown",F1471="Unknown")),"Unknown SL","Non Lead")))))))))))</f>
        <v>ERROR</v>
      </c>
      <c r="T1471" s="122" t="str">
        <f>IF(OR(M1471="",Q1471="",S1471="ERROR"),"BLANK",IF((AND(M1471='Dropdown Answer Key'!$B$25,OR('Service Line Inventory'!S1471="Lead",S1471="Unknown SL"))),"Tier 1",IF(AND('Service Line Inventory'!M1471='Dropdown Answer Key'!$B$26,OR('Service Line Inventory'!S1471="Lead",S1471="Unknown SL")),"Tier 2",IF(AND('Service Line Inventory'!M1471='Dropdown Answer Key'!$B$27,OR('Service Line Inventory'!S1471="Lead",S1471="Unknown SL")),"Tier 2",IF('Service Line Inventory'!S1471="GRR","Tier 3",IF((AND('Service Line Inventory'!M1471='Dropdown Answer Key'!$B$25,'Service Line Inventory'!Q1471='Dropdown Answer Key'!$M$25,O1471='Dropdown Answer Key'!$G$27,'Service Line Inventory'!P1471='Dropdown Answer Key'!$J$27,S1471="Non Lead")),"Tier 4",IF((AND('Service Line Inventory'!M1471='Dropdown Answer Key'!$B$25,'Service Line Inventory'!Q1471='Dropdown Answer Key'!$M$25,O1471='Dropdown Answer Key'!$G$27,S1471="Non Lead")),"Tier 4",IF((AND('Service Line Inventory'!M1471='Dropdown Answer Key'!$B$25,'Service Line Inventory'!Q1471='Dropdown Answer Key'!$M$25,'Service Line Inventory'!P1471='Dropdown Answer Key'!$J$27,S1471="Non Lead")),"Tier 4","Tier 5"))))))))</f>
        <v>BLANK</v>
      </c>
      <c r="U1471" s="123" t="str">
        <f t="shared" si="89"/>
        <v>ERROR</v>
      </c>
      <c r="V1471" s="122" t="str">
        <f t="shared" si="90"/>
        <v>ERROR</v>
      </c>
      <c r="W1471" s="122" t="str">
        <f t="shared" si="91"/>
        <v>NO</v>
      </c>
      <c r="X1471" s="116"/>
      <c r="Y1471" s="105"/>
      <c r="Z1471" s="85"/>
    </row>
    <row r="1472" spans="1:26" x14ac:dyDescent="0.25">
      <c r="A1472" s="80"/>
      <c r="B1472" s="80"/>
      <c r="C1472" s="111"/>
      <c r="D1472" s="81"/>
      <c r="E1472" s="111"/>
      <c r="F1472" s="111"/>
      <c r="G1472" s="113"/>
      <c r="H1472" s="101"/>
      <c r="I1472" s="81"/>
      <c r="J1472" s="82"/>
      <c r="K1472" s="81"/>
      <c r="L1472" s="101" t="str">
        <f t="shared" si="88"/>
        <v>ERROR</v>
      </c>
      <c r="M1472" s="117"/>
      <c r="N1472" s="81"/>
      <c r="O1472" s="81"/>
      <c r="P1472" s="81"/>
      <c r="Q1472" s="80"/>
      <c r="R1472" s="81"/>
      <c r="S1472" s="106" t="str">
        <f>IF(OR(B1472="",$C$3="",$G$3=""),"ERROR",IF(AND(B1472='Dropdown Answer Key'!$B$12,OR(E1472="Lead",E1472="U, May have L",E1472="COM",E1472="")),"Lead",IF(AND(B1472='Dropdown Answer Key'!$B$12,OR(AND(E1472="GALV",H1472="Y"),AND(E1472="GALV",H1472="UN"),AND(E1472="GALV",H1472=""))),"GRR",IF(AND(B1472='Dropdown Answer Key'!$B$12,E1472="Unknown"),"Unknown SL",IF(AND(B1472='Dropdown Answer Key'!$B$13,OR(F1472="Lead",F1472="U, May have L",F1472="COM",F1472="")),"Lead",IF(AND(B1472='Dropdown Answer Key'!$B$13,OR(AND(F1472="GALV",H1472="Y"),AND(F1472="GALV",H1472="UN"),AND(F1472="GALV",H1472=""))),"GRR",IF(AND(B1472='Dropdown Answer Key'!$B$13,F1472="Unknown"),"Unknown SL",IF(AND(B1472='Dropdown Answer Key'!$B$14,OR(E1472="Lead",E1472="U, May have L",E1472="COM",E1472="")),"Lead",IF(AND(B1472='Dropdown Answer Key'!$B$14,OR(F1472="Lead",F1472="U, May have L",F1472="COM",F1472="")),"Lead",IF(AND(B1472='Dropdown Answer Key'!$B$14,OR(AND(E1472="GALV",H1472="Y"),AND(E1472="GALV",H1472="UN"),AND(E1472="GALV",H1472=""),AND(F1472="GALV",H1472="Y"),AND(F1472="GALV",H1472="UN"),AND(F1472="GALV",H1472=""),AND(F1472="GALV",I1472="Y"),AND(F1472="GALV",I1472="UN"),AND(F1472="GALV",I1472=""))),"GRR",IF(AND(B1472='Dropdown Answer Key'!$B$14,OR(E1472="Unknown",F1472="Unknown")),"Unknown SL","Non Lead")))))))))))</f>
        <v>ERROR</v>
      </c>
      <c r="T1472" s="83" t="str">
        <f>IF(OR(M1472="",Q1472="",S1472="ERROR"),"BLANK",IF((AND(M1472='Dropdown Answer Key'!$B$25,OR('Service Line Inventory'!S1472="Lead",S1472="Unknown SL"))),"Tier 1",IF(AND('Service Line Inventory'!M1472='Dropdown Answer Key'!$B$26,OR('Service Line Inventory'!S1472="Lead",S1472="Unknown SL")),"Tier 2",IF(AND('Service Line Inventory'!M1472='Dropdown Answer Key'!$B$27,OR('Service Line Inventory'!S1472="Lead",S1472="Unknown SL")),"Tier 2",IF('Service Line Inventory'!S1472="GRR","Tier 3",IF((AND('Service Line Inventory'!M1472='Dropdown Answer Key'!$B$25,'Service Line Inventory'!Q1472='Dropdown Answer Key'!$M$25,O1472='Dropdown Answer Key'!$G$27,'Service Line Inventory'!P1472='Dropdown Answer Key'!$J$27,S1472="Non Lead")),"Tier 4",IF((AND('Service Line Inventory'!M1472='Dropdown Answer Key'!$B$25,'Service Line Inventory'!Q1472='Dropdown Answer Key'!$M$25,O1472='Dropdown Answer Key'!$G$27,S1472="Non Lead")),"Tier 4",IF((AND('Service Line Inventory'!M1472='Dropdown Answer Key'!$B$25,'Service Line Inventory'!Q1472='Dropdown Answer Key'!$M$25,'Service Line Inventory'!P1472='Dropdown Answer Key'!$J$27,S1472="Non Lead")),"Tier 4","Tier 5"))))))))</f>
        <v>BLANK</v>
      </c>
      <c r="U1472" s="109" t="str">
        <f t="shared" si="89"/>
        <v>ERROR</v>
      </c>
      <c r="V1472" s="83" t="str">
        <f t="shared" si="90"/>
        <v>ERROR</v>
      </c>
      <c r="W1472" s="83" t="str">
        <f t="shared" si="91"/>
        <v>NO</v>
      </c>
      <c r="X1472" s="115"/>
      <c r="Y1472" s="84"/>
      <c r="Z1472" s="85"/>
    </row>
    <row r="1473" spans="1:26" x14ac:dyDescent="0.25">
      <c r="A1473" s="89"/>
      <c r="B1473" s="90"/>
      <c r="C1473" s="112"/>
      <c r="D1473" s="90"/>
      <c r="E1473" s="112"/>
      <c r="F1473" s="112"/>
      <c r="G1473" s="114"/>
      <c r="H1473" s="102"/>
      <c r="I1473" s="90"/>
      <c r="J1473" s="91"/>
      <c r="K1473" s="90"/>
      <c r="L1473" s="102" t="str">
        <f t="shared" si="88"/>
        <v>ERROR</v>
      </c>
      <c r="M1473" s="118"/>
      <c r="N1473" s="90"/>
      <c r="O1473" s="90"/>
      <c r="P1473" s="90"/>
      <c r="Q1473" s="89"/>
      <c r="R1473" s="90"/>
      <c r="S1473" s="121" t="str">
        <f>IF(OR(B1473="",$C$3="",$G$3=""),"ERROR",IF(AND(B1473='Dropdown Answer Key'!$B$12,OR(E1473="Lead",E1473="U, May have L",E1473="COM",E1473="")),"Lead",IF(AND(B1473='Dropdown Answer Key'!$B$12,OR(AND(E1473="GALV",H1473="Y"),AND(E1473="GALV",H1473="UN"),AND(E1473="GALV",H1473=""))),"GRR",IF(AND(B1473='Dropdown Answer Key'!$B$12,E1473="Unknown"),"Unknown SL",IF(AND(B1473='Dropdown Answer Key'!$B$13,OR(F1473="Lead",F1473="U, May have L",F1473="COM",F1473="")),"Lead",IF(AND(B1473='Dropdown Answer Key'!$B$13,OR(AND(F1473="GALV",H1473="Y"),AND(F1473="GALV",H1473="UN"),AND(F1473="GALV",H1473=""))),"GRR",IF(AND(B1473='Dropdown Answer Key'!$B$13,F1473="Unknown"),"Unknown SL",IF(AND(B1473='Dropdown Answer Key'!$B$14,OR(E1473="Lead",E1473="U, May have L",E1473="COM",E1473="")),"Lead",IF(AND(B1473='Dropdown Answer Key'!$B$14,OR(F1473="Lead",F1473="U, May have L",F1473="COM",F1473="")),"Lead",IF(AND(B1473='Dropdown Answer Key'!$B$14,OR(AND(E1473="GALV",H1473="Y"),AND(E1473="GALV",H1473="UN"),AND(E1473="GALV",H1473=""),AND(F1473="GALV",H1473="Y"),AND(F1473="GALV",H1473="UN"),AND(F1473="GALV",H1473=""),AND(F1473="GALV",I1473="Y"),AND(F1473="GALV",I1473="UN"),AND(F1473="GALV",I1473=""))),"GRR",IF(AND(B1473='Dropdown Answer Key'!$B$14,OR(E1473="Unknown",F1473="Unknown")),"Unknown SL","Non Lead")))))))))))</f>
        <v>ERROR</v>
      </c>
      <c r="T1473" s="122" t="str">
        <f>IF(OR(M1473="",Q1473="",S1473="ERROR"),"BLANK",IF((AND(M1473='Dropdown Answer Key'!$B$25,OR('Service Line Inventory'!S1473="Lead",S1473="Unknown SL"))),"Tier 1",IF(AND('Service Line Inventory'!M1473='Dropdown Answer Key'!$B$26,OR('Service Line Inventory'!S1473="Lead",S1473="Unknown SL")),"Tier 2",IF(AND('Service Line Inventory'!M1473='Dropdown Answer Key'!$B$27,OR('Service Line Inventory'!S1473="Lead",S1473="Unknown SL")),"Tier 2",IF('Service Line Inventory'!S1473="GRR","Tier 3",IF((AND('Service Line Inventory'!M1473='Dropdown Answer Key'!$B$25,'Service Line Inventory'!Q1473='Dropdown Answer Key'!$M$25,O1473='Dropdown Answer Key'!$G$27,'Service Line Inventory'!P1473='Dropdown Answer Key'!$J$27,S1473="Non Lead")),"Tier 4",IF((AND('Service Line Inventory'!M1473='Dropdown Answer Key'!$B$25,'Service Line Inventory'!Q1473='Dropdown Answer Key'!$M$25,O1473='Dropdown Answer Key'!$G$27,S1473="Non Lead")),"Tier 4",IF((AND('Service Line Inventory'!M1473='Dropdown Answer Key'!$B$25,'Service Line Inventory'!Q1473='Dropdown Answer Key'!$M$25,'Service Line Inventory'!P1473='Dropdown Answer Key'!$J$27,S1473="Non Lead")),"Tier 4","Tier 5"))))))))</f>
        <v>BLANK</v>
      </c>
      <c r="U1473" s="123" t="str">
        <f t="shared" si="89"/>
        <v>ERROR</v>
      </c>
      <c r="V1473" s="122" t="str">
        <f t="shared" si="90"/>
        <v>ERROR</v>
      </c>
      <c r="W1473" s="122" t="str">
        <f t="shared" si="91"/>
        <v>NO</v>
      </c>
      <c r="X1473" s="116"/>
      <c r="Y1473" s="105"/>
      <c r="Z1473" s="85"/>
    </row>
    <row r="1474" spans="1:26" x14ac:dyDescent="0.25">
      <c r="A1474" s="80"/>
      <c r="B1474" s="80"/>
      <c r="C1474" s="111"/>
      <c r="D1474" s="81"/>
      <c r="E1474" s="111"/>
      <c r="F1474" s="111"/>
      <c r="G1474" s="113"/>
      <c r="H1474" s="101"/>
      <c r="I1474" s="81"/>
      <c r="J1474" s="82"/>
      <c r="K1474" s="81"/>
      <c r="L1474" s="101" t="str">
        <f t="shared" si="88"/>
        <v>ERROR</v>
      </c>
      <c r="M1474" s="117"/>
      <c r="N1474" s="81"/>
      <c r="O1474" s="81"/>
      <c r="P1474" s="81"/>
      <c r="Q1474" s="80"/>
      <c r="R1474" s="81"/>
      <c r="S1474" s="106" t="str">
        <f>IF(OR(B1474="",$C$3="",$G$3=""),"ERROR",IF(AND(B1474='Dropdown Answer Key'!$B$12,OR(E1474="Lead",E1474="U, May have L",E1474="COM",E1474="")),"Lead",IF(AND(B1474='Dropdown Answer Key'!$B$12,OR(AND(E1474="GALV",H1474="Y"),AND(E1474="GALV",H1474="UN"),AND(E1474="GALV",H1474=""))),"GRR",IF(AND(B1474='Dropdown Answer Key'!$B$12,E1474="Unknown"),"Unknown SL",IF(AND(B1474='Dropdown Answer Key'!$B$13,OR(F1474="Lead",F1474="U, May have L",F1474="COM",F1474="")),"Lead",IF(AND(B1474='Dropdown Answer Key'!$B$13,OR(AND(F1474="GALV",H1474="Y"),AND(F1474="GALV",H1474="UN"),AND(F1474="GALV",H1474=""))),"GRR",IF(AND(B1474='Dropdown Answer Key'!$B$13,F1474="Unknown"),"Unknown SL",IF(AND(B1474='Dropdown Answer Key'!$B$14,OR(E1474="Lead",E1474="U, May have L",E1474="COM",E1474="")),"Lead",IF(AND(B1474='Dropdown Answer Key'!$B$14,OR(F1474="Lead",F1474="U, May have L",F1474="COM",F1474="")),"Lead",IF(AND(B1474='Dropdown Answer Key'!$B$14,OR(AND(E1474="GALV",H1474="Y"),AND(E1474="GALV",H1474="UN"),AND(E1474="GALV",H1474=""),AND(F1474="GALV",H1474="Y"),AND(F1474="GALV",H1474="UN"),AND(F1474="GALV",H1474=""),AND(F1474="GALV",I1474="Y"),AND(F1474="GALV",I1474="UN"),AND(F1474="GALV",I1474=""))),"GRR",IF(AND(B1474='Dropdown Answer Key'!$B$14,OR(E1474="Unknown",F1474="Unknown")),"Unknown SL","Non Lead")))))))))))</f>
        <v>ERROR</v>
      </c>
      <c r="T1474" s="83" t="str">
        <f>IF(OR(M1474="",Q1474="",S1474="ERROR"),"BLANK",IF((AND(M1474='Dropdown Answer Key'!$B$25,OR('Service Line Inventory'!S1474="Lead",S1474="Unknown SL"))),"Tier 1",IF(AND('Service Line Inventory'!M1474='Dropdown Answer Key'!$B$26,OR('Service Line Inventory'!S1474="Lead",S1474="Unknown SL")),"Tier 2",IF(AND('Service Line Inventory'!M1474='Dropdown Answer Key'!$B$27,OR('Service Line Inventory'!S1474="Lead",S1474="Unknown SL")),"Tier 2",IF('Service Line Inventory'!S1474="GRR","Tier 3",IF((AND('Service Line Inventory'!M1474='Dropdown Answer Key'!$B$25,'Service Line Inventory'!Q1474='Dropdown Answer Key'!$M$25,O1474='Dropdown Answer Key'!$G$27,'Service Line Inventory'!P1474='Dropdown Answer Key'!$J$27,S1474="Non Lead")),"Tier 4",IF((AND('Service Line Inventory'!M1474='Dropdown Answer Key'!$B$25,'Service Line Inventory'!Q1474='Dropdown Answer Key'!$M$25,O1474='Dropdown Answer Key'!$G$27,S1474="Non Lead")),"Tier 4",IF((AND('Service Line Inventory'!M1474='Dropdown Answer Key'!$B$25,'Service Line Inventory'!Q1474='Dropdown Answer Key'!$M$25,'Service Line Inventory'!P1474='Dropdown Answer Key'!$J$27,S1474="Non Lead")),"Tier 4","Tier 5"))))))))</f>
        <v>BLANK</v>
      </c>
      <c r="U1474" s="109" t="str">
        <f t="shared" si="89"/>
        <v>ERROR</v>
      </c>
      <c r="V1474" s="83" t="str">
        <f t="shared" si="90"/>
        <v>ERROR</v>
      </c>
      <c r="W1474" s="83" t="str">
        <f t="shared" si="91"/>
        <v>NO</v>
      </c>
      <c r="X1474" s="115"/>
      <c r="Y1474" s="84"/>
      <c r="Z1474" s="85"/>
    </row>
    <row r="1475" spans="1:26" x14ac:dyDescent="0.25">
      <c r="A1475" s="89"/>
      <c r="B1475" s="90"/>
      <c r="C1475" s="112"/>
      <c r="D1475" s="90"/>
      <c r="E1475" s="112"/>
      <c r="F1475" s="112"/>
      <c r="G1475" s="114"/>
      <c r="H1475" s="102"/>
      <c r="I1475" s="90"/>
      <c r="J1475" s="91"/>
      <c r="K1475" s="90"/>
      <c r="L1475" s="102" t="str">
        <f t="shared" si="88"/>
        <v>ERROR</v>
      </c>
      <c r="M1475" s="118"/>
      <c r="N1475" s="90"/>
      <c r="O1475" s="90"/>
      <c r="P1475" s="90"/>
      <c r="Q1475" s="89"/>
      <c r="R1475" s="90"/>
      <c r="S1475" s="121" t="str">
        <f>IF(OR(B1475="",$C$3="",$G$3=""),"ERROR",IF(AND(B1475='Dropdown Answer Key'!$B$12,OR(E1475="Lead",E1475="U, May have L",E1475="COM",E1475="")),"Lead",IF(AND(B1475='Dropdown Answer Key'!$B$12,OR(AND(E1475="GALV",H1475="Y"),AND(E1475="GALV",H1475="UN"),AND(E1475="GALV",H1475=""))),"GRR",IF(AND(B1475='Dropdown Answer Key'!$B$12,E1475="Unknown"),"Unknown SL",IF(AND(B1475='Dropdown Answer Key'!$B$13,OR(F1475="Lead",F1475="U, May have L",F1475="COM",F1475="")),"Lead",IF(AND(B1475='Dropdown Answer Key'!$B$13,OR(AND(F1475="GALV",H1475="Y"),AND(F1475="GALV",H1475="UN"),AND(F1475="GALV",H1475=""))),"GRR",IF(AND(B1475='Dropdown Answer Key'!$B$13,F1475="Unknown"),"Unknown SL",IF(AND(B1475='Dropdown Answer Key'!$B$14,OR(E1475="Lead",E1475="U, May have L",E1475="COM",E1475="")),"Lead",IF(AND(B1475='Dropdown Answer Key'!$B$14,OR(F1475="Lead",F1475="U, May have L",F1475="COM",F1475="")),"Lead",IF(AND(B1475='Dropdown Answer Key'!$B$14,OR(AND(E1475="GALV",H1475="Y"),AND(E1475="GALV",H1475="UN"),AND(E1475="GALV",H1475=""),AND(F1475="GALV",H1475="Y"),AND(F1475="GALV",H1475="UN"),AND(F1475="GALV",H1475=""),AND(F1475="GALV",I1475="Y"),AND(F1475="GALV",I1475="UN"),AND(F1475="GALV",I1475=""))),"GRR",IF(AND(B1475='Dropdown Answer Key'!$B$14,OR(E1475="Unknown",F1475="Unknown")),"Unknown SL","Non Lead")))))))))))</f>
        <v>ERROR</v>
      </c>
      <c r="T1475" s="122" t="str">
        <f>IF(OR(M1475="",Q1475="",S1475="ERROR"),"BLANK",IF((AND(M1475='Dropdown Answer Key'!$B$25,OR('Service Line Inventory'!S1475="Lead",S1475="Unknown SL"))),"Tier 1",IF(AND('Service Line Inventory'!M1475='Dropdown Answer Key'!$B$26,OR('Service Line Inventory'!S1475="Lead",S1475="Unknown SL")),"Tier 2",IF(AND('Service Line Inventory'!M1475='Dropdown Answer Key'!$B$27,OR('Service Line Inventory'!S1475="Lead",S1475="Unknown SL")),"Tier 2",IF('Service Line Inventory'!S1475="GRR","Tier 3",IF((AND('Service Line Inventory'!M1475='Dropdown Answer Key'!$B$25,'Service Line Inventory'!Q1475='Dropdown Answer Key'!$M$25,O1475='Dropdown Answer Key'!$G$27,'Service Line Inventory'!P1475='Dropdown Answer Key'!$J$27,S1475="Non Lead")),"Tier 4",IF((AND('Service Line Inventory'!M1475='Dropdown Answer Key'!$B$25,'Service Line Inventory'!Q1475='Dropdown Answer Key'!$M$25,O1475='Dropdown Answer Key'!$G$27,S1475="Non Lead")),"Tier 4",IF((AND('Service Line Inventory'!M1475='Dropdown Answer Key'!$B$25,'Service Line Inventory'!Q1475='Dropdown Answer Key'!$M$25,'Service Line Inventory'!P1475='Dropdown Answer Key'!$J$27,S1475="Non Lead")),"Tier 4","Tier 5"))))))))</f>
        <v>BLANK</v>
      </c>
      <c r="U1475" s="123" t="str">
        <f t="shared" si="89"/>
        <v>ERROR</v>
      </c>
      <c r="V1475" s="122" t="str">
        <f t="shared" si="90"/>
        <v>ERROR</v>
      </c>
      <c r="W1475" s="122" t="str">
        <f t="shared" si="91"/>
        <v>NO</v>
      </c>
      <c r="X1475" s="116"/>
      <c r="Y1475" s="105"/>
      <c r="Z1475" s="85"/>
    </row>
    <row r="1476" spans="1:26" x14ac:dyDescent="0.25">
      <c r="A1476" s="80"/>
      <c r="B1476" s="80"/>
      <c r="C1476" s="111"/>
      <c r="D1476" s="81"/>
      <c r="E1476" s="111"/>
      <c r="F1476" s="111"/>
      <c r="G1476" s="113"/>
      <c r="H1476" s="101"/>
      <c r="I1476" s="81"/>
      <c r="J1476" s="82"/>
      <c r="K1476" s="81"/>
      <c r="L1476" s="101" t="str">
        <f t="shared" si="88"/>
        <v>ERROR</v>
      </c>
      <c r="M1476" s="117"/>
      <c r="N1476" s="81"/>
      <c r="O1476" s="81"/>
      <c r="P1476" s="81"/>
      <c r="Q1476" s="80"/>
      <c r="R1476" s="81"/>
      <c r="S1476" s="106" t="str">
        <f>IF(OR(B1476="",$C$3="",$G$3=""),"ERROR",IF(AND(B1476='Dropdown Answer Key'!$B$12,OR(E1476="Lead",E1476="U, May have L",E1476="COM",E1476="")),"Lead",IF(AND(B1476='Dropdown Answer Key'!$B$12,OR(AND(E1476="GALV",H1476="Y"),AND(E1476="GALV",H1476="UN"),AND(E1476="GALV",H1476=""))),"GRR",IF(AND(B1476='Dropdown Answer Key'!$B$12,E1476="Unknown"),"Unknown SL",IF(AND(B1476='Dropdown Answer Key'!$B$13,OR(F1476="Lead",F1476="U, May have L",F1476="COM",F1476="")),"Lead",IF(AND(B1476='Dropdown Answer Key'!$B$13,OR(AND(F1476="GALV",H1476="Y"),AND(F1476="GALV",H1476="UN"),AND(F1476="GALV",H1476=""))),"GRR",IF(AND(B1476='Dropdown Answer Key'!$B$13,F1476="Unknown"),"Unknown SL",IF(AND(B1476='Dropdown Answer Key'!$B$14,OR(E1476="Lead",E1476="U, May have L",E1476="COM",E1476="")),"Lead",IF(AND(B1476='Dropdown Answer Key'!$B$14,OR(F1476="Lead",F1476="U, May have L",F1476="COM",F1476="")),"Lead",IF(AND(B1476='Dropdown Answer Key'!$B$14,OR(AND(E1476="GALV",H1476="Y"),AND(E1476="GALV",H1476="UN"),AND(E1476="GALV",H1476=""),AND(F1476="GALV",H1476="Y"),AND(F1476="GALV",H1476="UN"),AND(F1476="GALV",H1476=""),AND(F1476="GALV",I1476="Y"),AND(F1476="GALV",I1476="UN"),AND(F1476="GALV",I1476=""))),"GRR",IF(AND(B1476='Dropdown Answer Key'!$B$14,OR(E1476="Unknown",F1476="Unknown")),"Unknown SL","Non Lead")))))))))))</f>
        <v>ERROR</v>
      </c>
      <c r="T1476" s="83" t="str">
        <f>IF(OR(M1476="",Q1476="",S1476="ERROR"),"BLANK",IF((AND(M1476='Dropdown Answer Key'!$B$25,OR('Service Line Inventory'!S1476="Lead",S1476="Unknown SL"))),"Tier 1",IF(AND('Service Line Inventory'!M1476='Dropdown Answer Key'!$B$26,OR('Service Line Inventory'!S1476="Lead",S1476="Unknown SL")),"Tier 2",IF(AND('Service Line Inventory'!M1476='Dropdown Answer Key'!$B$27,OR('Service Line Inventory'!S1476="Lead",S1476="Unknown SL")),"Tier 2",IF('Service Line Inventory'!S1476="GRR","Tier 3",IF((AND('Service Line Inventory'!M1476='Dropdown Answer Key'!$B$25,'Service Line Inventory'!Q1476='Dropdown Answer Key'!$M$25,O1476='Dropdown Answer Key'!$G$27,'Service Line Inventory'!P1476='Dropdown Answer Key'!$J$27,S1476="Non Lead")),"Tier 4",IF((AND('Service Line Inventory'!M1476='Dropdown Answer Key'!$B$25,'Service Line Inventory'!Q1476='Dropdown Answer Key'!$M$25,O1476='Dropdown Answer Key'!$G$27,S1476="Non Lead")),"Tier 4",IF((AND('Service Line Inventory'!M1476='Dropdown Answer Key'!$B$25,'Service Line Inventory'!Q1476='Dropdown Answer Key'!$M$25,'Service Line Inventory'!P1476='Dropdown Answer Key'!$J$27,S1476="Non Lead")),"Tier 4","Tier 5"))))))))</f>
        <v>BLANK</v>
      </c>
      <c r="U1476" s="109" t="str">
        <f t="shared" si="89"/>
        <v>ERROR</v>
      </c>
      <c r="V1476" s="83" t="str">
        <f t="shared" si="90"/>
        <v>ERROR</v>
      </c>
      <c r="W1476" s="83" t="str">
        <f t="shared" si="91"/>
        <v>NO</v>
      </c>
      <c r="X1476" s="115"/>
      <c r="Y1476" s="84"/>
      <c r="Z1476" s="85"/>
    </row>
    <row r="1477" spans="1:26" x14ac:dyDescent="0.25">
      <c r="A1477" s="89"/>
      <c r="B1477" s="90"/>
      <c r="C1477" s="112"/>
      <c r="D1477" s="90"/>
      <c r="E1477" s="112"/>
      <c r="F1477" s="112"/>
      <c r="G1477" s="114"/>
      <c r="H1477" s="102"/>
      <c r="I1477" s="90"/>
      <c r="J1477" s="91"/>
      <c r="K1477" s="90"/>
      <c r="L1477" s="102" t="str">
        <f t="shared" si="88"/>
        <v>ERROR</v>
      </c>
      <c r="M1477" s="118"/>
      <c r="N1477" s="90"/>
      <c r="O1477" s="90"/>
      <c r="P1477" s="90"/>
      <c r="Q1477" s="89"/>
      <c r="R1477" s="90"/>
      <c r="S1477" s="121" t="str">
        <f>IF(OR(B1477="",$C$3="",$G$3=""),"ERROR",IF(AND(B1477='Dropdown Answer Key'!$B$12,OR(E1477="Lead",E1477="U, May have L",E1477="COM",E1477="")),"Lead",IF(AND(B1477='Dropdown Answer Key'!$B$12,OR(AND(E1477="GALV",H1477="Y"),AND(E1477="GALV",H1477="UN"),AND(E1477="GALV",H1477=""))),"GRR",IF(AND(B1477='Dropdown Answer Key'!$B$12,E1477="Unknown"),"Unknown SL",IF(AND(B1477='Dropdown Answer Key'!$B$13,OR(F1477="Lead",F1477="U, May have L",F1477="COM",F1477="")),"Lead",IF(AND(B1477='Dropdown Answer Key'!$B$13,OR(AND(F1477="GALV",H1477="Y"),AND(F1477="GALV",H1477="UN"),AND(F1477="GALV",H1477=""))),"GRR",IF(AND(B1477='Dropdown Answer Key'!$B$13,F1477="Unknown"),"Unknown SL",IF(AND(B1477='Dropdown Answer Key'!$B$14,OR(E1477="Lead",E1477="U, May have L",E1477="COM",E1477="")),"Lead",IF(AND(B1477='Dropdown Answer Key'!$B$14,OR(F1477="Lead",F1477="U, May have L",F1477="COM",F1477="")),"Lead",IF(AND(B1477='Dropdown Answer Key'!$B$14,OR(AND(E1477="GALV",H1477="Y"),AND(E1477="GALV",H1477="UN"),AND(E1477="GALV",H1477=""),AND(F1477="GALV",H1477="Y"),AND(F1477="GALV",H1477="UN"),AND(F1477="GALV",H1477=""),AND(F1477="GALV",I1477="Y"),AND(F1477="GALV",I1477="UN"),AND(F1477="GALV",I1477=""))),"GRR",IF(AND(B1477='Dropdown Answer Key'!$B$14,OR(E1477="Unknown",F1477="Unknown")),"Unknown SL","Non Lead")))))))))))</f>
        <v>ERROR</v>
      </c>
      <c r="T1477" s="122" t="str">
        <f>IF(OR(M1477="",Q1477="",S1477="ERROR"),"BLANK",IF((AND(M1477='Dropdown Answer Key'!$B$25,OR('Service Line Inventory'!S1477="Lead",S1477="Unknown SL"))),"Tier 1",IF(AND('Service Line Inventory'!M1477='Dropdown Answer Key'!$B$26,OR('Service Line Inventory'!S1477="Lead",S1477="Unknown SL")),"Tier 2",IF(AND('Service Line Inventory'!M1477='Dropdown Answer Key'!$B$27,OR('Service Line Inventory'!S1477="Lead",S1477="Unknown SL")),"Tier 2",IF('Service Line Inventory'!S1477="GRR","Tier 3",IF((AND('Service Line Inventory'!M1477='Dropdown Answer Key'!$B$25,'Service Line Inventory'!Q1477='Dropdown Answer Key'!$M$25,O1477='Dropdown Answer Key'!$G$27,'Service Line Inventory'!P1477='Dropdown Answer Key'!$J$27,S1477="Non Lead")),"Tier 4",IF((AND('Service Line Inventory'!M1477='Dropdown Answer Key'!$B$25,'Service Line Inventory'!Q1477='Dropdown Answer Key'!$M$25,O1477='Dropdown Answer Key'!$G$27,S1477="Non Lead")),"Tier 4",IF((AND('Service Line Inventory'!M1477='Dropdown Answer Key'!$B$25,'Service Line Inventory'!Q1477='Dropdown Answer Key'!$M$25,'Service Line Inventory'!P1477='Dropdown Answer Key'!$J$27,S1477="Non Lead")),"Tier 4","Tier 5"))))))))</f>
        <v>BLANK</v>
      </c>
      <c r="U1477" s="123" t="str">
        <f t="shared" si="89"/>
        <v>ERROR</v>
      </c>
      <c r="V1477" s="122" t="str">
        <f t="shared" si="90"/>
        <v>ERROR</v>
      </c>
      <c r="W1477" s="122" t="str">
        <f t="shared" si="91"/>
        <v>NO</v>
      </c>
      <c r="X1477" s="116"/>
      <c r="Y1477" s="105"/>
      <c r="Z1477" s="85"/>
    </row>
    <row r="1478" spans="1:26" x14ac:dyDescent="0.25">
      <c r="A1478" s="80"/>
      <c r="B1478" s="80"/>
      <c r="C1478" s="111"/>
      <c r="D1478" s="81"/>
      <c r="E1478" s="111"/>
      <c r="F1478" s="111"/>
      <c r="G1478" s="113"/>
      <c r="H1478" s="101"/>
      <c r="I1478" s="81"/>
      <c r="J1478" s="82"/>
      <c r="K1478" s="81"/>
      <c r="L1478" s="101" t="str">
        <f t="shared" si="88"/>
        <v>ERROR</v>
      </c>
      <c r="M1478" s="117"/>
      <c r="N1478" s="81"/>
      <c r="O1478" s="81"/>
      <c r="P1478" s="81"/>
      <c r="Q1478" s="80"/>
      <c r="R1478" s="81"/>
      <c r="S1478" s="106" t="str">
        <f>IF(OR(B1478="",$C$3="",$G$3=""),"ERROR",IF(AND(B1478='Dropdown Answer Key'!$B$12,OR(E1478="Lead",E1478="U, May have L",E1478="COM",E1478="")),"Lead",IF(AND(B1478='Dropdown Answer Key'!$B$12,OR(AND(E1478="GALV",H1478="Y"),AND(E1478="GALV",H1478="UN"),AND(E1478="GALV",H1478=""))),"GRR",IF(AND(B1478='Dropdown Answer Key'!$B$12,E1478="Unknown"),"Unknown SL",IF(AND(B1478='Dropdown Answer Key'!$B$13,OR(F1478="Lead",F1478="U, May have L",F1478="COM",F1478="")),"Lead",IF(AND(B1478='Dropdown Answer Key'!$B$13,OR(AND(F1478="GALV",H1478="Y"),AND(F1478="GALV",H1478="UN"),AND(F1478="GALV",H1478=""))),"GRR",IF(AND(B1478='Dropdown Answer Key'!$B$13,F1478="Unknown"),"Unknown SL",IF(AND(B1478='Dropdown Answer Key'!$B$14,OR(E1478="Lead",E1478="U, May have L",E1478="COM",E1478="")),"Lead",IF(AND(B1478='Dropdown Answer Key'!$B$14,OR(F1478="Lead",F1478="U, May have L",F1478="COM",F1478="")),"Lead",IF(AND(B1478='Dropdown Answer Key'!$B$14,OR(AND(E1478="GALV",H1478="Y"),AND(E1478="GALV",H1478="UN"),AND(E1478="GALV",H1478=""),AND(F1478="GALV",H1478="Y"),AND(F1478="GALV",H1478="UN"),AND(F1478="GALV",H1478=""),AND(F1478="GALV",I1478="Y"),AND(F1478="GALV",I1478="UN"),AND(F1478="GALV",I1478=""))),"GRR",IF(AND(B1478='Dropdown Answer Key'!$B$14,OR(E1478="Unknown",F1478="Unknown")),"Unknown SL","Non Lead")))))))))))</f>
        <v>ERROR</v>
      </c>
      <c r="T1478" s="83" t="str">
        <f>IF(OR(M1478="",Q1478="",S1478="ERROR"),"BLANK",IF((AND(M1478='Dropdown Answer Key'!$B$25,OR('Service Line Inventory'!S1478="Lead",S1478="Unknown SL"))),"Tier 1",IF(AND('Service Line Inventory'!M1478='Dropdown Answer Key'!$B$26,OR('Service Line Inventory'!S1478="Lead",S1478="Unknown SL")),"Tier 2",IF(AND('Service Line Inventory'!M1478='Dropdown Answer Key'!$B$27,OR('Service Line Inventory'!S1478="Lead",S1478="Unknown SL")),"Tier 2",IF('Service Line Inventory'!S1478="GRR","Tier 3",IF((AND('Service Line Inventory'!M1478='Dropdown Answer Key'!$B$25,'Service Line Inventory'!Q1478='Dropdown Answer Key'!$M$25,O1478='Dropdown Answer Key'!$G$27,'Service Line Inventory'!P1478='Dropdown Answer Key'!$J$27,S1478="Non Lead")),"Tier 4",IF((AND('Service Line Inventory'!M1478='Dropdown Answer Key'!$B$25,'Service Line Inventory'!Q1478='Dropdown Answer Key'!$M$25,O1478='Dropdown Answer Key'!$G$27,S1478="Non Lead")),"Tier 4",IF((AND('Service Line Inventory'!M1478='Dropdown Answer Key'!$B$25,'Service Line Inventory'!Q1478='Dropdown Answer Key'!$M$25,'Service Line Inventory'!P1478='Dropdown Answer Key'!$J$27,S1478="Non Lead")),"Tier 4","Tier 5"))))))))</f>
        <v>BLANK</v>
      </c>
      <c r="U1478" s="109" t="str">
        <f t="shared" si="89"/>
        <v>ERROR</v>
      </c>
      <c r="V1478" s="83" t="str">
        <f t="shared" si="90"/>
        <v>ERROR</v>
      </c>
      <c r="W1478" s="83" t="str">
        <f t="shared" si="91"/>
        <v>NO</v>
      </c>
      <c r="X1478" s="115"/>
      <c r="Y1478" s="84"/>
      <c r="Z1478" s="85"/>
    </row>
    <row r="1479" spans="1:26" x14ac:dyDescent="0.25">
      <c r="A1479" s="89"/>
      <c r="B1479" s="90"/>
      <c r="C1479" s="112"/>
      <c r="D1479" s="90"/>
      <c r="E1479" s="112"/>
      <c r="F1479" s="112"/>
      <c r="G1479" s="114"/>
      <c r="H1479" s="102"/>
      <c r="I1479" s="90"/>
      <c r="J1479" s="91"/>
      <c r="K1479" s="90"/>
      <c r="L1479" s="102" t="str">
        <f t="shared" si="88"/>
        <v>ERROR</v>
      </c>
      <c r="M1479" s="118"/>
      <c r="N1479" s="90"/>
      <c r="O1479" s="90"/>
      <c r="P1479" s="90"/>
      <c r="Q1479" s="89"/>
      <c r="R1479" s="90"/>
      <c r="S1479" s="121" t="str">
        <f>IF(OR(B1479="",$C$3="",$G$3=""),"ERROR",IF(AND(B1479='Dropdown Answer Key'!$B$12,OR(E1479="Lead",E1479="U, May have L",E1479="COM",E1479="")),"Lead",IF(AND(B1479='Dropdown Answer Key'!$B$12,OR(AND(E1479="GALV",H1479="Y"),AND(E1479="GALV",H1479="UN"),AND(E1479="GALV",H1479=""))),"GRR",IF(AND(B1479='Dropdown Answer Key'!$B$12,E1479="Unknown"),"Unknown SL",IF(AND(B1479='Dropdown Answer Key'!$B$13,OR(F1479="Lead",F1479="U, May have L",F1479="COM",F1479="")),"Lead",IF(AND(B1479='Dropdown Answer Key'!$B$13,OR(AND(F1479="GALV",H1479="Y"),AND(F1479="GALV",H1479="UN"),AND(F1479="GALV",H1479=""))),"GRR",IF(AND(B1479='Dropdown Answer Key'!$B$13,F1479="Unknown"),"Unknown SL",IF(AND(B1479='Dropdown Answer Key'!$B$14,OR(E1479="Lead",E1479="U, May have L",E1479="COM",E1479="")),"Lead",IF(AND(B1479='Dropdown Answer Key'!$B$14,OR(F1479="Lead",F1479="U, May have L",F1479="COM",F1479="")),"Lead",IF(AND(B1479='Dropdown Answer Key'!$B$14,OR(AND(E1479="GALV",H1479="Y"),AND(E1479="GALV",H1479="UN"),AND(E1479="GALV",H1479=""),AND(F1479="GALV",H1479="Y"),AND(F1479="GALV",H1479="UN"),AND(F1479="GALV",H1479=""),AND(F1479="GALV",I1479="Y"),AND(F1479="GALV",I1479="UN"),AND(F1479="GALV",I1479=""))),"GRR",IF(AND(B1479='Dropdown Answer Key'!$B$14,OR(E1479="Unknown",F1479="Unknown")),"Unknown SL","Non Lead")))))))))))</f>
        <v>ERROR</v>
      </c>
      <c r="T1479" s="122" t="str">
        <f>IF(OR(M1479="",Q1479="",S1479="ERROR"),"BLANK",IF((AND(M1479='Dropdown Answer Key'!$B$25,OR('Service Line Inventory'!S1479="Lead",S1479="Unknown SL"))),"Tier 1",IF(AND('Service Line Inventory'!M1479='Dropdown Answer Key'!$B$26,OR('Service Line Inventory'!S1479="Lead",S1479="Unknown SL")),"Tier 2",IF(AND('Service Line Inventory'!M1479='Dropdown Answer Key'!$B$27,OR('Service Line Inventory'!S1479="Lead",S1479="Unknown SL")),"Tier 2",IF('Service Line Inventory'!S1479="GRR","Tier 3",IF((AND('Service Line Inventory'!M1479='Dropdown Answer Key'!$B$25,'Service Line Inventory'!Q1479='Dropdown Answer Key'!$M$25,O1479='Dropdown Answer Key'!$G$27,'Service Line Inventory'!P1479='Dropdown Answer Key'!$J$27,S1479="Non Lead")),"Tier 4",IF((AND('Service Line Inventory'!M1479='Dropdown Answer Key'!$B$25,'Service Line Inventory'!Q1479='Dropdown Answer Key'!$M$25,O1479='Dropdown Answer Key'!$G$27,S1479="Non Lead")),"Tier 4",IF((AND('Service Line Inventory'!M1479='Dropdown Answer Key'!$B$25,'Service Line Inventory'!Q1479='Dropdown Answer Key'!$M$25,'Service Line Inventory'!P1479='Dropdown Answer Key'!$J$27,S1479="Non Lead")),"Tier 4","Tier 5"))))))))</f>
        <v>BLANK</v>
      </c>
      <c r="U1479" s="123" t="str">
        <f t="shared" si="89"/>
        <v>ERROR</v>
      </c>
      <c r="V1479" s="122" t="str">
        <f t="shared" si="90"/>
        <v>ERROR</v>
      </c>
      <c r="W1479" s="122" t="str">
        <f t="shared" si="91"/>
        <v>NO</v>
      </c>
      <c r="X1479" s="116"/>
      <c r="Y1479" s="105"/>
      <c r="Z1479" s="85"/>
    </row>
    <row r="1480" spans="1:26" x14ac:dyDescent="0.25">
      <c r="A1480" s="80"/>
      <c r="B1480" s="80"/>
      <c r="C1480" s="111"/>
      <c r="D1480" s="81"/>
      <c r="E1480" s="111"/>
      <c r="F1480" s="111"/>
      <c r="G1480" s="113"/>
      <c r="H1480" s="101"/>
      <c r="I1480" s="81"/>
      <c r="J1480" s="82"/>
      <c r="K1480" s="81"/>
      <c r="L1480" s="101" t="str">
        <f t="shared" ref="L1480:L1506" si="92">S1480</f>
        <v>ERROR</v>
      </c>
      <c r="M1480" s="117"/>
      <c r="N1480" s="81"/>
      <c r="O1480" s="81"/>
      <c r="P1480" s="81"/>
      <c r="Q1480" s="80"/>
      <c r="R1480" s="81"/>
      <c r="S1480" s="106" t="str">
        <f>IF(OR(B1480="",$C$3="",$G$3=""),"ERROR",IF(AND(B1480='Dropdown Answer Key'!$B$12,OR(E1480="Lead",E1480="U, May have L",E1480="COM",E1480="")),"Lead",IF(AND(B1480='Dropdown Answer Key'!$B$12,OR(AND(E1480="GALV",H1480="Y"),AND(E1480="GALV",H1480="UN"),AND(E1480="GALV",H1480=""))),"GRR",IF(AND(B1480='Dropdown Answer Key'!$B$12,E1480="Unknown"),"Unknown SL",IF(AND(B1480='Dropdown Answer Key'!$B$13,OR(F1480="Lead",F1480="U, May have L",F1480="COM",F1480="")),"Lead",IF(AND(B1480='Dropdown Answer Key'!$B$13,OR(AND(F1480="GALV",H1480="Y"),AND(F1480="GALV",H1480="UN"),AND(F1480="GALV",H1480=""))),"GRR",IF(AND(B1480='Dropdown Answer Key'!$B$13,F1480="Unknown"),"Unknown SL",IF(AND(B1480='Dropdown Answer Key'!$B$14,OR(E1480="Lead",E1480="U, May have L",E1480="COM",E1480="")),"Lead",IF(AND(B1480='Dropdown Answer Key'!$B$14,OR(F1480="Lead",F1480="U, May have L",F1480="COM",F1480="")),"Lead",IF(AND(B1480='Dropdown Answer Key'!$B$14,OR(AND(E1480="GALV",H1480="Y"),AND(E1480="GALV",H1480="UN"),AND(E1480="GALV",H1480=""),AND(F1480="GALV",H1480="Y"),AND(F1480="GALV",H1480="UN"),AND(F1480="GALV",H1480=""),AND(F1480="GALV",I1480="Y"),AND(F1480="GALV",I1480="UN"),AND(F1480="GALV",I1480=""))),"GRR",IF(AND(B1480='Dropdown Answer Key'!$B$14,OR(E1480="Unknown",F1480="Unknown")),"Unknown SL","Non Lead")))))))))))</f>
        <v>ERROR</v>
      </c>
      <c r="T1480" s="83" t="str">
        <f>IF(OR(M1480="",Q1480="",S1480="ERROR"),"BLANK",IF((AND(M1480='Dropdown Answer Key'!$B$25,OR('Service Line Inventory'!S1480="Lead",S1480="Unknown SL"))),"Tier 1",IF(AND('Service Line Inventory'!M1480='Dropdown Answer Key'!$B$26,OR('Service Line Inventory'!S1480="Lead",S1480="Unknown SL")),"Tier 2",IF(AND('Service Line Inventory'!M1480='Dropdown Answer Key'!$B$27,OR('Service Line Inventory'!S1480="Lead",S1480="Unknown SL")),"Tier 2",IF('Service Line Inventory'!S1480="GRR","Tier 3",IF((AND('Service Line Inventory'!M1480='Dropdown Answer Key'!$B$25,'Service Line Inventory'!Q1480='Dropdown Answer Key'!$M$25,O1480='Dropdown Answer Key'!$G$27,'Service Line Inventory'!P1480='Dropdown Answer Key'!$J$27,S1480="Non Lead")),"Tier 4",IF((AND('Service Line Inventory'!M1480='Dropdown Answer Key'!$B$25,'Service Line Inventory'!Q1480='Dropdown Answer Key'!$M$25,O1480='Dropdown Answer Key'!$G$27,S1480="Non Lead")),"Tier 4",IF((AND('Service Line Inventory'!M1480='Dropdown Answer Key'!$B$25,'Service Line Inventory'!Q1480='Dropdown Answer Key'!$M$25,'Service Line Inventory'!P1480='Dropdown Answer Key'!$J$27,S1480="Non Lead")),"Tier 4","Tier 5"))))))))</f>
        <v>BLANK</v>
      </c>
      <c r="U1480" s="109" t="str">
        <f t="shared" si="89"/>
        <v>ERROR</v>
      </c>
      <c r="V1480" s="83" t="str">
        <f t="shared" si="90"/>
        <v>ERROR</v>
      </c>
      <c r="W1480" s="83" t="str">
        <f t="shared" si="91"/>
        <v>NO</v>
      </c>
      <c r="X1480" s="115"/>
      <c r="Y1480" s="84"/>
      <c r="Z1480" s="85"/>
    </row>
    <row r="1481" spans="1:26" x14ac:dyDescent="0.25">
      <c r="A1481" s="89"/>
      <c r="B1481" s="90"/>
      <c r="C1481" s="112"/>
      <c r="D1481" s="90"/>
      <c r="E1481" s="112"/>
      <c r="F1481" s="112"/>
      <c r="G1481" s="114"/>
      <c r="H1481" s="102"/>
      <c r="I1481" s="90"/>
      <c r="J1481" s="91"/>
      <c r="K1481" s="90"/>
      <c r="L1481" s="102" t="str">
        <f t="shared" si="92"/>
        <v>ERROR</v>
      </c>
      <c r="M1481" s="118"/>
      <c r="N1481" s="90"/>
      <c r="O1481" s="90"/>
      <c r="P1481" s="90"/>
      <c r="Q1481" s="89"/>
      <c r="R1481" s="90"/>
      <c r="S1481" s="121" t="str">
        <f>IF(OR(B1481="",$C$3="",$G$3=""),"ERROR",IF(AND(B1481='Dropdown Answer Key'!$B$12,OR(E1481="Lead",E1481="U, May have L",E1481="COM",E1481="")),"Lead",IF(AND(B1481='Dropdown Answer Key'!$B$12,OR(AND(E1481="GALV",H1481="Y"),AND(E1481="GALV",H1481="UN"),AND(E1481="GALV",H1481=""))),"GRR",IF(AND(B1481='Dropdown Answer Key'!$B$12,E1481="Unknown"),"Unknown SL",IF(AND(B1481='Dropdown Answer Key'!$B$13,OR(F1481="Lead",F1481="U, May have L",F1481="COM",F1481="")),"Lead",IF(AND(B1481='Dropdown Answer Key'!$B$13,OR(AND(F1481="GALV",H1481="Y"),AND(F1481="GALV",H1481="UN"),AND(F1481="GALV",H1481=""))),"GRR",IF(AND(B1481='Dropdown Answer Key'!$B$13,F1481="Unknown"),"Unknown SL",IF(AND(B1481='Dropdown Answer Key'!$B$14,OR(E1481="Lead",E1481="U, May have L",E1481="COM",E1481="")),"Lead",IF(AND(B1481='Dropdown Answer Key'!$B$14,OR(F1481="Lead",F1481="U, May have L",F1481="COM",F1481="")),"Lead",IF(AND(B1481='Dropdown Answer Key'!$B$14,OR(AND(E1481="GALV",H1481="Y"),AND(E1481="GALV",H1481="UN"),AND(E1481="GALV",H1481=""),AND(F1481="GALV",H1481="Y"),AND(F1481="GALV",H1481="UN"),AND(F1481="GALV",H1481=""),AND(F1481="GALV",I1481="Y"),AND(F1481="GALV",I1481="UN"),AND(F1481="GALV",I1481=""))),"GRR",IF(AND(B1481='Dropdown Answer Key'!$B$14,OR(E1481="Unknown",F1481="Unknown")),"Unknown SL","Non Lead")))))))))))</f>
        <v>ERROR</v>
      </c>
      <c r="T1481" s="122" t="str">
        <f>IF(OR(M1481="",Q1481="",S1481="ERROR"),"BLANK",IF((AND(M1481='Dropdown Answer Key'!$B$25,OR('Service Line Inventory'!S1481="Lead",S1481="Unknown SL"))),"Tier 1",IF(AND('Service Line Inventory'!M1481='Dropdown Answer Key'!$B$26,OR('Service Line Inventory'!S1481="Lead",S1481="Unknown SL")),"Tier 2",IF(AND('Service Line Inventory'!M1481='Dropdown Answer Key'!$B$27,OR('Service Line Inventory'!S1481="Lead",S1481="Unknown SL")),"Tier 2",IF('Service Line Inventory'!S1481="GRR","Tier 3",IF((AND('Service Line Inventory'!M1481='Dropdown Answer Key'!$B$25,'Service Line Inventory'!Q1481='Dropdown Answer Key'!$M$25,O1481='Dropdown Answer Key'!$G$27,'Service Line Inventory'!P1481='Dropdown Answer Key'!$J$27,S1481="Non Lead")),"Tier 4",IF((AND('Service Line Inventory'!M1481='Dropdown Answer Key'!$B$25,'Service Line Inventory'!Q1481='Dropdown Answer Key'!$M$25,O1481='Dropdown Answer Key'!$G$27,S1481="Non Lead")),"Tier 4",IF((AND('Service Line Inventory'!M1481='Dropdown Answer Key'!$B$25,'Service Line Inventory'!Q1481='Dropdown Answer Key'!$M$25,'Service Line Inventory'!P1481='Dropdown Answer Key'!$J$27,S1481="Non Lead")),"Tier 4","Tier 5"))))))))</f>
        <v>BLANK</v>
      </c>
      <c r="U1481" s="123" t="str">
        <f t="shared" ref="U1481:U1506" si="93">IF(OR(S1481="LEAD",S1481="GRR",S1481="Unknown SL"),"YES",IF(S1481="ERROR","ERROR","NO"))</f>
        <v>ERROR</v>
      </c>
      <c r="V1481" s="122" t="str">
        <f t="shared" ref="V1481:V1506" si="94">IF((OR(S1481="LEAD",S1481="GRR",S1481="Unknown SL")),"YES",IF(S1481="ERROR","ERROR","NO"))</f>
        <v>ERROR</v>
      </c>
      <c r="W1481" s="122" t="str">
        <f t="shared" ref="W1481:W1506" si="95">IF(V1481="YES","YES","NO")</f>
        <v>NO</v>
      </c>
      <c r="X1481" s="116"/>
      <c r="Y1481" s="105"/>
      <c r="Z1481" s="85"/>
    </row>
    <row r="1482" spans="1:26" x14ac:dyDescent="0.25">
      <c r="A1482" s="80"/>
      <c r="B1482" s="80"/>
      <c r="C1482" s="111"/>
      <c r="D1482" s="81"/>
      <c r="E1482" s="111"/>
      <c r="F1482" s="111"/>
      <c r="G1482" s="113"/>
      <c r="H1482" s="101"/>
      <c r="I1482" s="81"/>
      <c r="J1482" s="82"/>
      <c r="K1482" s="81"/>
      <c r="L1482" s="101" t="str">
        <f t="shared" si="92"/>
        <v>ERROR</v>
      </c>
      <c r="M1482" s="117"/>
      <c r="N1482" s="81"/>
      <c r="O1482" s="81"/>
      <c r="P1482" s="81"/>
      <c r="Q1482" s="80"/>
      <c r="R1482" s="81"/>
      <c r="S1482" s="106" t="str">
        <f>IF(OR(B1482="",$C$3="",$G$3=""),"ERROR",IF(AND(B1482='Dropdown Answer Key'!$B$12,OR(E1482="Lead",E1482="U, May have L",E1482="COM",E1482="")),"Lead",IF(AND(B1482='Dropdown Answer Key'!$B$12,OR(AND(E1482="GALV",H1482="Y"),AND(E1482="GALV",H1482="UN"),AND(E1482="GALV",H1482=""))),"GRR",IF(AND(B1482='Dropdown Answer Key'!$B$12,E1482="Unknown"),"Unknown SL",IF(AND(B1482='Dropdown Answer Key'!$B$13,OR(F1482="Lead",F1482="U, May have L",F1482="COM",F1482="")),"Lead",IF(AND(B1482='Dropdown Answer Key'!$B$13,OR(AND(F1482="GALV",H1482="Y"),AND(F1482="GALV",H1482="UN"),AND(F1482="GALV",H1482=""))),"GRR",IF(AND(B1482='Dropdown Answer Key'!$B$13,F1482="Unknown"),"Unknown SL",IF(AND(B1482='Dropdown Answer Key'!$B$14,OR(E1482="Lead",E1482="U, May have L",E1482="COM",E1482="")),"Lead",IF(AND(B1482='Dropdown Answer Key'!$B$14,OR(F1482="Lead",F1482="U, May have L",F1482="COM",F1482="")),"Lead",IF(AND(B1482='Dropdown Answer Key'!$B$14,OR(AND(E1482="GALV",H1482="Y"),AND(E1482="GALV",H1482="UN"),AND(E1482="GALV",H1482=""),AND(F1482="GALV",H1482="Y"),AND(F1482="GALV",H1482="UN"),AND(F1482="GALV",H1482=""),AND(F1482="GALV",I1482="Y"),AND(F1482="GALV",I1482="UN"),AND(F1482="GALV",I1482=""))),"GRR",IF(AND(B1482='Dropdown Answer Key'!$B$14,OR(E1482="Unknown",F1482="Unknown")),"Unknown SL","Non Lead")))))))))))</f>
        <v>ERROR</v>
      </c>
      <c r="T1482" s="83" t="str">
        <f>IF(OR(M1482="",Q1482="",S1482="ERROR"),"BLANK",IF((AND(M1482='Dropdown Answer Key'!$B$25,OR('Service Line Inventory'!S1482="Lead",S1482="Unknown SL"))),"Tier 1",IF(AND('Service Line Inventory'!M1482='Dropdown Answer Key'!$B$26,OR('Service Line Inventory'!S1482="Lead",S1482="Unknown SL")),"Tier 2",IF(AND('Service Line Inventory'!M1482='Dropdown Answer Key'!$B$27,OR('Service Line Inventory'!S1482="Lead",S1482="Unknown SL")),"Tier 2",IF('Service Line Inventory'!S1482="GRR","Tier 3",IF((AND('Service Line Inventory'!M1482='Dropdown Answer Key'!$B$25,'Service Line Inventory'!Q1482='Dropdown Answer Key'!$M$25,O1482='Dropdown Answer Key'!$G$27,'Service Line Inventory'!P1482='Dropdown Answer Key'!$J$27,S1482="Non Lead")),"Tier 4",IF((AND('Service Line Inventory'!M1482='Dropdown Answer Key'!$B$25,'Service Line Inventory'!Q1482='Dropdown Answer Key'!$M$25,O1482='Dropdown Answer Key'!$G$27,S1482="Non Lead")),"Tier 4",IF((AND('Service Line Inventory'!M1482='Dropdown Answer Key'!$B$25,'Service Line Inventory'!Q1482='Dropdown Answer Key'!$M$25,'Service Line Inventory'!P1482='Dropdown Answer Key'!$J$27,S1482="Non Lead")),"Tier 4","Tier 5"))))))))</f>
        <v>BLANK</v>
      </c>
      <c r="U1482" s="109" t="str">
        <f t="shared" si="93"/>
        <v>ERROR</v>
      </c>
      <c r="V1482" s="83" t="str">
        <f t="shared" si="94"/>
        <v>ERROR</v>
      </c>
      <c r="W1482" s="83" t="str">
        <f t="shared" si="95"/>
        <v>NO</v>
      </c>
      <c r="X1482" s="115"/>
      <c r="Y1482" s="84"/>
      <c r="Z1482" s="85"/>
    </row>
    <row r="1483" spans="1:26" x14ac:dyDescent="0.25">
      <c r="A1483" s="89"/>
      <c r="B1483" s="90"/>
      <c r="C1483" s="112"/>
      <c r="D1483" s="90"/>
      <c r="E1483" s="112"/>
      <c r="F1483" s="112"/>
      <c r="G1483" s="114"/>
      <c r="H1483" s="102"/>
      <c r="I1483" s="90"/>
      <c r="J1483" s="91"/>
      <c r="K1483" s="90"/>
      <c r="L1483" s="102" t="str">
        <f t="shared" si="92"/>
        <v>ERROR</v>
      </c>
      <c r="M1483" s="118"/>
      <c r="N1483" s="90"/>
      <c r="O1483" s="90"/>
      <c r="P1483" s="90"/>
      <c r="Q1483" s="89"/>
      <c r="R1483" s="90"/>
      <c r="S1483" s="121" t="str">
        <f>IF(OR(B1483="",$C$3="",$G$3=""),"ERROR",IF(AND(B1483='Dropdown Answer Key'!$B$12,OR(E1483="Lead",E1483="U, May have L",E1483="COM",E1483="")),"Lead",IF(AND(B1483='Dropdown Answer Key'!$B$12,OR(AND(E1483="GALV",H1483="Y"),AND(E1483="GALV",H1483="UN"),AND(E1483="GALV",H1483=""))),"GRR",IF(AND(B1483='Dropdown Answer Key'!$B$12,E1483="Unknown"),"Unknown SL",IF(AND(B1483='Dropdown Answer Key'!$B$13,OR(F1483="Lead",F1483="U, May have L",F1483="COM",F1483="")),"Lead",IF(AND(B1483='Dropdown Answer Key'!$B$13,OR(AND(F1483="GALV",H1483="Y"),AND(F1483="GALV",H1483="UN"),AND(F1483="GALV",H1483=""))),"GRR",IF(AND(B1483='Dropdown Answer Key'!$B$13,F1483="Unknown"),"Unknown SL",IF(AND(B1483='Dropdown Answer Key'!$B$14,OR(E1483="Lead",E1483="U, May have L",E1483="COM",E1483="")),"Lead",IF(AND(B1483='Dropdown Answer Key'!$B$14,OR(F1483="Lead",F1483="U, May have L",F1483="COM",F1483="")),"Lead",IF(AND(B1483='Dropdown Answer Key'!$B$14,OR(AND(E1483="GALV",H1483="Y"),AND(E1483="GALV",H1483="UN"),AND(E1483="GALV",H1483=""),AND(F1483="GALV",H1483="Y"),AND(F1483="GALV",H1483="UN"),AND(F1483="GALV",H1483=""),AND(F1483="GALV",I1483="Y"),AND(F1483="GALV",I1483="UN"),AND(F1483="GALV",I1483=""))),"GRR",IF(AND(B1483='Dropdown Answer Key'!$B$14,OR(E1483="Unknown",F1483="Unknown")),"Unknown SL","Non Lead")))))))))))</f>
        <v>ERROR</v>
      </c>
      <c r="T1483" s="122" t="str">
        <f>IF(OR(M1483="",Q1483="",S1483="ERROR"),"BLANK",IF((AND(M1483='Dropdown Answer Key'!$B$25,OR('Service Line Inventory'!S1483="Lead",S1483="Unknown SL"))),"Tier 1",IF(AND('Service Line Inventory'!M1483='Dropdown Answer Key'!$B$26,OR('Service Line Inventory'!S1483="Lead",S1483="Unknown SL")),"Tier 2",IF(AND('Service Line Inventory'!M1483='Dropdown Answer Key'!$B$27,OR('Service Line Inventory'!S1483="Lead",S1483="Unknown SL")),"Tier 2",IF('Service Line Inventory'!S1483="GRR","Tier 3",IF((AND('Service Line Inventory'!M1483='Dropdown Answer Key'!$B$25,'Service Line Inventory'!Q1483='Dropdown Answer Key'!$M$25,O1483='Dropdown Answer Key'!$G$27,'Service Line Inventory'!P1483='Dropdown Answer Key'!$J$27,S1483="Non Lead")),"Tier 4",IF((AND('Service Line Inventory'!M1483='Dropdown Answer Key'!$B$25,'Service Line Inventory'!Q1483='Dropdown Answer Key'!$M$25,O1483='Dropdown Answer Key'!$G$27,S1483="Non Lead")),"Tier 4",IF((AND('Service Line Inventory'!M1483='Dropdown Answer Key'!$B$25,'Service Line Inventory'!Q1483='Dropdown Answer Key'!$M$25,'Service Line Inventory'!P1483='Dropdown Answer Key'!$J$27,S1483="Non Lead")),"Tier 4","Tier 5"))))))))</f>
        <v>BLANK</v>
      </c>
      <c r="U1483" s="123" t="str">
        <f t="shared" si="93"/>
        <v>ERROR</v>
      </c>
      <c r="V1483" s="122" t="str">
        <f t="shared" si="94"/>
        <v>ERROR</v>
      </c>
      <c r="W1483" s="122" t="str">
        <f t="shared" si="95"/>
        <v>NO</v>
      </c>
      <c r="X1483" s="116"/>
      <c r="Y1483" s="105"/>
      <c r="Z1483" s="85"/>
    </row>
    <row r="1484" spans="1:26" x14ac:dyDescent="0.25">
      <c r="A1484" s="80"/>
      <c r="B1484" s="80"/>
      <c r="C1484" s="111"/>
      <c r="D1484" s="81"/>
      <c r="E1484" s="111"/>
      <c r="F1484" s="111"/>
      <c r="G1484" s="113"/>
      <c r="H1484" s="101"/>
      <c r="I1484" s="81"/>
      <c r="J1484" s="82"/>
      <c r="K1484" s="81"/>
      <c r="L1484" s="101" t="str">
        <f t="shared" si="92"/>
        <v>ERROR</v>
      </c>
      <c r="M1484" s="117"/>
      <c r="N1484" s="81"/>
      <c r="O1484" s="81"/>
      <c r="P1484" s="81"/>
      <c r="Q1484" s="80"/>
      <c r="R1484" s="81"/>
      <c r="S1484" s="106" t="str">
        <f>IF(OR(B1484="",$C$3="",$G$3=""),"ERROR",IF(AND(B1484='Dropdown Answer Key'!$B$12,OR(E1484="Lead",E1484="U, May have L",E1484="COM",E1484="")),"Lead",IF(AND(B1484='Dropdown Answer Key'!$B$12,OR(AND(E1484="GALV",H1484="Y"),AND(E1484="GALV",H1484="UN"),AND(E1484="GALV",H1484=""))),"GRR",IF(AND(B1484='Dropdown Answer Key'!$B$12,E1484="Unknown"),"Unknown SL",IF(AND(B1484='Dropdown Answer Key'!$B$13,OR(F1484="Lead",F1484="U, May have L",F1484="COM",F1484="")),"Lead",IF(AND(B1484='Dropdown Answer Key'!$B$13,OR(AND(F1484="GALV",H1484="Y"),AND(F1484="GALV",H1484="UN"),AND(F1484="GALV",H1484=""))),"GRR",IF(AND(B1484='Dropdown Answer Key'!$B$13,F1484="Unknown"),"Unknown SL",IF(AND(B1484='Dropdown Answer Key'!$B$14,OR(E1484="Lead",E1484="U, May have L",E1484="COM",E1484="")),"Lead",IF(AND(B1484='Dropdown Answer Key'!$B$14,OR(F1484="Lead",F1484="U, May have L",F1484="COM",F1484="")),"Lead",IF(AND(B1484='Dropdown Answer Key'!$B$14,OR(AND(E1484="GALV",H1484="Y"),AND(E1484="GALV",H1484="UN"),AND(E1484="GALV",H1484=""),AND(F1484="GALV",H1484="Y"),AND(F1484="GALV",H1484="UN"),AND(F1484="GALV",H1484=""),AND(F1484="GALV",I1484="Y"),AND(F1484="GALV",I1484="UN"),AND(F1484="GALV",I1484=""))),"GRR",IF(AND(B1484='Dropdown Answer Key'!$B$14,OR(E1484="Unknown",F1484="Unknown")),"Unknown SL","Non Lead")))))))))))</f>
        <v>ERROR</v>
      </c>
      <c r="T1484" s="83" t="str">
        <f>IF(OR(M1484="",Q1484="",S1484="ERROR"),"BLANK",IF((AND(M1484='Dropdown Answer Key'!$B$25,OR('Service Line Inventory'!S1484="Lead",S1484="Unknown SL"))),"Tier 1",IF(AND('Service Line Inventory'!M1484='Dropdown Answer Key'!$B$26,OR('Service Line Inventory'!S1484="Lead",S1484="Unknown SL")),"Tier 2",IF(AND('Service Line Inventory'!M1484='Dropdown Answer Key'!$B$27,OR('Service Line Inventory'!S1484="Lead",S1484="Unknown SL")),"Tier 2",IF('Service Line Inventory'!S1484="GRR","Tier 3",IF((AND('Service Line Inventory'!M1484='Dropdown Answer Key'!$B$25,'Service Line Inventory'!Q1484='Dropdown Answer Key'!$M$25,O1484='Dropdown Answer Key'!$G$27,'Service Line Inventory'!P1484='Dropdown Answer Key'!$J$27,S1484="Non Lead")),"Tier 4",IF((AND('Service Line Inventory'!M1484='Dropdown Answer Key'!$B$25,'Service Line Inventory'!Q1484='Dropdown Answer Key'!$M$25,O1484='Dropdown Answer Key'!$G$27,S1484="Non Lead")),"Tier 4",IF((AND('Service Line Inventory'!M1484='Dropdown Answer Key'!$B$25,'Service Line Inventory'!Q1484='Dropdown Answer Key'!$M$25,'Service Line Inventory'!P1484='Dropdown Answer Key'!$J$27,S1484="Non Lead")),"Tier 4","Tier 5"))))))))</f>
        <v>BLANK</v>
      </c>
      <c r="U1484" s="109" t="str">
        <f t="shared" si="93"/>
        <v>ERROR</v>
      </c>
      <c r="V1484" s="83" t="str">
        <f t="shared" si="94"/>
        <v>ERROR</v>
      </c>
      <c r="W1484" s="83" t="str">
        <f t="shared" si="95"/>
        <v>NO</v>
      </c>
      <c r="X1484" s="115"/>
      <c r="Y1484" s="84"/>
      <c r="Z1484" s="85"/>
    </row>
    <row r="1485" spans="1:26" x14ac:dyDescent="0.25">
      <c r="A1485" s="89"/>
      <c r="B1485" s="90"/>
      <c r="C1485" s="112"/>
      <c r="D1485" s="90"/>
      <c r="E1485" s="112"/>
      <c r="F1485" s="112"/>
      <c r="G1485" s="114"/>
      <c r="H1485" s="102"/>
      <c r="I1485" s="90"/>
      <c r="J1485" s="91"/>
      <c r="K1485" s="90"/>
      <c r="L1485" s="102" t="str">
        <f t="shared" si="92"/>
        <v>ERROR</v>
      </c>
      <c r="M1485" s="118"/>
      <c r="N1485" s="90"/>
      <c r="O1485" s="90"/>
      <c r="P1485" s="90"/>
      <c r="Q1485" s="89"/>
      <c r="R1485" s="90"/>
      <c r="S1485" s="121" t="str">
        <f>IF(OR(B1485="",$C$3="",$G$3=""),"ERROR",IF(AND(B1485='Dropdown Answer Key'!$B$12,OR(E1485="Lead",E1485="U, May have L",E1485="COM",E1485="")),"Lead",IF(AND(B1485='Dropdown Answer Key'!$B$12,OR(AND(E1485="GALV",H1485="Y"),AND(E1485="GALV",H1485="UN"),AND(E1485="GALV",H1485=""))),"GRR",IF(AND(B1485='Dropdown Answer Key'!$B$12,E1485="Unknown"),"Unknown SL",IF(AND(B1485='Dropdown Answer Key'!$B$13,OR(F1485="Lead",F1485="U, May have L",F1485="COM",F1485="")),"Lead",IF(AND(B1485='Dropdown Answer Key'!$B$13,OR(AND(F1485="GALV",H1485="Y"),AND(F1485="GALV",H1485="UN"),AND(F1485="GALV",H1485=""))),"GRR",IF(AND(B1485='Dropdown Answer Key'!$B$13,F1485="Unknown"),"Unknown SL",IF(AND(B1485='Dropdown Answer Key'!$B$14,OR(E1485="Lead",E1485="U, May have L",E1485="COM",E1485="")),"Lead",IF(AND(B1485='Dropdown Answer Key'!$B$14,OR(F1485="Lead",F1485="U, May have L",F1485="COM",F1485="")),"Lead",IF(AND(B1485='Dropdown Answer Key'!$B$14,OR(AND(E1485="GALV",H1485="Y"),AND(E1485="GALV",H1485="UN"),AND(E1485="GALV",H1485=""),AND(F1485="GALV",H1485="Y"),AND(F1485="GALV",H1485="UN"),AND(F1485="GALV",H1485=""),AND(F1485="GALV",I1485="Y"),AND(F1485="GALV",I1485="UN"),AND(F1485="GALV",I1485=""))),"GRR",IF(AND(B1485='Dropdown Answer Key'!$B$14,OR(E1485="Unknown",F1485="Unknown")),"Unknown SL","Non Lead")))))))))))</f>
        <v>ERROR</v>
      </c>
      <c r="T1485" s="122" t="str">
        <f>IF(OR(M1485="",Q1485="",S1485="ERROR"),"BLANK",IF((AND(M1485='Dropdown Answer Key'!$B$25,OR('Service Line Inventory'!S1485="Lead",S1485="Unknown SL"))),"Tier 1",IF(AND('Service Line Inventory'!M1485='Dropdown Answer Key'!$B$26,OR('Service Line Inventory'!S1485="Lead",S1485="Unknown SL")),"Tier 2",IF(AND('Service Line Inventory'!M1485='Dropdown Answer Key'!$B$27,OR('Service Line Inventory'!S1485="Lead",S1485="Unknown SL")),"Tier 2",IF('Service Line Inventory'!S1485="GRR","Tier 3",IF((AND('Service Line Inventory'!M1485='Dropdown Answer Key'!$B$25,'Service Line Inventory'!Q1485='Dropdown Answer Key'!$M$25,O1485='Dropdown Answer Key'!$G$27,'Service Line Inventory'!P1485='Dropdown Answer Key'!$J$27,S1485="Non Lead")),"Tier 4",IF((AND('Service Line Inventory'!M1485='Dropdown Answer Key'!$B$25,'Service Line Inventory'!Q1485='Dropdown Answer Key'!$M$25,O1485='Dropdown Answer Key'!$G$27,S1485="Non Lead")),"Tier 4",IF((AND('Service Line Inventory'!M1485='Dropdown Answer Key'!$B$25,'Service Line Inventory'!Q1485='Dropdown Answer Key'!$M$25,'Service Line Inventory'!P1485='Dropdown Answer Key'!$J$27,S1485="Non Lead")),"Tier 4","Tier 5"))))))))</f>
        <v>BLANK</v>
      </c>
      <c r="U1485" s="123" t="str">
        <f t="shared" si="93"/>
        <v>ERROR</v>
      </c>
      <c r="V1485" s="122" t="str">
        <f t="shared" si="94"/>
        <v>ERROR</v>
      </c>
      <c r="W1485" s="122" t="str">
        <f t="shared" si="95"/>
        <v>NO</v>
      </c>
      <c r="X1485" s="116"/>
      <c r="Y1485" s="105"/>
      <c r="Z1485" s="85"/>
    </row>
    <row r="1486" spans="1:26" x14ac:dyDescent="0.25">
      <c r="A1486" s="80"/>
      <c r="B1486" s="80"/>
      <c r="C1486" s="111"/>
      <c r="D1486" s="81"/>
      <c r="E1486" s="111"/>
      <c r="F1486" s="111"/>
      <c r="G1486" s="113"/>
      <c r="H1486" s="101"/>
      <c r="I1486" s="81"/>
      <c r="J1486" s="82"/>
      <c r="K1486" s="81"/>
      <c r="L1486" s="101" t="str">
        <f t="shared" si="92"/>
        <v>ERROR</v>
      </c>
      <c r="M1486" s="117"/>
      <c r="N1486" s="81"/>
      <c r="O1486" s="81"/>
      <c r="P1486" s="81"/>
      <c r="Q1486" s="80"/>
      <c r="R1486" s="81"/>
      <c r="S1486" s="106" t="str">
        <f>IF(OR(B1486="",$C$3="",$G$3=""),"ERROR",IF(AND(B1486='Dropdown Answer Key'!$B$12,OR(E1486="Lead",E1486="U, May have L",E1486="COM",E1486="")),"Lead",IF(AND(B1486='Dropdown Answer Key'!$B$12,OR(AND(E1486="GALV",H1486="Y"),AND(E1486="GALV",H1486="UN"),AND(E1486="GALV",H1486=""))),"GRR",IF(AND(B1486='Dropdown Answer Key'!$B$12,E1486="Unknown"),"Unknown SL",IF(AND(B1486='Dropdown Answer Key'!$B$13,OR(F1486="Lead",F1486="U, May have L",F1486="COM",F1486="")),"Lead",IF(AND(B1486='Dropdown Answer Key'!$B$13,OR(AND(F1486="GALV",H1486="Y"),AND(F1486="GALV",H1486="UN"),AND(F1486="GALV",H1486=""))),"GRR",IF(AND(B1486='Dropdown Answer Key'!$B$13,F1486="Unknown"),"Unknown SL",IF(AND(B1486='Dropdown Answer Key'!$B$14,OR(E1486="Lead",E1486="U, May have L",E1486="COM",E1486="")),"Lead",IF(AND(B1486='Dropdown Answer Key'!$B$14,OR(F1486="Lead",F1486="U, May have L",F1486="COM",F1486="")),"Lead",IF(AND(B1486='Dropdown Answer Key'!$B$14,OR(AND(E1486="GALV",H1486="Y"),AND(E1486="GALV",H1486="UN"),AND(E1486="GALV",H1486=""),AND(F1486="GALV",H1486="Y"),AND(F1486="GALV",H1486="UN"),AND(F1486="GALV",H1486=""),AND(F1486="GALV",I1486="Y"),AND(F1486="GALV",I1486="UN"),AND(F1486="GALV",I1486=""))),"GRR",IF(AND(B1486='Dropdown Answer Key'!$B$14,OR(E1486="Unknown",F1486="Unknown")),"Unknown SL","Non Lead")))))))))))</f>
        <v>ERROR</v>
      </c>
      <c r="T1486" s="83" t="str">
        <f>IF(OR(M1486="",Q1486="",S1486="ERROR"),"BLANK",IF((AND(M1486='Dropdown Answer Key'!$B$25,OR('Service Line Inventory'!S1486="Lead",S1486="Unknown SL"))),"Tier 1",IF(AND('Service Line Inventory'!M1486='Dropdown Answer Key'!$B$26,OR('Service Line Inventory'!S1486="Lead",S1486="Unknown SL")),"Tier 2",IF(AND('Service Line Inventory'!M1486='Dropdown Answer Key'!$B$27,OR('Service Line Inventory'!S1486="Lead",S1486="Unknown SL")),"Tier 2",IF('Service Line Inventory'!S1486="GRR","Tier 3",IF((AND('Service Line Inventory'!M1486='Dropdown Answer Key'!$B$25,'Service Line Inventory'!Q1486='Dropdown Answer Key'!$M$25,O1486='Dropdown Answer Key'!$G$27,'Service Line Inventory'!P1486='Dropdown Answer Key'!$J$27,S1486="Non Lead")),"Tier 4",IF((AND('Service Line Inventory'!M1486='Dropdown Answer Key'!$B$25,'Service Line Inventory'!Q1486='Dropdown Answer Key'!$M$25,O1486='Dropdown Answer Key'!$G$27,S1486="Non Lead")),"Tier 4",IF((AND('Service Line Inventory'!M1486='Dropdown Answer Key'!$B$25,'Service Line Inventory'!Q1486='Dropdown Answer Key'!$M$25,'Service Line Inventory'!P1486='Dropdown Answer Key'!$J$27,S1486="Non Lead")),"Tier 4","Tier 5"))))))))</f>
        <v>BLANK</v>
      </c>
      <c r="U1486" s="109" t="str">
        <f t="shared" si="93"/>
        <v>ERROR</v>
      </c>
      <c r="V1486" s="83" t="str">
        <f t="shared" si="94"/>
        <v>ERROR</v>
      </c>
      <c r="W1486" s="83" t="str">
        <f t="shared" si="95"/>
        <v>NO</v>
      </c>
      <c r="X1486" s="115"/>
      <c r="Y1486" s="84"/>
      <c r="Z1486" s="85"/>
    </row>
    <row r="1487" spans="1:26" x14ac:dyDescent="0.25">
      <c r="A1487" s="89"/>
      <c r="B1487" s="90"/>
      <c r="C1487" s="112"/>
      <c r="D1487" s="90"/>
      <c r="E1487" s="112"/>
      <c r="F1487" s="112"/>
      <c r="G1487" s="114"/>
      <c r="H1487" s="102"/>
      <c r="I1487" s="90"/>
      <c r="J1487" s="91"/>
      <c r="K1487" s="90"/>
      <c r="L1487" s="102" t="str">
        <f t="shared" si="92"/>
        <v>ERROR</v>
      </c>
      <c r="M1487" s="118"/>
      <c r="N1487" s="90"/>
      <c r="O1487" s="90"/>
      <c r="P1487" s="90"/>
      <c r="Q1487" s="89"/>
      <c r="R1487" s="90"/>
      <c r="S1487" s="121" t="str">
        <f>IF(OR(B1487="",$C$3="",$G$3=""),"ERROR",IF(AND(B1487='Dropdown Answer Key'!$B$12,OR(E1487="Lead",E1487="U, May have L",E1487="COM",E1487="")),"Lead",IF(AND(B1487='Dropdown Answer Key'!$B$12,OR(AND(E1487="GALV",H1487="Y"),AND(E1487="GALV",H1487="UN"),AND(E1487="GALV",H1487=""))),"GRR",IF(AND(B1487='Dropdown Answer Key'!$B$12,E1487="Unknown"),"Unknown SL",IF(AND(B1487='Dropdown Answer Key'!$B$13,OR(F1487="Lead",F1487="U, May have L",F1487="COM",F1487="")),"Lead",IF(AND(B1487='Dropdown Answer Key'!$B$13,OR(AND(F1487="GALV",H1487="Y"),AND(F1487="GALV",H1487="UN"),AND(F1487="GALV",H1487=""))),"GRR",IF(AND(B1487='Dropdown Answer Key'!$B$13,F1487="Unknown"),"Unknown SL",IF(AND(B1487='Dropdown Answer Key'!$B$14,OR(E1487="Lead",E1487="U, May have L",E1487="COM",E1487="")),"Lead",IF(AND(B1487='Dropdown Answer Key'!$B$14,OR(F1487="Lead",F1487="U, May have L",F1487="COM",F1487="")),"Lead",IF(AND(B1487='Dropdown Answer Key'!$B$14,OR(AND(E1487="GALV",H1487="Y"),AND(E1487="GALV",H1487="UN"),AND(E1487="GALV",H1487=""),AND(F1487="GALV",H1487="Y"),AND(F1487="GALV",H1487="UN"),AND(F1487="GALV",H1487=""),AND(F1487="GALV",I1487="Y"),AND(F1487="GALV",I1487="UN"),AND(F1487="GALV",I1487=""))),"GRR",IF(AND(B1487='Dropdown Answer Key'!$B$14,OR(E1487="Unknown",F1487="Unknown")),"Unknown SL","Non Lead")))))))))))</f>
        <v>ERROR</v>
      </c>
      <c r="T1487" s="122" t="str">
        <f>IF(OR(M1487="",Q1487="",S1487="ERROR"),"BLANK",IF((AND(M1487='Dropdown Answer Key'!$B$25,OR('Service Line Inventory'!S1487="Lead",S1487="Unknown SL"))),"Tier 1",IF(AND('Service Line Inventory'!M1487='Dropdown Answer Key'!$B$26,OR('Service Line Inventory'!S1487="Lead",S1487="Unknown SL")),"Tier 2",IF(AND('Service Line Inventory'!M1487='Dropdown Answer Key'!$B$27,OR('Service Line Inventory'!S1487="Lead",S1487="Unknown SL")),"Tier 2",IF('Service Line Inventory'!S1487="GRR","Tier 3",IF((AND('Service Line Inventory'!M1487='Dropdown Answer Key'!$B$25,'Service Line Inventory'!Q1487='Dropdown Answer Key'!$M$25,O1487='Dropdown Answer Key'!$G$27,'Service Line Inventory'!P1487='Dropdown Answer Key'!$J$27,S1487="Non Lead")),"Tier 4",IF((AND('Service Line Inventory'!M1487='Dropdown Answer Key'!$B$25,'Service Line Inventory'!Q1487='Dropdown Answer Key'!$M$25,O1487='Dropdown Answer Key'!$G$27,S1487="Non Lead")),"Tier 4",IF((AND('Service Line Inventory'!M1487='Dropdown Answer Key'!$B$25,'Service Line Inventory'!Q1487='Dropdown Answer Key'!$M$25,'Service Line Inventory'!P1487='Dropdown Answer Key'!$J$27,S1487="Non Lead")),"Tier 4","Tier 5"))))))))</f>
        <v>BLANK</v>
      </c>
      <c r="U1487" s="123" t="str">
        <f t="shared" si="93"/>
        <v>ERROR</v>
      </c>
      <c r="V1487" s="122" t="str">
        <f t="shared" si="94"/>
        <v>ERROR</v>
      </c>
      <c r="W1487" s="122" t="str">
        <f t="shared" si="95"/>
        <v>NO</v>
      </c>
      <c r="X1487" s="116"/>
      <c r="Y1487" s="105"/>
      <c r="Z1487" s="85"/>
    </row>
    <row r="1488" spans="1:26" x14ac:dyDescent="0.25">
      <c r="A1488" s="80"/>
      <c r="B1488" s="80"/>
      <c r="C1488" s="111"/>
      <c r="D1488" s="81"/>
      <c r="E1488" s="111"/>
      <c r="F1488" s="111"/>
      <c r="G1488" s="113"/>
      <c r="H1488" s="101"/>
      <c r="I1488" s="81"/>
      <c r="J1488" s="82"/>
      <c r="K1488" s="81"/>
      <c r="L1488" s="101" t="str">
        <f t="shared" si="92"/>
        <v>ERROR</v>
      </c>
      <c r="M1488" s="117"/>
      <c r="N1488" s="81"/>
      <c r="O1488" s="81"/>
      <c r="P1488" s="81"/>
      <c r="Q1488" s="80"/>
      <c r="R1488" s="81"/>
      <c r="S1488" s="106" t="str">
        <f>IF(OR(B1488="",$C$3="",$G$3=""),"ERROR",IF(AND(B1488='Dropdown Answer Key'!$B$12,OR(E1488="Lead",E1488="U, May have L",E1488="COM",E1488="")),"Lead",IF(AND(B1488='Dropdown Answer Key'!$B$12,OR(AND(E1488="GALV",H1488="Y"),AND(E1488="GALV",H1488="UN"),AND(E1488="GALV",H1488=""))),"GRR",IF(AND(B1488='Dropdown Answer Key'!$B$12,E1488="Unknown"),"Unknown SL",IF(AND(B1488='Dropdown Answer Key'!$B$13,OR(F1488="Lead",F1488="U, May have L",F1488="COM",F1488="")),"Lead",IF(AND(B1488='Dropdown Answer Key'!$B$13,OR(AND(F1488="GALV",H1488="Y"),AND(F1488="GALV",H1488="UN"),AND(F1488="GALV",H1488=""))),"GRR",IF(AND(B1488='Dropdown Answer Key'!$B$13,F1488="Unknown"),"Unknown SL",IF(AND(B1488='Dropdown Answer Key'!$B$14,OR(E1488="Lead",E1488="U, May have L",E1488="COM",E1488="")),"Lead",IF(AND(B1488='Dropdown Answer Key'!$B$14,OR(F1488="Lead",F1488="U, May have L",F1488="COM",F1488="")),"Lead",IF(AND(B1488='Dropdown Answer Key'!$B$14,OR(AND(E1488="GALV",H1488="Y"),AND(E1488="GALV",H1488="UN"),AND(E1488="GALV",H1488=""),AND(F1488="GALV",H1488="Y"),AND(F1488="GALV",H1488="UN"),AND(F1488="GALV",H1488=""),AND(F1488="GALV",I1488="Y"),AND(F1488="GALV",I1488="UN"),AND(F1488="GALV",I1488=""))),"GRR",IF(AND(B1488='Dropdown Answer Key'!$B$14,OR(E1488="Unknown",F1488="Unknown")),"Unknown SL","Non Lead")))))))))))</f>
        <v>ERROR</v>
      </c>
      <c r="T1488" s="83" t="str">
        <f>IF(OR(M1488="",Q1488="",S1488="ERROR"),"BLANK",IF((AND(M1488='Dropdown Answer Key'!$B$25,OR('Service Line Inventory'!S1488="Lead",S1488="Unknown SL"))),"Tier 1",IF(AND('Service Line Inventory'!M1488='Dropdown Answer Key'!$B$26,OR('Service Line Inventory'!S1488="Lead",S1488="Unknown SL")),"Tier 2",IF(AND('Service Line Inventory'!M1488='Dropdown Answer Key'!$B$27,OR('Service Line Inventory'!S1488="Lead",S1488="Unknown SL")),"Tier 2",IF('Service Line Inventory'!S1488="GRR","Tier 3",IF((AND('Service Line Inventory'!M1488='Dropdown Answer Key'!$B$25,'Service Line Inventory'!Q1488='Dropdown Answer Key'!$M$25,O1488='Dropdown Answer Key'!$G$27,'Service Line Inventory'!P1488='Dropdown Answer Key'!$J$27,S1488="Non Lead")),"Tier 4",IF((AND('Service Line Inventory'!M1488='Dropdown Answer Key'!$B$25,'Service Line Inventory'!Q1488='Dropdown Answer Key'!$M$25,O1488='Dropdown Answer Key'!$G$27,S1488="Non Lead")),"Tier 4",IF((AND('Service Line Inventory'!M1488='Dropdown Answer Key'!$B$25,'Service Line Inventory'!Q1488='Dropdown Answer Key'!$M$25,'Service Line Inventory'!P1488='Dropdown Answer Key'!$J$27,S1488="Non Lead")),"Tier 4","Tier 5"))))))))</f>
        <v>BLANK</v>
      </c>
      <c r="U1488" s="109" t="str">
        <f t="shared" si="93"/>
        <v>ERROR</v>
      </c>
      <c r="V1488" s="83" t="str">
        <f t="shared" si="94"/>
        <v>ERROR</v>
      </c>
      <c r="W1488" s="83" t="str">
        <f t="shared" si="95"/>
        <v>NO</v>
      </c>
      <c r="X1488" s="115"/>
      <c r="Y1488" s="84"/>
      <c r="Z1488" s="85"/>
    </row>
    <row r="1489" spans="1:26" x14ac:dyDescent="0.25">
      <c r="A1489" s="89"/>
      <c r="B1489" s="90"/>
      <c r="C1489" s="112"/>
      <c r="D1489" s="90"/>
      <c r="E1489" s="112"/>
      <c r="F1489" s="112"/>
      <c r="G1489" s="114"/>
      <c r="H1489" s="102"/>
      <c r="I1489" s="90"/>
      <c r="J1489" s="91"/>
      <c r="K1489" s="90"/>
      <c r="L1489" s="102" t="str">
        <f t="shared" si="92"/>
        <v>ERROR</v>
      </c>
      <c r="M1489" s="118"/>
      <c r="N1489" s="90"/>
      <c r="O1489" s="90"/>
      <c r="P1489" s="90"/>
      <c r="Q1489" s="89"/>
      <c r="R1489" s="90"/>
      <c r="S1489" s="121" t="str">
        <f>IF(OR(B1489="",$C$3="",$G$3=""),"ERROR",IF(AND(B1489='Dropdown Answer Key'!$B$12,OR(E1489="Lead",E1489="U, May have L",E1489="COM",E1489="")),"Lead",IF(AND(B1489='Dropdown Answer Key'!$B$12,OR(AND(E1489="GALV",H1489="Y"),AND(E1489="GALV",H1489="UN"),AND(E1489="GALV",H1489=""))),"GRR",IF(AND(B1489='Dropdown Answer Key'!$B$12,E1489="Unknown"),"Unknown SL",IF(AND(B1489='Dropdown Answer Key'!$B$13,OR(F1489="Lead",F1489="U, May have L",F1489="COM",F1489="")),"Lead",IF(AND(B1489='Dropdown Answer Key'!$B$13,OR(AND(F1489="GALV",H1489="Y"),AND(F1489="GALV",H1489="UN"),AND(F1489="GALV",H1489=""))),"GRR",IF(AND(B1489='Dropdown Answer Key'!$B$13,F1489="Unknown"),"Unknown SL",IF(AND(B1489='Dropdown Answer Key'!$B$14,OR(E1489="Lead",E1489="U, May have L",E1489="COM",E1489="")),"Lead",IF(AND(B1489='Dropdown Answer Key'!$B$14,OR(F1489="Lead",F1489="U, May have L",F1489="COM",F1489="")),"Lead",IF(AND(B1489='Dropdown Answer Key'!$B$14,OR(AND(E1489="GALV",H1489="Y"),AND(E1489="GALV",H1489="UN"),AND(E1489="GALV",H1489=""),AND(F1489="GALV",H1489="Y"),AND(F1489="GALV",H1489="UN"),AND(F1489="GALV",H1489=""),AND(F1489="GALV",I1489="Y"),AND(F1489="GALV",I1489="UN"),AND(F1489="GALV",I1489=""))),"GRR",IF(AND(B1489='Dropdown Answer Key'!$B$14,OR(E1489="Unknown",F1489="Unknown")),"Unknown SL","Non Lead")))))))))))</f>
        <v>ERROR</v>
      </c>
      <c r="T1489" s="122" t="str">
        <f>IF(OR(M1489="",Q1489="",S1489="ERROR"),"BLANK",IF((AND(M1489='Dropdown Answer Key'!$B$25,OR('Service Line Inventory'!S1489="Lead",S1489="Unknown SL"))),"Tier 1",IF(AND('Service Line Inventory'!M1489='Dropdown Answer Key'!$B$26,OR('Service Line Inventory'!S1489="Lead",S1489="Unknown SL")),"Tier 2",IF(AND('Service Line Inventory'!M1489='Dropdown Answer Key'!$B$27,OR('Service Line Inventory'!S1489="Lead",S1489="Unknown SL")),"Tier 2",IF('Service Line Inventory'!S1489="GRR","Tier 3",IF((AND('Service Line Inventory'!M1489='Dropdown Answer Key'!$B$25,'Service Line Inventory'!Q1489='Dropdown Answer Key'!$M$25,O1489='Dropdown Answer Key'!$G$27,'Service Line Inventory'!P1489='Dropdown Answer Key'!$J$27,S1489="Non Lead")),"Tier 4",IF((AND('Service Line Inventory'!M1489='Dropdown Answer Key'!$B$25,'Service Line Inventory'!Q1489='Dropdown Answer Key'!$M$25,O1489='Dropdown Answer Key'!$G$27,S1489="Non Lead")),"Tier 4",IF((AND('Service Line Inventory'!M1489='Dropdown Answer Key'!$B$25,'Service Line Inventory'!Q1489='Dropdown Answer Key'!$M$25,'Service Line Inventory'!P1489='Dropdown Answer Key'!$J$27,S1489="Non Lead")),"Tier 4","Tier 5"))))))))</f>
        <v>BLANK</v>
      </c>
      <c r="U1489" s="123" t="str">
        <f t="shared" si="93"/>
        <v>ERROR</v>
      </c>
      <c r="V1489" s="122" t="str">
        <f t="shared" si="94"/>
        <v>ERROR</v>
      </c>
      <c r="W1489" s="122" t="str">
        <f t="shared" si="95"/>
        <v>NO</v>
      </c>
      <c r="X1489" s="116"/>
      <c r="Y1489" s="105"/>
      <c r="Z1489" s="85"/>
    </row>
    <row r="1490" spans="1:26" x14ac:dyDescent="0.25">
      <c r="A1490" s="80"/>
      <c r="B1490" s="80"/>
      <c r="C1490" s="111"/>
      <c r="D1490" s="81"/>
      <c r="E1490" s="111"/>
      <c r="F1490" s="111"/>
      <c r="G1490" s="113"/>
      <c r="H1490" s="101"/>
      <c r="I1490" s="81"/>
      <c r="J1490" s="82"/>
      <c r="K1490" s="81"/>
      <c r="L1490" s="101" t="str">
        <f t="shared" si="92"/>
        <v>ERROR</v>
      </c>
      <c r="M1490" s="117"/>
      <c r="N1490" s="81"/>
      <c r="O1490" s="81"/>
      <c r="P1490" s="81"/>
      <c r="Q1490" s="80"/>
      <c r="R1490" s="81"/>
      <c r="S1490" s="106" t="str">
        <f>IF(OR(B1490="",$C$3="",$G$3=""),"ERROR",IF(AND(B1490='Dropdown Answer Key'!$B$12,OR(E1490="Lead",E1490="U, May have L",E1490="COM",E1490="")),"Lead",IF(AND(B1490='Dropdown Answer Key'!$B$12,OR(AND(E1490="GALV",H1490="Y"),AND(E1490="GALV",H1490="UN"),AND(E1490="GALV",H1490=""))),"GRR",IF(AND(B1490='Dropdown Answer Key'!$B$12,E1490="Unknown"),"Unknown SL",IF(AND(B1490='Dropdown Answer Key'!$B$13,OR(F1490="Lead",F1490="U, May have L",F1490="COM",F1490="")),"Lead",IF(AND(B1490='Dropdown Answer Key'!$B$13,OR(AND(F1490="GALV",H1490="Y"),AND(F1490="GALV",H1490="UN"),AND(F1490="GALV",H1490=""))),"GRR",IF(AND(B1490='Dropdown Answer Key'!$B$13,F1490="Unknown"),"Unknown SL",IF(AND(B1490='Dropdown Answer Key'!$B$14,OR(E1490="Lead",E1490="U, May have L",E1490="COM",E1490="")),"Lead",IF(AND(B1490='Dropdown Answer Key'!$B$14,OR(F1490="Lead",F1490="U, May have L",F1490="COM",F1490="")),"Lead",IF(AND(B1490='Dropdown Answer Key'!$B$14,OR(AND(E1490="GALV",H1490="Y"),AND(E1490="GALV",H1490="UN"),AND(E1490="GALV",H1490=""),AND(F1490="GALV",H1490="Y"),AND(F1490="GALV",H1490="UN"),AND(F1490="GALV",H1490=""),AND(F1490="GALV",I1490="Y"),AND(F1490="GALV",I1490="UN"),AND(F1490="GALV",I1490=""))),"GRR",IF(AND(B1490='Dropdown Answer Key'!$B$14,OR(E1490="Unknown",F1490="Unknown")),"Unknown SL","Non Lead")))))))))))</f>
        <v>ERROR</v>
      </c>
      <c r="T1490" s="83" t="str">
        <f>IF(OR(M1490="",Q1490="",S1490="ERROR"),"BLANK",IF((AND(M1490='Dropdown Answer Key'!$B$25,OR('Service Line Inventory'!S1490="Lead",S1490="Unknown SL"))),"Tier 1",IF(AND('Service Line Inventory'!M1490='Dropdown Answer Key'!$B$26,OR('Service Line Inventory'!S1490="Lead",S1490="Unknown SL")),"Tier 2",IF(AND('Service Line Inventory'!M1490='Dropdown Answer Key'!$B$27,OR('Service Line Inventory'!S1490="Lead",S1490="Unknown SL")),"Tier 2",IF('Service Line Inventory'!S1490="GRR","Tier 3",IF((AND('Service Line Inventory'!M1490='Dropdown Answer Key'!$B$25,'Service Line Inventory'!Q1490='Dropdown Answer Key'!$M$25,O1490='Dropdown Answer Key'!$G$27,'Service Line Inventory'!P1490='Dropdown Answer Key'!$J$27,S1490="Non Lead")),"Tier 4",IF((AND('Service Line Inventory'!M1490='Dropdown Answer Key'!$B$25,'Service Line Inventory'!Q1490='Dropdown Answer Key'!$M$25,O1490='Dropdown Answer Key'!$G$27,S1490="Non Lead")),"Tier 4",IF((AND('Service Line Inventory'!M1490='Dropdown Answer Key'!$B$25,'Service Line Inventory'!Q1490='Dropdown Answer Key'!$M$25,'Service Line Inventory'!P1490='Dropdown Answer Key'!$J$27,S1490="Non Lead")),"Tier 4","Tier 5"))))))))</f>
        <v>BLANK</v>
      </c>
      <c r="U1490" s="109" t="str">
        <f t="shared" si="93"/>
        <v>ERROR</v>
      </c>
      <c r="V1490" s="83" t="str">
        <f t="shared" si="94"/>
        <v>ERROR</v>
      </c>
      <c r="W1490" s="83" t="str">
        <f t="shared" si="95"/>
        <v>NO</v>
      </c>
      <c r="X1490" s="115"/>
      <c r="Y1490" s="84"/>
      <c r="Z1490" s="85"/>
    </row>
    <row r="1491" spans="1:26" x14ac:dyDescent="0.25">
      <c r="A1491" s="89"/>
      <c r="B1491" s="90"/>
      <c r="C1491" s="112"/>
      <c r="D1491" s="90"/>
      <c r="E1491" s="112"/>
      <c r="F1491" s="112"/>
      <c r="G1491" s="114"/>
      <c r="H1491" s="102"/>
      <c r="I1491" s="90"/>
      <c r="J1491" s="91"/>
      <c r="K1491" s="90"/>
      <c r="L1491" s="102" t="str">
        <f t="shared" si="92"/>
        <v>ERROR</v>
      </c>
      <c r="M1491" s="118"/>
      <c r="N1491" s="90"/>
      <c r="O1491" s="90"/>
      <c r="P1491" s="90"/>
      <c r="Q1491" s="89"/>
      <c r="R1491" s="90"/>
      <c r="S1491" s="121" t="str">
        <f>IF(OR(B1491="",$C$3="",$G$3=""),"ERROR",IF(AND(B1491='Dropdown Answer Key'!$B$12,OR(E1491="Lead",E1491="U, May have L",E1491="COM",E1491="")),"Lead",IF(AND(B1491='Dropdown Answer Key'!$B$12,OR(AND(E1491="GALV",H1491="Y"),AND(E1491="GALV",H1491="UN"),AND(E1491="GALV",H1491=""))),"GRR",IF(AND(B1491='Dropdown Answer Key'!$B$12,E1491="Unknown"),"Unknown SL",IF(AND(B1491='Dropdown Answer Key'!$B$13,OR(F1491="Lead",F1491="U, May have L",F1491="COM",F1491="")),"Lead",IF(AND(B1491='Dropdown Answer Key'!$B$13,OR(AND(F1491="GALV",H1491="Y"),AND(F1491="GALV",H1491="UN"),AND(F1491="GALV",H1491=""))),"GRR",IF(AND(B1491='Dropdown Answer Key'!$B$13,F1491="Unknown"),"Unknown SL",IF(AND(B1491='Dropdown Answer Key'!$B$14,OR(E1491="Lead",E1491="U, May have L",E1491="COM",E1491="")),"Lead",IF(AND(B1491='Dropdown Answer Key'!$B$14,OR(F1491="Lead",F1491="U, May have L",F1491="COM",F1491="")),"Lead",IF(AND(B1491='Dropdown Answer Key'!$B$14,OR(AND(E1491="GALV",H1491="Y"),AND(E1491="GALV",H1491="UN"),AND(E1491="GALV",H1491=""),AND(F1491="GALV",H1491="Y"),AND(F1491="GALV",H1491="UN"),AND(F1491="GALV",H1491=""),AND(F1491="GALV",I1491="Y"),AND(F1491="GALV",I1491="UN"),AND(F1491="GALV",I1491=""))),"GRR",IF(AND(B1491='Dropdown Answer Key'!$B$14,OR(E1491="Unknown",F1491="Unknown")),"Unknown SL","Non Lead")))))))))))</f>
        <v>ERROR</v>
      </c>
      <c r="T1491" s="122" t="str">
        <f>IF(OR(M1491="",Q1491="",S1491="ERROR"),"BLANK",IF((AND(M1491='Dropdown Answer Key'!$B$25,OR('Service Line Inventory'!S1491="Lead",S1491="Unknown SL"))),"Tier 1",IF(AND('Service Line Inventory'!M1491='Dropdown Answer Key'!$B$26,OR('Service Line Inventory'!S1491="Lead",S1491="Unknown SL")),"Tier 2",IF(AND('Service Line Inventory'!M1491='Dropdown Answer Key'!$B$27,OR('Service Line Inventory'!S1491="Lead",S1491="Unknown SL")),"Tier 2",IF('Service Line Inventory'!S1491="GRR","Tier 3",IF((AND('Service Line Inventory'!M1491='Dropdown Answer Key'!$B$25,'Service Line Inventory'!Q1491='Dropdown Answer Key'!$M$25,O1491='Dropdown Answer Key'!$G$27,'Service Line Inventory'!P1491='Dropdown Answer Key'!$J$27,S1491="Non Lead")),"Tier 4",IF((AND('Service Line Inventory'!M1491='Dropdown Answer Key'!$B$25,'Service Line Inventory'!Q1491='Dropdown Answer Key'!$M$25,O1491='Dropdown Answer Key'!$G$27,S1491="Non Lead")),"Tier 4",IF((AND('Service Line Inventory'!M1491='Dropdown Answer Key'!$B$25,'Service Line Inventory'!Q1491='Dropdown Answer Key'!$M$25,'Service Line Inventory'!P1491='Dropdown Answer Key'!$J$27,S1491="Non Lead")),"Tier 4","Tier 5"))))))))</f>
        <v>BLANK</v>
      </c>
      <c r="U1491" s="123" t="str">
        <f t="shared" si="93"/>
        <v>ERROR</v>
      </c>
      <c r="V1491" s="122" t="str">
        <f t="shared" si="94"/>
        <v>ERROR</v>
      </c>
      <c r="W1491" s="122" t="str">
        <f t="shared" si="95"/>
        <v>NO</v>
      </c>
      <c r="X1491" s="116"/>
      <c r="Y1491" s="105"/>
      <c r="Z1491" s="85"/>
    </row>
    <row r="1492" spans="1:26" x14ac:dyDescent="0.25">
      <c r="A1492" s="80"/>
      <c r="B1492" s="80"/>
      <c r="C1492" s="111"/>
      <c r="D1492" s="81"/>
      <c r="E1492" s="111"/>
      <c r="F1492" s="111"/>
      <c r="G1492" s="113"/>
      <c r="H1492" s="101"/>
      <c r="I1492" s="81"/>
      <c r="J1492" s="82"/>
      <c r="K1492" s="81"/>
      <c r="L1492" s="101" t="str">
        <f t="shared" si="92"/>
        <v>ERROR</v>
      </c>
      <c r="M1492" s="117"/>
      <c r="N1492" s="81"/>
      <c r="O1492" s="81"/>
      <c r="P1492" s="81"/>
      <c r="Q1492" s="80"/>
      <c r="R1492" s="81"/>
      <c r="S1492" s="106" t="str">
        <f>IF(OR(B1492="",$C$3="",$G$3=""),"ERROR",IF(AND(B1492='Dropdown Answer Key'!$B$12,OR(E1492="Lead",E1492="U, May have L",E1492="COM",E1492="")),"Lead",IF(AND(B1492='Dropdown Answer Key'!$B$12,OR(AND(E1492="GALV",H1492="Y"),AND(E1492="GALV",H1492="UN"),AND(E1492="GALV",H1492=""))),"GRR",IF(AND(B1492='Dropdown Answer Key'!$B$12,E1492="Unknown"),"Unknown SL",IF(AND(B1492='Dropdown Answer Key'!$B$13,OR(F1492="Lead",F1492="U, May have L",F1492="COM",F1492="")),"Lead",IF(AND(B1492='Dropdown Answer Key'!$B$13,OR(AND(F1492="GALV",H1492="Y"),AND(F1492="GALV",H1492="UN"),AND(F1492="GALV",H1492=""))),"GRR",IF(AND(B1492='Dropdown Answer Key'!$B$13,F1492="Unknown"),"Unknown SL",IF(AND(B1492='Dropdown Answer Key'!$B$14,OR(E1492="Lead",E1492="U, May have L",E1492="COM",E1492="")),"Lead",IF(AND(B1492='Dropdown Answer Key'!$B$14,OR(F1492="Lead",F1492="U, May have L",F1492="COM",F1492="")),"Lead",IF(AND(B1492='Dropdown Answer Key'!$B$14,OR(AND(E1492="GALV",H1492="Y"),AND(E1492="GALV",H1492="UN"),AND(E1492="GALV",H1492=""),AND(F1492="GALV",H1492="Y"),AND(F1492="GALV",H1492="UN"),AND(F1492="GALV",H1492=""),AND(F1492="GALV",I1492="Y"),AND(F1492="GALV",I1492="UN"),AND(F1492="GALV",I1492=""))),"GRR",IF(AND(B1492='Dropdown Answer Key'!$B$14,OR(E1492="Unknown",F1492="Unknown")),"Unknown SL","Non Lead")))))))))))</f>
        <v>ERROR</v>
      </c>
      <c r="T1492" s="83" t="str">
        <f>IF(OR(M1492="",Q1492="",S1492="ERROR"),"BLANK",IF((AND(M1492='Dropdown Answer Key'!$B$25,OR('Service Line Inventory'!S1492="Lead",S1492="Unknown SL"))),"Tier 1",IF(AND('Service Line Inventory'!M1492='Dropdown Answer Key'!$B$26,OR('Service Line Inventory'!S1492="Lead",S1492="Unknown SL")),"Tier 2",IF(AND('Service Line Inventory'!M1492='Dropdown Answer Key'!$B$27,OR('Service Line Inventory'!S1492="Lead",S1492="Unknown SL")),"Tier 2",IF('Service Line Inventory'!S1492="GRR","Tier 3",IF((AND('Service Line Inventory'!M1492='Dropdown Answer Key'!$B$25,'Service Line Inventory'!Q1492='Dropdown Answer Key'!$M$25,O1492='Dropdown Answer Key'!$G$27,'Service Line Inventory'!P1492='Dropdown Answer Key'!$J$27,S1492="Non Lead")),"Tier 4",IF((AND('Service Line Inventory'!M1492='Dropdown Answer Key'!$B$25,'Service Line Inventory'!Q1492='Dropdown Answer Key'!$M$25,O1492='Dropdown Answer Key'!$G$27,S1492="Non Lead")),"Tier 4",IF((AND('Service Line Inventory'!M1492='Dropdown Answer Key'!$B$25,'Service Line Inventory'!Q1492='Dropdown Answer Key'!$M$25,'Service Line Inventory'!P1492='Dropdown Answer Key'!$J$27,S1492="Non Lead")),"Tier 4","Tier 5"))))))))</f>
        <v>BLANK</v>
      </c>
      <c r="U1492" s="109" t="str">
        <f t="shared" si="93"/>
        <v>ERROR</v>
      </c>
      <c r="V1492" s="83" t="str">
        <f t="shared" si="94"/>
        <v>ERROR</v>
      </c>
      <c r="W1492" s="83" t="str">
        <f t="shared" si="95"/>
        <v>NO</v>
      </c>
      <c r="X1492" s="115"/>
      <c r="Y1492" s="84"/>
      <c r="Z1492" s="85"/>
    </row>
    <row r="1493" spans="1:26" x14ac:dyDescent="0.25">
      <c r="A1493" s="89"/>
      <c r="B1493" s="90"/>
      <c r="C1493" s="112"/>
      <c r="D1493" s="90"/>
      <c r="E1493" s="112"/>
      <c r="F1493" s="112"/>
      <c r="G1493" s="114"/>
      <c r="H1493" s="102"/>
      <c r="I1493" s="90"/>
      <c r="J1493" s="91"/>
      <c r="K1493" s="90"/>
      <c r="L1493" s="102" t="str">
        <f t="shared" si="92"/>
        <v>ERROR</v>
      </c>
      <c r="M1493" s="118"/>
      <c r="N1493" s="90"/>
      <c r="O1493" s="90"/>
      <c r="P1493" s="90"/>
      <c r="Q1493" s="89"/>
      <c r="R1493" s="90"/>
      <c r="S1493" s="121" t="str">
        <f>IF(OR(B1493="",$C$3="",$G$3=""),"ERROR",IF(AND(B1493='Dropdown Answer Key'!$B$12,OR(E1493="Lead",E1493="U, May have L",E1493="COM",E1493="")),"Lead",IF(AND(B1493='Dropdown Answer Key'!$B$12,OR(AND(E1493="GALV",H1493="Y"),AND(E1493="GALV",H1493="UN"),AND(E1493="GALV",H1493=""))),"GRR",IF(AND(B1493='Dropdown Answer Key'!$B$12,E1493="Unknown"),"Unknown SL",IF(AND(B1493='Dropdown Answer Key'!$B$13,OR(F1493="Lead",F1493="U, May have L",F1493="COM",F1493="")),"Lead",IF(AND(B1493='Dropdown Answer Key'!$B$13,OR(AND(F1493="GALV",H1493="Y"),AND(F1493="GALV",H1493="UN"),AND(F1493="GALV",H1493=""))),"GRR",IF(AND(B1493='Dropdown Answer Key'!$B$13,F1493="Unknown"),"Unknown SL",IF(AND(B1493='Dropdown Answer Key'!$B$14,OR(E1493="Lead",E1493="U, May have L",E1493="COM",E1493="")),"Lead",IF(AND(B1493='Dropdown Answer Key'!$B$14,OR(F1493="Lead",F1493="U, May have L",F1493="COM",F1493="")),"Lead",IF(AND(B1493='Dropdown Answer Key'!$B$14,OR(AND(E1493="GALV",H1493="Y"),AND(E1493="GALV",H1493="UN"),AND(E1493="GALV",H1493=""),AND(F1493="GALV",H1493="Y"),AND(F1493="GALV",H1493="UN"),AND(F1493="GALV",H1493=""),AND(F1493="GALV",I1493="Y"),AND(F1493="GALV",I1493="UN"),AND(F1493="GALV",I1493=""))),"GRR",IF(AND(B1493='Dropdown Answer Key'!$B$14,OR(E1493="Unknown",F1493="Unknown")),"Unknown SL","Non Lead")))))))))))</f>
        <v>ERROR</v>
      </c>
      <c r="T1493" s="122" t="str">
        <f>IF(OR(M1493="",Q1493="",S1493="ERROR"),"BLANK",IF((AND(M1493='Dropdown Answer Key'!$B$25,OR('Service Line Inventory'!S1493="Lead",S1493="Unknown SL"))),"Tier 1",IF(AND('Service Line Inventory'!M1493='Dropdown Answer Key'!$B$26,OR('Service Line Inventory'!S1493="Lead",S1493="Unknown SL")),"Tier 2",IF(AND('Service Line Inventory'!M1493='Dropdown Answer Key'!$B$27,OR('Service Line Inventory'!S1493="Lead",S1493="Unknown SL")),"Tier 2",IF('Service Line Inventory'!S1493="GRR","Tier 3",IF((AND('Service Line Inventory'!M1493='Dropdown Answer Key'!$B$25,'Service Line Inventory'!Q1493='Dropdown Answer Key'!$M$25,O1493='Dropdown Answer Key'!$G$27,'Service Line Inventory'!P1493='Dropdown Answer Key'!$J$27,S1493="Non Lead")),"Tier 4",IF((AND('Service Line Inventory'!M1493='Dropdown Answer Key'!$B$25,'Service Line Inventory'!Q1493='Dropdown Answer Key'!$M$25,O1493='Dropdown Answer Key'!$G$27,S1493="Non Lead")),"Tier 4",IF((AND('Service Line Inventory'!M1493='Dropdown Answer Key'!$B$25,'Service Line Inventory'!Q1493='Dropdown Answer Key'!$M$25,'Service Line Inventory'!P1493='Dropdown Answer Key'!$J$27,S1493="Non Lead")),"Tier 4","Tier 5"))))))))</f>
        <v>BLANK</v>
      </c>
      <c r="U1493" s="123" t="str">
        <f t="shared" si="93"/>
        <v>ERROR</v>
      </c>
      <c r="V1493" s="122" t="str">
        <f t="shared" si="94"/>
        <v>ERROR</v>
      </c>
      <c r="W1493" s="122" t="str">
        <f t="shared" si="95"/>
        <v>NO</v>
      </c>
      <c r="X1493" s="116"/>
      <c r="Y1493" s="105"/>
      <c r="Z1493" s="85"/>
    </row>
    <row r="1494" spans="1:26" x14ac:dyDescent="0.25">
      <c r="A1494" s="80"/>
      <c r="B1494" s="80"/>
      <c r="C1494" s="111"/>
      <c r="D1494" s="81"/>
      <c r="E1494" s="111"/>
      <c r="F1494" s="111"/>
      <c r="G1494" s="113"/>
      <c r="H1494" s="101"/>
      <c r="I1494" s="81"/>
      <c r="J1494" s="82"/>
      <c r="K1494" s="81"/>
      <c r="L1494" s="101" t="str">
        <f t="shared" si="92"/>
        <v>ERROR</v>
      </c>
      <c r="M1494" s="117"/>
      <c r="N1494" s="81"/>
      <c r="O1494" s="81"/>
      <c r="P1494" s="81"/>
      <c r="Q1494" s="80"/>
      <c r="R1494" s="81"/>
      <c r="S1494" s="106" t="str">
        <f>IF(OR(B1494="",$C$3="",$G$3=""),"ERROR",IF(AND(B1494='Dropdown Answer Key'!$B$12,OR(E1494="Lead",E1494="U, May have L",E1494="COM",E1494="")),"Lead",IF(AND(B1494='Dropdown Answer Key'!$B$12,OR(AND(E1494="GALV",H1494="Y"),AND(E1494="GALV",H1494="UN"),AND(E1494="GALV",H1494=""))),"GRR",IF(AND(B1494='Dropdown Answer Key'!$B$12,E1494="Unknown"),"Unknown SL",IF(AND(B1494='Dropdown Answer Key'!$B$13,OR(F1494="Lead",F1494="U, May have L",F1494="COM",F1494="")),"Lead",IF(AND(B1494='Dropdown Answer Key'!$B$13,OR(AND(F1494="GALV",H1494="Y"),AND(F1494="GALV",H1494="UN"),AND(F1494="GALV",H1494=""))),"GRR",IF(AND(B1494='Dropdown Answer Key'!$B$13,F1494="Unknown"),"Unknown SL",IF(AND(B1494='Dropdown Answer Key'!$B$14,OR(E1494="Lead",E1494="U, May have L",E1494="COM",E1494="")),"Lead",IF(AND(B1494='Dropdown Answer Key'!$B$14,OR(F1494="Lead",F1494="U, May have L",F1494="COM",F1494="")),"Lead",IF(AND(B1494='Dropdown Answer Key'!$B$14,OR(AND(E1494="GALV",H1494="Y"),AND(E1494="GALV",H1494="UN"),AND(E1494="GALV",H1494=""),AND(F1494="GALV",H1494="Y"),AND(F1494="GALV",H1494="UN"),AND(F1494="GALV",H1494=""),AND(F1494="GALV",I1494="Y"),AND(F1494="GALV",I1494="UN"),AND(F1494="GALV",I1494=""))),"GRR",IF(AND(B1494='Dropdown Answer Key'!$B$14,OR(E1494="Unknown",F1494="Unknown")),"Unknown SL","Non Lead")))))))))))</f>
        <v>ERROR</v>
      </c>
      <c r="T1494" s="83" t="str">
        <f>IF(OR(M1494="",Q1494="",S1494="ERROR"),"BLANK",IF((AND(M1494='Dropdown Answer Key'!$B$25,OR('Service Line Inventory'!S1494="Lead",S1494="Unknown SL"))),"Tier 1",IF(AND('Service Line Inventory'!M1494='Dropdown Answer Key'!$B$26,OR('Service Line Inventory'!S1494="Lead",S1494="Unknown SL")),"Tier 2",IF(AND('Service Line Inventory'!M1494='Dropdown Answer Key'!$B$27,OR('Service Line Inventory'!S1494="Lead",S1494="Unknown SL")),"Tier 2",IF('Service Line Inventory'!S1494="GRR","Tier 3",IF((AND('Service Line Inventory'!M1494='Dropdown Answer Key'!$B$25,'Service Line Inventory'!Q1494='Dropdown Answer Key'!$M$25,O1494='Dropdown Answer Key'!$G$27,'Service Line Inventory'!P1494='Dropdown Answer Key'!$J$27,S1494="Non Lead")),"Tier 4",IF((AND('Service Line Inventory'!M1494='Dropdown Answer Key'!$B$25,'Service Line Inventory'!Q1494='Dropdown Answer Key'!$M$25,O1494='Dropdown Answer Key'!$G$27,S1494="Non Lead")),"Tier 4",IF((AND('Service Line Inventory'!M1494='Dropdown Answer Key'!$B$25,'Service Line Inventory'!Q1494='Dropdown Answer Key'!$M$25,'Service Line Inventory'!P1494='Dropdown Answer Key'!$J$27,S1494="Non Lead")),"Tier 4","Tier 5"))))))))</f>
        <v>BLANK</v>
      </c>
      <c r="U1494" s="109" t="str">
        <f t="shared" si="93"/>
        <v>ERROR</v>
      </c>
      <c r="V1494" s="83" t="str">
        <f t="shared" si="94"/>
        <v>ERROR</v>
      </c>
      <c r="W1494" s="83" t="str">
        <f t="shared" si="95"/>
        <v>NO</v>
      </c>
      <c r="X1494" s="115"/>
      <c r="Y1494" s="84"/>
      <c r="Z1494" s="85"/>
    </row>
    <row r="1495" spans="1:26" x14ac:dyDescent="0.25">
      <c r="A1495" s="89"/>
      <c r="B1495" s="90"/>
      <c r="C1495" s="112"/>
      <c r="D1495" s="90"/>
      <c r="E1495" s="112"/>
      <c r="F1495" s="112"/>
      <c r="G1495" s="114"/>
      <c r="H1495" s="102"/>
      <c r="I1495" s="90"/>
      <c r="J1495" s="91"/>
      <c r="K1495" s="90"/>
      <c r="L1495" s="102" t="str">
        <f t="shared" si="92"/>
        <v>ERROR</v>
      </c>
      <c r="M1495" s="118"/>
      <c r="N1495" s="90"/>
      <c r="O1495" s="90"/>
      <c r="P1495" s="90"/>
      <c r="Q1495" s="89"/>
      <c r="R1495" s="90"/>
      <c r="S1495" s="121" t="str">
        <f>IF(OR(B1495="",$C$3="",$G$3=""),"ERROR",IF(AND(B1495='Dropdown Answer Key'!$B$12,OR(E1495="Lead",E1495="U, May have L",E1495="COM",E1495="")),"Lead",IF(AND(B1495='Dropdown Answer Key'!$B$12,OR(AND(E1495="GALV",H1495="Y"),AND(E1495="GALV",H1495="UN"),AND(E1495="GALV",H1495=""))),"GRR",IF(AND(B1495='Dropdown Answer Key'!$B$12,E1495="Unknown"),"Unknown SL",IF(AND(B1495='Dropdown Answer Key'!$B$13,OR(F1495="Lead",F1495="U, May have L",F1495="COM",F1495="")),"Lead",IF(AND(B1495='Dropdown Answer Key'!$B$13,OR(AND(F1495="GALV",H1495="Y"),AND(F1495="GALV",H1495="UN"),AND(F1495="GALV",H1495=""))),"GRR",IF(AND(B1495='Dropdown Answer Key'!$B$13,F1495="Unknown"),"Unknown SL",IF(AND(B1495='Dropdown Answer Key'!$B$14,OR(E1495="Lead",E1495="U, May have L",E1495="COM",E1495="")),"Lead",IF(AND(B1495='Dropdown Answer Key'!$B$14,OR(F1495="Lead",F1495="U, May have L",F1495="COM",F1495="")),"Lead",IF(AND(B1495='Dropdown Answer Key'!$B$14,OR(AND(E1495="GALV",H1495="Y"),AND(E1495="GALV",H1495="UN"),AND(E1495="GALV",H1495=""),AND(F1495="GALV",H1495="Y"),AND(F1495="GALV",H1495="UN"),AND(F1495="GALV",H1495=""),AND(F1495="GALV",I1495="Y"),AND(F1495="GALV",I1495="UN"),AND(F1495="GALV",I1495=""))),"GRR",IF(AND(B1495='Dropdown Answer Key'!$B$14,OR(E1495="Unknown",F1495="Unknown")),"Unknown SL","Non Lead")))))))))))</f>
        <v>ERROR</v>
      </c>
      <c r="T1495" s="122" t="str">
        <f>IF(OR(M1495="",Q1495="",S1495="ERROR"),"BLANK",IF((AND(M1495='Dropdown Answer Key'!$B$25,OR('Service Line Inventory'!S1495="Lead",S1495="Unknown SL"))),"Tier 1",IF(AND('Service Line Inventory'!M1495='Dropdown Answer Key'!$B$26,OR('Service Line Inventory'!S1495="Lead",S1495="Unknown SL")),"Tier 2",IF(AND('Service Line Inventory'!M1495='Dropdown Answer Key'!$B$27,OR('Service Line Inventory'!S1495="Lead",S1495="Unknown SL")),"Tier 2",IF('Service Line Inventory'!S1495="GRR","Tier 3",IF((AND('Service Line Inventory'!M1495='Dropdown Answer Key'!$B$25,'Service Line Inventory'!Q1495='Dropdown Answer Key'!$M$25,O1495='Dropdown Answer Key'!$G$27,'Service Line Inventory'!P1495='Dropdown Answer Key'!$J$27,S1495="Non Lead")),"Tier 4",IF((AND('Service Line Inventory'!M1495='Dropdown Answer Key'!$B$25,'Service Line Inventory'!Q1495='Dropdown Answer Key'!$M$25,O1495='Dropdown Answer Key'!$G$27,S1495="Non Lead")),"Tier 4",IF((AND('Service Line Inventory'!M1495='Dropdown Answer Key'!$B$25,'Service Line Inventory'!Q1495='Dropdown Answer Key'!$M$25,'Service Line Inventory'!P1495='Dropdown Answer Key'!$J$27,S1495="Non Lead")),"Tier 4","Tier 5"))))))))</f>
        <v>BLANK</v>
      </c>
      <c r="U1495" s="123" t="str">
        <f t="shared" si="93"/>
        <v>ERROR</v>
      </c>
      <c r="V1495" s="122" t="str">
        <f t="shared" si="94"/>
        <v>ERROR</v>
      </c>
      <c r="W1495" s="122" t="str">
        <f t="shared" si="95"/>
        <v>NO</v>
      </c>
      <c r="X1495" s="116"/>
      <c r="Y1495" s="105"/>
      <c r="Z1495" s="85"/>
    </row>
    <row r="1496" spans="1:26" x14ac:dyDescent="0.25">
      <c r="A1496" s="80"/>
      <c r="B1496" s="80"/>
      <c r="C1496" s="111"/>
      <c r="D1496" s="81"/>
      <c r="E1496" s="111"/>
      <c r="F1496" s="111"/>
      <c r="G1496" s="113"/>
      <c r="H1496" s="101"/>
      <c r="I1496" s="81"/>
      <c r="J1496" s="82"/>
      <c r="K1496" s="81"/>
      <c r="L1496" s="101" t="str">
        <f t="shared" si="92"/>
        <v>ERROR</v>
      </c>
      <c r="M1496" s="117"/>
      <c r="N1496" s="81"/>
      <c r="O1496" s="81"/>
      <c r="P1496" s="81"/>
      <c r="Q1496" s="80"/>
      <c r="R1496" s="81"/>
      <c r="S1496" s="106" t="str">
        <f>IF(OR(B1496="",$C$3="",$G$3=""),"ERROR",IF(AND(B1496='Dropdown Answer Key'!$B$12,OR(E1496="Lead",E1496="U, May have L",E1496="COM",E1496="")),"Lead",IF(AND(B1496='Dropdown Answer Key'!$B$12,OR(AND(E1496="GALV",H1496="Y"),AND(E1496="GALV",H1496="UN"),AND(E1496="GALV",H1496=""))),"GRR",IF(AND(B1496='Dropdown Answer Key'!$B$12,E1496="Unknown"),"Unknown SL",IF(AND(B1496='Dropdown Answer Key'!$B$13,OR(F1496="Lead",F1496="U, May have L",F1496="COM",F1496="")),"Lead",IF(AND(B1496='Dropdown Answer Key'!$B$13,OR(AND(F1496="GALV",H1496="Y"),AND(F1496="GALV",H1496="UN"),AND(F1496="GALV",H1496=""))),"GRR",IF(AND(B1496='Dropdown Answer Key'!$B$13,F1496="Unknown"),"Unknown SL",IF(AND(B1496='Dropdown Answer Key'!$B$14,OR(E1496="Lead",E1496="U, May have L",E1496="COM",E1496="")),"Lead",IF(AND(B1496='Dropdown Answer Key'!$B$14,OR(F1496="Lead",F1496="U, May have L",F1496="COM",F1496="")),"Lead",IF(AND(B1496='Dropdown Answer Key'!$B$14,OR(AND(E1496="GALV",H1496="Y"),AND(E1496="GALV",H1496="UN"),AND(E1496="GALV",H1496=""),AND(F1496="GALV",H1496="Y"),AND(F1496="GALV",H1496="UN"),AND(F1496="GALV",H1496=""),AND(F1496="GALV",I1496="Y"),AND(F1496="GALV",I1496="UN"),AND(F1496="GALV",I1496=""))),"GRR",IF(AND(B1496='Dropdown Answer Key'!$B$14,OR(E1496="Unknown",F1496="Unknown")),"Unknown SL","Non Lead")))))))))))</f>
        <v>ERROR</v>
      </c>
      <c r="T1496" s="83" t="str">
        <f>IF(OR(M1496="",Q1496="",S1496="ERROR"),"BLANK",IF((AND(M1496='Dropdown Answer Key'!$B$25,OR('Service Line Inventory'!S1496="Lead",S1496="Unknown SL"))),"Tier 1",IF(AND('Service Line Inventory'!M1496='Dropdown Answer Key'!$B$26,OR('Service Line Inventory'!S1496="Lead",S1496="Unknown SL")),"Tier 2",IF(AND('Service Line Inventory'!M1496='Dropdown Answer Key'!$B$27,OR('Service Line Inventory'!S1496="Lead",S1496="Unknown SL")),"Tier 2",IF('Service Line Inventory'!S1496="GRR","Tier 3",IF((AND('Service Line Inventory'!M1496='Dropdown Answer Key'!$B$25,'Service Line Inventory'!Q1496='Dropdown Answer Key'!$M$25,O1496='Dropdown Answer Key'!$G$27,'Service Line Inventory'!P1496='Dropdown Answer Key'!$J$27,S1496="Non Lead")),"Tier 4",IF((AND('Service Line Inventory'!M1496='Dropdown Answer Key'!$B$25,'Service Line Inventory'!Q1496='Dropdown Answer Key'!$M$25,O1496='Dropdown Answer Key'!$G$27,S1496="Non Lead")),"Tier 4",IF((AND('Service Line Inventory'!M1496='Dropdown Answer Key'!$B$25,'Service Line Inventory'!Q1496='Dropdown Answer Key'!$M$25,'Service Line Inventory'!P1496='Dropdown Answer Key'!$J$27,S1496="Non Lead")),"Tier 4","Tier 5"))))))))</f>
        <v>BLANK</v>
      </c>
      <c r="U1496" s="109" t="str">
        <f t="shared" si="93"/>
        <v>ERROR</v>
      </c>
      <c r="V1496" s="83" t="str">
        <f t="shared" si="94"/>
        <v>ERROR</v>
      </c>
      <c r="W1496" s="83" t="str">
        <f t="shared" si="95"/>
        <v>NO</v>
      </c>
      <c r="X1496" s="115"/>
      <c r="Y1496" s="84"/>
      <c r="Z1496" s="85"/>
    </row>
    <row r="1497" spans="1:26" x14ac:dyDescent="0.25">
      <c r="A1497" s="89"/>
      <c r="B1497" s="90"/>
      <c r="C1497" s="112"/>
      <c r="D1497" s="90"/>
      <c r="E1497" s="112"/>
      <c r="F1497" s="112"/>
      <c r="G1497" s="114"/>
      <c r="H1497" s="102"/>
      <c r="I1497" s="90"/>
      <c r="J1497" s="91"/>
      <c r="K1497" s="90"/>
      <c r="L1497" s="102" t="str">
        <f t="shared" si="92"/>
        <v>ERROR</v>
      </c>
      <c r="M1497" s="118"/>
      <c r="N1497" s="90"/>
      <c r="O1497" s="90"/>
      <c r="P1497" s="90"/>
      <c r="Q1497" s="89"/>
      <c r="R1497" s="90"/>
      <c r="S1497" s="121" t="str">
        <f>IF(OR(B1497="",$C$3="",$G$3=""),"ERROR",IF(AND(B1497='Dropdown Answer Key'!$B$12,OR(E1497="Lead",E1497="U, May have L",E1497="COM",E1497="")),"Lead",IF(AND(B1497='Dropdown Answer Key'!$B$12,OR(AND(E1497="GALV",H1497="Y"),AND(E1497="GALV",H1497="UN"),AND(E1497="GALV",H1497=""))),"GRR",IF(AND(B1497='Dropdown Answer Key'!$B$12,E1497="Unknown"),"Unknown SL",IF(AND(B1497='Dropdown Answer Key'!$B$13,OR(F1497="Lead",F1497="U, May have L",F1497="COM",F1497="")),"Lead",IF(AND(B1497='Dropdown Answer Key'!$B$13,OR(AND(F1497="GALV",H1497="Y"),AND(F1497="GALV",H1497="UN"),AND(F1497="GALV",H1497=""))),"GRR",IF(AND(B1497='Dropdown Answer Key'!$B$13,F1497="Unknown"),"Unknown SL",IF(AND(B1497='Dropdown Answer Key'!$B$14,OR(E1497="Lead",E1497="U, May have L",E1497="COM",E1497="")),"Lead",IF(AND(B1497='Dropdown Answer Key'!$B$14,OR(F1497="Lead",F1497="U, May have L",F1497="COM",F1497="")),"Lead",IF(AND(B1497='Dropdown Answer Key'!$B$14,OR(AND(E1497="GALV",H1497="Y"),AND(E1497="GALV",H1497="UN"),AND(E1497="GALV",H1497=""),AND(F1497="GALV",H1497="Y"),AND(F1497="GALV",H1497="UN"),AND(F1497="GALV",H1497=""),AND(F1497="GALV",I1497="Y"),AND(F1497="GALV",I1497="UN"),AND(F1497="GALV",I1497=""))),"GRR",IF(AND(B1497='Dropdown Answer Key'!$B$14,OR(E1497="Unknown",F1497="Unknown")),"Unknown SL","Non Lead")))))))))))</f>
        <v>ERROR</v>
      </c>
      <c r="T1497" s="122" t="str">
        <f>IF(OR(M1497="",Q1497="",S1497="ERROR"),"BLANK",IF((AND(M1497='Dropdown Answer Key'!$B$25,OR('Service Line Inventory'!S1497="Lead",S1497="Unknown SL"))),"Tier 1",IF(AND('Service Line Inventory'!M1497='Dropdown Answer Key'!$B$26,OR('Service Line Inventory'!S1497="Lead",S1497="Unknown SL")),"Tier 2",IF(AND('Service Line Inventory'!M1497='Dropdown Answer Key'!$B$27,OR('Service Line Inventory'!S1497="Lead",S1497="Unknown SL")),"Tier 2",IF('Service Line Inventory'!S1497="GRR","Tier 3",IF((AND('Service Line Inventory'!M1497='Dropdown Answer Key'!$B$25,'Service Line Inventory'!Q1497='Dropdown Answer Key'!$M$25,O1497='Dropdown Answer Key'!$G$27,'Service Line Inventory'!P1497='Dropdown Answer Key'!$J$27,S1497="Non Lead")),"Tier 4",IF((AND('Service Line Inventory'!M1497='Dropdown Answer Key'!$B$25,'Service Line Inventory'!Q1497='Dropdown Answer Key'!$M$25,O1497='Dropdown Answer Key'!$G$27,S1497="Non Lead")),"Tier 4",IF((AND('Service Line Inventory'!M1497='Dropdown Answer Key'!$B$25,'Service Line Inventory'!Q1497='Dropdown Answer Key'!$M$25,'Service Line Inventory'!P1497='Dropdown Answer Key'!$J$27,S1497="Non Lead")),"Tier 4","Tier 5"))))))))</f>
        <v>BLANK</v>
      </c>
      <c r="U1497" s="123" t="str">
        <f t="shared" si="93"/>
        <v>ERROR</v>
      </c>
      <c r="V1497" s="122" t="str">
        <f t="shared" si="94"/>
        <v>ERROR</v>
      </c>
      <c r="W1497" s="122" t="str">
        <f t="shared" si="95"/>
        <v>NO</v>
      </c>
      <c r="X1497" s="116"/>
      <c r="Y1497" s="105"/>
      <c r="Z1497" s="85"/>
    </row>
    <row r="1498" spans="1:26" x14ac:dyDescent="0.25">
      <c r="A1498" s="80"/>
      <c r="B1498" s="80"/>
      <c r="C1498" s="111"/>
      <c r="D1498" s="81"/>
      <c r="E1498" s="111"/>
      <c r="F1498" s="111"/>
      <c r="G1498" s="113"/>
      <c r="H1498" s="101"/>
      <c r="I1498" s="81"/>
      <c r="J1498" s="82"/>
      <c r="K1498" s="81"/>
      <c r="L1498" s="101" t="str">
        <f t="shared" si="92"/>
        <v>ERROR</v>
      </c>
      <c r="M1498" s="117"/>
      <c r="N1498" s="81"/>
      <c r="O1498" s="81"/>
      <c r="P1498" s="81"/>
      <c r="Q1498" s="80"/>
      <c r="R1498" s="81"/>
      <c r="S1498" s="106" t="str">
        <f>IF(OR(B1498="",$C$3="",$G$3=""),"ERROR",IF(AND(B1498='Dropdown Answer Key'!$B$12,OR(E1498="Lead",E1498="U, May have L",E1498="COM",E1498="")),"Lead",IF(AND(B1498='Dropdown Answer Key'!$B$12,OR(AND(E1498="GALV",H1498="Y"),AND(E1498="GALV",H1498="UN"),AND(E1498="GALV",H1498=""))),"GRR",IF(AND(B1498='Dropdown Answer Key'!$B$12,E1498="Unknown"),"Unknown SL",IF(AND(B1498='Dropdown Answer Key'!$B$13,OR(F1498="Lead",F1498="U, May have L",F1498="COM",F1498="")),"Lead",IF(AND(B1498='Dropdown Answer Key'!$B$13,OR(AND(F1498="GALV",H1498="Y"),AND(F1498="GALV",H1498="UN"),AND(F1498="GALV",H1498=""))),"GRR",IF(AND(B1498='Dropdown Answer Key'!$B$13,F1498="Unknown"),"Unknown SL",IF(AND(B1498='Dropdown Answer Key'!$B$14,OR(E1498="Lead",E1498="U, May have L",E1498="COM",E1498="")),"Lead",IF(AND(B1498='Dropdown Answer Key'!$B$14,OR(F1498="Lead",F1498="U, May have L",F1498="COM",F1498="")),"Lead",IF(AND(B1498='Dropdown Answer Key'!$B$14,OR(AND(E1498="GALV",H1498="Y"),AND(E1498="GALV",H1498="UN"),AND(E1498="GALV",H1498=""),AND(F1498="GALV",H1498="Y"),AND(F1498="GALV",H1498="UN"),AND(F1498="GALV",H1498=""),AND(F1498="GALV",I1498="Y"),AND(F1498="GALV",I1498="UN"),AND(F1498="GALV",I1498=""))),"GRR",IF(AND(B1498='Dropdown Answer Key'!$B$14,OR(E1498="Unknown",F1498="Unknown")),"Unknown SL","Non Lead")))))))))))</f>
        <v>ERROR</v>
      </c>
      <c r="T1498" s="83" t="str">
        <f>IF(OR(M1498="",Q1498="",S1498="ERROR"),"BLANK",IF((AND(M1498='Dropdown Answer Key'!$B$25,OR('Service Line Inventory'!S1498="Lead",S1498="Unknown SL"))),"Tier 1",IF(AND('Service Line Inventory'!M1498='Dropdown Answer Key'!$B$26,OR('Service Line Inventory'!S1498="Lead",S1498="Unknown SL")),"Tier 2",IF(AND('Service Line Inventory'!M1498='Dropdown Answer Key'!$B$27,OR('Service Line Inventory'!S1498="Lead",S1498="Unknown SL")),"Tier 2",IF('Service Line Inventory'!S1498="GRR","Tier 3",IF((AND('Service Line Inventory'!M1498='Dropdown Answer Key'!$B$25,'Service Line Inventory'!Q1498='Dropdown Answer Key'!$M$25,O1498='Dropdown Answer Key'!$G$27,'Service Line Inventory'!P1498='Dropdown Answer Key'!$J$27,S1498="Non Lead")),"Tier 4",IF((AND('Service Line Inventory'!M1498='Dropdown Answer Key'!$B$25,'Service Line Inventory'!Q1498='Dropdown Answer Key'!$M$25,O1498='Dropdown Answer Key'!$G$27,S1498="Non Lead")),"Tier 4",IF((AND('Service Line Inventory'!M1498='Dropdown Answer Key'!$B$25,'Service Line Inventory'!Q1498='Dropdown Answer Key'!$M$25,'Service Line Inventory'!P1498='Dropdown Answer Key'!$J$27,S1498="Non Lead")),"Tier 4","Tier 5"))))))))</f>
        <v>BLANK</v>
      </c>
      <c r="U1498" s="109" t="str">
        <f t="shared" si="93"/>
        <v>ERROR</v>
      </c>
      <c r="V1498" s="83" t="str">
        <f t="shared" si="94"/>
        <v>ERROR</v>
      </c>
      <c r="W1498" s="83" t="str">
        <f t="shared" si="95"/>
        <v>NO</v>
      </c>
      <c r="X1498" s="115"/>
      <c r="Y1498" s="84"/>
      <c r="Z1498" s="85"/>
    </row>
    <row r="1499" spans="1:26" x14ac:dyDescent="0.25">
      <c r="A1499" s="89"/>
      <c r="B1499" s="90"/>
      <c r="C1499" s="112"/>
      <c r="D1499" s="90"/>
      <c r="E1499" s="112"/>
      <c r="F1499" s="112"/>
      <c r="G1499" s="114"/>
      <c r="H1499" s="102"/>
      <c r="I1499" s="90"/>
      <c r="J1499" s="91"/>
      <c r="K1499" s="90"/>
      <c r="L1499" s="102" t="str">
        <f t="shared" si="92"/>
        <v>ERROR</v>
      </c>
      <c r="M1499" s="118"/>
      <c r="N1499" s="90"/>
      <c r="O1499" s="90"/>
      <c r="P1499" s="90"/>
      <c r="Q1499" s="89"/>
      <c r="R1499" s="90"/>
      <c r="S1499" s="121" t="str">
        <f>IF(OR(B1499="",$C$3="",$G$3=""),"ERROR",IF(AND(B1499='Dropdown Answer Key'!$B$12,OR(E1499="Lead",E1499="U, May have L",E1499="COM",E1499="")),"Lead",IF(AND(B1499='Dropdown Answer Key'!$B$12,OR(AND(E1499="GALV",H1499="Y"),AND(E1499="GALV",H1499="UN"),AND(E1499="GALV",H1499=""))),"GRR",IF(AND(B1499='Dropdown Answer Key'!$B$12,E1499="Unknown"),"Unknown SL",IF(AND(B1499='Dropdown Answer Key'!$B$13,OR(F1499="Lead",F1499="U, May have L",F1499="COM",F1499="")),"Lead",IF(AND(B1499='Dropdown Answer Key'!$B$13,OR(AND(F1499="GALV",H1499="Y"),AND(F1499="GALV",H1499="UN"),AND(F1499="GALV",H1499=""))),"GRR",IF(AND(B1499='Dropdown Answer Key'!$B$13,F1499="Unknown"),"Unknown SL",IF(AND(B1499='Dropdown Answer Key'!$B$14,OR(E1499="Lead",E1499="U, May have L",E1499="COM",E1499="")),"Lead",IF(AND(B1499='Dropdown Answer Key'!$B$14,OR(F1499="Lead",F1499="U, May have L",F1499="COM",F1499="")),"Lead",IF(AND(B1499='Dropdown Answer Key'!$B$14,OR(AND(E1499="GALV",H1499="Y"),AND(E1499="GALV",H1499="UN"),AND(E1499="GALV",H1499=""),AND(F1499="GALV",H1499="Y"),AND(F1499="GALV",H1499="UN"),AND(F1499="GALV",H1499=""),AND(F1499="GALV",I1499="Y"),AND(F1499="GALV",I1499="UN"),AND(F1499="GALV",I1499=""))),"GRR",IF(AND(B1499='Dropdown Answer Key'!$B$14,OR(E1499="Unknown",F1499="Unknown")),"Unknown SL","Non Lead")))))))))))</f>
        <v>ERROR</v>
      </c>
      <c r="T1499" s="122" t="str">
        <f>IF(OR(M1499="",Q1499="",S1499="ERROR"),"BLANK",IF((AND(M1499='Dropdown Answer Key'!$B$25,OR('Service Line Inventory'!S1499="Lead",S1499="Unknown SL"))),"Tier 1",IF(AND('Service Line Inventory'!M1499='Dropdown Answer Key'!$B$26,OR('Service Line Inventory'!S1499="Lead",S1499="Unknown SL")),"Tier 2",IF(AND('Service Line Inventory'!M1499='Dropdown Answer Key'!$B$27,OR('Service Line Inventory'!S1499="Lead",S1499="Unknown SL")),"Tier 2",IF('Service Line Inventory'!S1499="GRR","Tier 3",IF((AND('Service Line Inventory'!M1499='Dropdown Answer Key'!$B$25,'Service Line Inventory'!Q1499='Dropdown Answer Key'!$M$25,O1499='Dropdown Answer Key'!$G$27,'Service Line Inventory'!P1499='Dropdown Answer Key'!$J$27,S1499="Non Lead")),"Tier 4",IF((AND('Service Line Inventory'!M1499='Dropdown Answer Key'!$B$25,'Service Line Inventory'!Q1499='Dropdown Answer Key'!$M$25,O1499='Dropdown Answer Key'!$G$27,S1499="Non Lead")),"Tier 4",IF((AND('Service Line Inventory'!M1499='Dropdown Answer Key'!$B$25,'Service Line Inventory'!Q1499='Dropdown Answer Key'!$M$25,'Service Line Inventory'!P1499='Dropdown Answer Key'!$J$27,S1499="Non Lead")),"Tier 4","Tier 5"))))))))</f>
        <v>BLANK</v>
      </c>
      <c r="U1499" s="123" t="str">
        <f t="shared" si="93"/>
        <v>ERROR</v>
      </c>
      <c r="V1499" s="122" t="str">
        <f t="shared" si="94"/>
        <v>ERROR</v>
      </c>
      <c r="W1499" s="122" t="str">
        <f t="shared" si="95"/>
        <v>NO</v>
      </c>
      <c r="X1499" s="116"/>
      <c r="Y1499" s="105"/>
      <c r="Z1499" s="85"/>
    </row>
    <row r="1500" spans="1:26" x14ac:dyDescent="0.25">
      <c r="A1500" s="80"/>
      <c r="B1500" s="80"/>
      <c r="C1500" s="111"/>
      <c r="D1500" s="81"/>
      <c r="E1500" s="111"/>
      <c r="F1500" s="111"/>
      <c r="G1500" s="113"/>
      <c r="H1500" s="101"/>
      <c r="I1500" s="81"/>
      <c r="J1500" s="82"/>
      <c r="K1500" s="81"/>
      <c r="L1500" s="101" t="str">
        <f t="shared" si="92"/>
        <v>ERROR</v>
      </c>
      <c r="M1500" s="117"/>
      <c r="N1500" s="81"/>
      <c r="O1500" s="81"/>
      <c r="P1500" s="81"/>
      <c r="Q1500" s="80"/>
      <c r="R1500" s="81"/>
      <c r="S1500" s="106" t="str">
        <f>IF(OR(B1500="",$C$3="",$G$3=""),"ERROR",IF(AND(B1500='Dropdown Answer Key'!$B$12,OR(E1500="Lead",E1500="U, May have L",E1500="COM",E1500="")),"Lead",IF(AND(B1500='Dropdown Answer Key'!$B$12,OR(AND(E1500="GALV",H1500="Y"),AND(E1500="GALV",H1500="UN"),AND(E1500="GALV",H1500=""))),"GRR",IF(AND(B1500='Dropdown Answer Key'!$B$12,E1500="Unknown"),"Unknown SL",IF(AND(B1500='Dropdown Answer Key'!$B$13,OR(F1500="Lead",F1500="U, May have L",F1500="COM",F1500="")),"Lead",IF(AND(B1500='Dropdown Answer Key'!$B$13,OR(AND(F1500="GALV",H1500="Y"),AND(F1500="GALV",H1500="UN"),AND(F1500="GALV",H1500=""))),"GRR",IF(AND(B1500='Dropdown Answer Key'!$B$13,F1500="Unknown"),"Unknown SL",IF(AND(B1500='Dropdown Answer Key'!$B$14,OR(E1500="Lead",E1500="U, May have L",E1500="COM",E1500="")),"Lead",IF(AND(B1500='Dropdown Answer Key'!$B$14,OR(F1500="Lead",F1500="U, May have L",F1500="COM",F1500="")),"Lead",IF(AND(B1500='Dropdown Answer Key'!$B$14,OR(AND(E1500="GALV",H1500="Y"),AND(E1500="GALV",H1500="UN"),AND(E1500="GALV",H1500=""),AND(F1500="GALV",H1500="Y"),AND(F1500="GALV",H1500="UN"),AND(F1500="GALV",H1500=""),AND(F1500="GALV",I1500="Y"),AND(F1500="GALV",I1500="UN"),AND(F1500="GALV",I1500=""))),"GRR",IF(AND(B1500='Dropdown Answer Key'!$B$14,OR(E1500="Unknown",F1500="Unknown")),"Unknown SL","Non Lead")))))))))))</f>
        <v>ERROR</v>
      </c>
      <c r="T1500" s="83" t="str">
        <f>IF(OR(M1500="",Q1500="",S1500="ERROR"),"BLANK",IF((AND(M1500='Dropdown Answer Key'!$B$25,OR('Service Line Inventory'!S1500="Lead",S1500="Unknown SL"))),"Tier 1",IF(AND('Service Line Inventory'!M1500='Dropdown Answer Key'!$B$26,OR('Service Line Inventory'!S1500="Lead",S1500="Unknown SL")),"Tier 2",IF(AND('Service Line Inventory'!M1500='Dropdown Answer Key'!$B$27,OR('Service Line Inventory'!S1500="Lead",S1500="Unknown SL")),"Tier 2",IF('Service Line Inventory'!S1500="GRR","Tier 3",IF((AND('Service Line Inventory'!M1500='Dropdown Answer Key'!$B$25,'Service Line Inventory'!Q1500='Dropdown Answer Key'!$M$25,O1500='Dropdown Answer Key'!$G$27,'Service Line Inventory'!P1500='Dropdown Answer Key'!$J$27,S1500="Non Lead")),"Tier 4",IF((AND('Service Line Inventory'!M1500='Dropdown Answer Key'!$B$25,'Service Line Inventory'!Q1500='Dropdown Answer Key'!$M$25,O1500='Dropdown Answer Key'!$G$27,S1500="Non Lead")),"Tier 4",IF((AND('Service Line Inventory'!M1500='Dropdown Answer Key'!$B$25,'Service Line Inventory'!Q1500='Dropdown Answer Key'!$M$25,'Service Line Inventory'!P1500='Dropdown Answer Key'!$J$27,S1500="Non Lead")),"Tier 4","Tier 5"))))))))</f>
        <v>BLANK</v>
      </c>
      <c r="U1500" s="109" t="str">
        <f t="shared" si="93"/>
        <v>ERROR</v>
      </c>
      <c r="V1500" s="83" t="str">
        <f t="shared" si="94"/>
        <v>ERROR</v>
      </c>
      <c r="W1500" s="83" t="str">
        <f t="shared" si="95"/>
        <v>NO</v>
      </c>
      <c r="X1500" s="115"/>
      <c r="Y1500" s="84"/>
      <c r="Z1500" s="85"/>
    </row>
    <row r="1501" spans="1:26" x14ac:dyDescent="0.25">
      <c r="A1501" s="89"/>
      <c r="B1501" s="90"/>
      <c r="C1501" s="112"/>
      <c r="D1501" s="90"/>
      <c r="E1501" s="112"/>
      <c r="F1501" s="112"/>
      <c r="G1501" s="114"/>
      <c r="H1501" s="102"/>
      <c r="I1501" s="90"/>
      <c r="J1501" s="91"/>
      <c r="K1501" s="90"/>
      <c r="L1501" s="102" t="str">
        <f t="shared" si="92"/>
        <v>ERROR</v>
      </c>
      <c r="M1501" s="118"/>
      <c r="N1501" s="90"/>
      <c r="O1501" s="90"/>
      <c r="P1501" s="90"/>
      <c r="Q1501" s="89"/>
      <c r="R1501" s="90"/>
      <c r="S1501" s="121" t="str">
        <f>IF(OR(B1501="",$C$3="",$G$3=""),"ERROR",IF(AND(B1501='Dropdown Answer Key'!$B$12,OR(E1501="Lead",E1501="U, May have L",E1501="COM",E1501="")),"Lead",IF(AND(B1501='Dropdown Answer Key'!$B$12,OR(AND(E1501="GALV",H1501="Y"),AND(E1501="GALV",H1501="UN"),AND(E1501="GALV",H1501=""))),"GRR",IF(AND(B1501='Dropdown Answer Key'!$B$12,E1501="Unknown"),"Unknown SL",IF(AND(B1501='Dropdown Answer Key'!$B$13,OR(F1501="Lead",F1501="U, May have L",F1501="COM",F1501="")),"Lead",IF(AND(B1501='Dropdown Answer Key'!$B$13,OR(AND(F1501="GALV",H1501="Y"),AND(F1501="GALV",H1501="UN"),AND(F1501="GALV",H1501=""))),"GRR",IF(AND(B1501='Dropdown Answer Key'!$B$13,F1501="Unknown"),"Unknown SL",IF(AND(B1501='Dropdown Answer Key'!$B$14,OR(E1501="Lead",E1501="U, May have L",E1501="COM",E1501="")),"Lead",IF(AND(B1501='Dropdown Answer Key'!$B$14,OR(F1501="Lead",F1501="U, May have L",F1501="COM",F1501="")),"Lead",IF(AND(B1501='Dropdown Answer Key'!$B$14,OR(AND(E1501="GALV",H1501="Y"),AND(E1501="GALV",H1501="UN"),AND(E1501="GALV",H1501=""),AND(F1501="GALV",H1501="Y"),AND(F1501="GALV",H1501="UN"),AND(F1501="GALV",H1501=""),AND(F1501="GALV",I1501="Y"),AND(F1501="GALV",I1501="UN"),AND(F1501="GALV",I1501=""))),"GRR",IF(AND(B1501='Dropdown Answer Key'!$B$14,OR(E1501="Unknown",F1501="Unknown")),"Unknown SL","Non Lead")))))))))))</f>
        <v>ERROR</v>
      </c>
      <c r="T1501" s="122" t="str">
        <f>IF(OR(M1501="",Q1501="",S1501="ERROR"),"BLANK",IF((AND(M1501='Dropdown Answer Key'!$B$25,OR('Service Line Inventory'!S1501="Lead",S1501="Unknown SL"))),"Tier 1",IF(AND('Service Line Inventory'!M1501='Dropdown Answer Key'!$B$26,OR('Service Line Inventory'!S1501="Lead",S1501="Unknown SL")),"Tier 2",IF(AND('Service Line Inventory'!M1501='Dropdown Answer Key'!$B$27,OR('Service Line Inventory'!S1501="Lead",S1501="Unknown SL")),"Tier 2",IF('Service Line Inventory'!S1501="GRR","Tier 3",IF((AND('Service Line Inventory'!M1501='Dropdown Answer Key'!$B$25,'Service Line Inventory'!Q1501='Dropdown Answer Key'!$M$25,O1501='Dropdown Answer Key'!$G$27,'Service Line Inventory'!P1501='Dropdown Answer Key'!$J$27,S1501="Non Lead")),"Tier 4",IF((AND('Service Line Inventory'!M1501='Dropdown Answer Key'!$B$25,'Service Line Inventory'!Q1501='Dropdown Answer Key'!$M$25,O1501='Dropdown Answer Key'!$G$27,S1501="Non Lead")),"Tier 4",IF((AND('Service Line Inventory'!M1501='Dropdown Answer Key'!$B$25,'Service Line Inventory'!Q1501='Dropdown Answer Key'!$M$25,'Service Line Inventory'!P1501='Dropdown Answer Key'!$J$27,S1501="Non Lead")),"Tier 4","Tier 5"))))))))</f>
        <v>BLANK</v>
      </c>
      <c r="U1501" s="123" t="str">
        <f t="shared" si="93"/>
        <v>ERROR</v>
      </c>
      <c r="V1501" s="122" t="str">
        <f t="shared" si="94"/>
        <v>ERROR</v>
      </c>
      <c r="W1501" s="122" t="str">
        <f t="shared" si="95"/>
        <v>NO</v>
      </c>
      <c r="X1501" s="116"/>
      <c r="Y1501" s="105"/>
    </row>
    <row r="1502" spans="1:26" x14ac:dyDescent="0.25">
      <c r="A1502" s="80"/>
      <c r="B1502" s="80"/>
      <c r="C1502" s="111"/>
      <c r="D1502" s="81"/>
      <c r="E1502" s="111"/>
      <c r="F1502" s="111"/>
      <c r="G1502" s="113"/>
      <c r="H1502" s="101"/>
      <c r="I1502" s="81"/>
      <c r="J1502" s="82"/>
      <c r="K1502" s="81"/>
      <c r="L1502" s="101" t="str">
        <f t="shared" si="92"/>
        <v>ERROR</v>
      </c>
      <c r="M1502" s="117"/>
      <c r="N1502" s="81"/>
      <c r="O1502" s="81"/>
      <c r="P1502" s="81"/>
      <c r="Q1502" s="80"/>
      <c r="R1502" s="81"/>
      <c r="S1502" s="106" t="str">
        <f>IF(OR(B1502="",$C$3="",$G$3=""),"ERROR",IF(AND(B1502='Dropdown Answer Key'!$B$12,OR(E1502="Lead",E1502="U, May have L",E1502="COM",E1502="")),"Lead",IF(AND(B1502='Dropdown Answer Key'!$B$12,OR(AND(E1502="GALV",H1502="Y"),AND(E1502="GALV",H1502="UN"),AND(E1502="GALV",H1502=""))),"GRR",IF(AND(B1502='Dropdown Answer Key'!$B$12,E1502="Unknown"),"Unknown SL",IF(AND(B1502='Dropdown Answer Key'!$B$13,OR(F1502="Lead",F1502="U, May have L",F1502="COM",F1502="")),"Lead",IF(AND(B1502='Dropdown Answer Key'!$B$13,OR(AND(F1502="GALV",H1502="Y"),AND(F1502="GALV",H1502="UN"),AND(F1502="GALV",H1502=""))),"GRR",IF(AND(B1502='Dropdown Answer Key'!$B$13,F1502="Unknown"),"Unknown SL",IF(AND(B1502='Dropdown Answer Key'!$B$14,OR(E1502="Lead",E1502="U, May have L",E1502="COM",E1502="")),"Lead",IF(AND(B1502='Dropdown Answer Key'!$B$14,OR(F1502="Lead",F1502="U, May have L",F1502="COM",F1502="")),"Lead",IF(AND(B1502='Dropdown Answer Key'!$B$14,OR(AND(E1502="GALV",H1502="Y"),AND(E1502="GALV",H1502="UN"),AND(E1502="GALV",H1502=""),AND(F1502="GALV",H1502="Y"),AND(F1502="GALV",H1502="UN"),AND(F1502="GALV",H1502=""),AND(F1502="GALV",I1502="Y"),AND(F1502="GALV",I1502="UN"),AND(F1502="GALV",I1502=""))),"GRR",IF(AND(B1502='Dropdown Answer Key'!$B$14,OR(E1502="Unknown",F1502="Unknown")),"Unknown SL","Non Lead")))))))))))</f>
        <v>ERROR</v>
      </c>
      <c r="T1502" s="83" t="str">
        <f>IF(OR(M1502="",Q1502="",S1502="ERROR"),"BLANK",IF((AND(M1502='Dropdown Answer Key'!$B$25,OR('Service Line Inventory'!S1502="Lead",S1502="Unknown SL"))),"Tier 1",IF(AND('Service Line Inventory'!M1502='Dropdown Answer Key'!$B$26,OR('Service Line Inventory'!S1502="Lead",S1502="Unknown SL")),"Tier 2",IF(AND('Service Line Inventory'!M1502='Dropdown Answer Key'!$B$27,OR('Service Line Inventory'!S1502="Lead",S1502="Unknown SL")),"Tier 2",IF('Service Line Inventory'!S1502="GRR","Tier 3",IF((AND('Service Line Inventory'!M1502='Dropdown Answer Key'!$B$25,'Service Line Inventory'!Q1502='Dropdown Answer Key'!$M$25,O1502='Dropdown Answer Key'!$G$27,'Service Line Inventory'!P1502='Dropdown Answer Key'!$J$27,S1502="Non Lead")),"Tier 4",IF((AND('Service Line Inventory'!M1502='Dropdown Answer Key'!$B$25,'Service Line Inventory'!Q1502='Dropdown Answer Key'!$M$25,O1502='Dropdown Answer Key'!$G$27,S1502="Non Lead")),"Tier 4",IF((AND('Service Line Inventory'!M1502='Dropdown Answer Key'!$B$25,'Service Line Inventory'!Q1502='Dropdown Answer Key'!$M$25,'Service Line Inventory'!P1502='Dropdown Answer Key'!$J$27,S1502="Non Lead")),"Tier 4","Tier 5"))))))))</f>
        <v>BLANK</v>
      </c>
      <c r="U1502" s="109" t="str">
        <f t="shared" si="93"/>
        <v>ERROR</v>
      </c>
      <c r="V1502" s="83" t="str">
        <f t="shared" si="94"/>
        <v>ERROR</v>
      </c>
      <c r="W1502" s="83" t="str">
        <f t="shared" si="95"/>
        <v>NO</v>
      </c>
      <c r="X1502" s="115"/>
      <c r="Y1502" s="84"/>
    </row>
    <row r="1503" spans="1:26" x14ac:dyDescent="0.25">
      <c r="A1503" s="89"/>
      <c r="B1503" s="90"/>
      <c r="C1503" s="112"/>
      <c r="D1503" s="90"/>
      <c r="E1503" s="112"/>
      <c r="F1503" s="112"/>
      <c r="G1503" s="114"/>
      <c r="H1503" s="102"/>
      <c r="I1503" s="90"/>
      <c r="J1503" s="91"/>
      <c r="K1503" s="90"/>
      <c r="L1503" s="102" t="str">
        <f t="shared" si="92"/>
        <v>ERROR</v>
      </c>
      <c r="M1503" s="118"/>
      <c r="N1503" s="90"/>
      <c r="O1503" s="90"/>
      <c r="P1503" s="90"/>
      <c r="Q1503" s="89"/>
      <c r="R1503" s="90"/>
      <c r="S1503" s="121" t="str">
        <f>IF(OR(B1503="",$C$3="",$G$3=""),"ERROR",IF(AND(B1503='Dropdown Answer Key'!$B$12,OR(E1503="Lead",E1503="U, May have L",E1503="COM",E1503="")),"Lead",IF(AND(B1503='Dropdown Answer Key'!$B$12,OR(AND(E1503="GALV",H1503="Y"),AND(E1503="GALV",H1503="UN"),AND(E1503="GALV",H1503=""))),"GRR",IF(AND(B1503='Dropdown Answer Key'!$B$12,E1503="Unknown"),"Unknown SL",IF(AND(B1503='Dropdown Answer Key'!$B$13,OR(F1503="Lead",F1503="U, May have L",F1503="COM",F1503="")),"Lead",IF(AND(B1503='Dropdown Answer Key'!$B$13,OR(AND(F1503="GALV",H1503="Y"),AND(F1503="GALV",H1503="UN"),AND(F1503="GALV",H1503=""))),"GRR",IF(AND(B1503='Dropdown Answer Key'!$B$13,F1503="Unknown"),"Unknown SL",IF(AND(B1503='Dropdown Answer Key'!$B$14,OR(E1503="Lead",E1503="U, May have L",E1503="COM",E1503="")),"Lead",IF(AND(B1503='Dropdown Answer Key'!$B$14,OR(F1503="Lead",F1503="U, May have L",F1503="COM",F1503="")),"Lead",IF(AND(B1503='Dropdown Answer Key'!$B$14,OR(AND(E1503="GALV",H1503="Y"),AND(E1503="GALV",H1503="UN"),AND(E1503="GALV",H1503=""),AND(F1503="GALV",H1503="Y"),AND(F1503="GALV",H1503="UN"),AND(F1503="GALV",H1503=""),AND(F1503="GALV",I1503="Y"),AND(F1503="GALV",I1503="UN"),AND(F1503="GALV",I1503=""))),"GRR",IF(AND(B1503='Dropdown Answer Key'!$B$14,OR(E1503="Unknown",F1503="Unknown")),"Unknown SL","Non Lead")))))))))))</f>
        <v>ERROR</v>
      </c>
      <c r="T1503" s="122" t="str">
        <f>IF(OR(M1503="",Q1503="",S1503="ERROR"),"BLANK",IF((AND(M1503='Dropdown Answer Key'!$B$25,OR('Service Line Inventory'!S1503="Lead",S1503="Unknown SL"))),"Tier 1",IF(AND('Service Line Inventory'!M1503='Dropdown Answer Key'!$B$26,OR('Service Line Inventory'!S1503="Lead",S1503="Unknown SL")),"Tier 2",IF(AND('Service Line Inventory'!M1503='Dropdown Answer Key'!$B$27,OR('Service Line Inventory'!S1503="Lead",S1503="Unknown SL")),"Tier 2",IF('Service Line Inventory'!S1503="GRR","Tier 3",IF((AND('Service Line Inventory'!M1503='Dropdown Answer Key'!$B$25,'Service Line Inventory'!Q1503='Dropdown Answer Key'!$M$25,O1503='Dropdown Answer Key'!$G$27,'Service Line Inventory'!P1503='Dropdown Answer Key'!$J$27,S1503="Non Lead")),"Tier 4",IF((AND('Service Line Inventory'!M1503='Dropdown Answer Key'!$B$25,'Service Line Inventory'!Q1503='Dropdown Answer Key'!$M$25,O1503='Dropdown Answer Key'!$G$27,S1503="Non Lead")),"Tier 4",IF((AND('Service Line Inventory'!M1503='Dropdown Answer Key'!$B$25,'Service Line Inventory'!Q1503='Dropdown Answer Key'!$M$25,'Service Line Inventory'!P1503='Dropdown Answer Key'!$J$27,S1503="Non Lead")),"Tier 4","Tier 5"))))))))</f>
        <v>BLANK</v>
      </c>
      <c r="U1503" s="123" t="str">
        <f t="shared" si="93"/>
        <v>ERROR</v>
      </c>
      <c r="V1503" s="122" t="str">
        <f t="shared" si="94"/>
        <v>ERROR</v>
      </c>
      <c r="W1503" s="122" t="str">
        <f t="shared" si="95"/>
        <v>NO</v>
      </c>
      <c r="X1503" s="116"/>
      <c r="Y1503" s="105"/>
    </row>
    <row r="1504" spans="1:26" x14ac:dyDescent="0.25">
      <c r="A1504" s="80"/>
      <c r="B1504" s="80"/>
      <c r="C1504" s="111"/>
      <c r="D1504" s="81"/>
      <c r="E1504" s="111"/>
      <c r="F1504" s="111"/>
      <c r="G1504" s="113"/>
      <c r="H1504" s="101"/>
      <c r="I1504" s="81"/>
      <c r="J1504" s="82"/>
      <c r="K1504" s="81"/>
      <c r="L1504" s="101" t="str">
        <f t="shared" si="92"/>
        <v>ERROR</v>
      </c>
      <c r="M1504" s="117"/>
      <c r="N1504" s="81"/>
      <c r="O1504" s="81"/>
      <c r="P1504" s="81"/>
      <c r="Q1504" s="80"/>
      <c r="R1504" s="81"/>
      <c r="S1504" s="106" t="str">
        <f>IF(OR(B1504="",$C$3="",$G$3=""),"ERROR",IF(AND(B1504='Dropdown Answer Key'!$B$12,OR(E1504="Lead",E1504="U, May have L",E1504="COM",E1504="")),"Lead",IF(AND(B1504='Dropdown Answer Key'!$B$12,OR(AND(E1504="GALV",H1504="Y"),AND(E1504="GALV",H1504="UN"),AND(E1504="GALV",H1504=""))),"GRR",IF(AND(B1504='Dropdown Answer Key'!$B$12,E1504="Unknown"),"Unknown SL",IF(AND(B1504='Dropdown Answer Key'!$B$13,OR(F1504="Lead",F1504="U, May have L",F1504="COM",F1504="")),"Lead",IF(AND(B1504='Dropdown Answer Key'!$B$13,OR(AND(F1504="GALV",H1504="Y"),AND(F1504="GALV",H1504="UN"),AND(F1504="GALV",H1504=""))),"GRR",IF(AND(B1504='Dropdown Answer Key'!$B$13,F1504="Unknown"),"Unknown SL",IF(AND(B1504='Dropdown Answer Key'!$B$14,OR(E1504="Lead",E1504="U, May have L",E1504="COM",E1504="")),"Lead",IF(AND(B1504='Dropdown Answer Key'!$B$14,OR(F1504="Lead",F1504="U, May have L",F1504="COM",F1504="")),"Lead",IF(AND(B1504='Dropdown Answer Key'!$B$14,OR(AND(E1504="GALV",H1504="Y"),AND(E1504="GALV",H1504="UN"),AND(E1504="GALV",H1504=""),AND(F1504="GALV",H1504="Y"),AND(F1504="GALV",H1504="UN"),AND(F1504="GALV",H1504=""),AND(F1504="GALV",I1504="Y"),AND(F1504="GALV",I1504="UN"),AND(F1504="GALV",I1504=""))),"GRR",IF(AND(B1504='Dropdown Answer Key'!$B$14,OR(E1504="Unknown",F1504="Unknown")),"Unknown SL","Non Lead")))))))))))</f>
        <v>ERROR</v>
      </c>
      <c r="T1504" s="83" t="str">
        <f>IF(OR(M1504="",Q1504="",S1504="ERROR"),"BLANK",IF((AND(M1504='Dropdown Answer Key'!$B$25,OR('Service Line Inventory'!S1504="Lead",S1504="Unknown SL"))),"Tier 1",IF(AND('Service Line Inventory'!M1504='Dropdown Answer Key'!$B$26,OR('Service Line Inventory'!S1504="Lead",S1504="Unknown SL")),"Tier 2",IF(AND('Service Line Inventory'!M1504='Dropdown Answer Key'!$B$27,OR('Service Line Inventory'!S1504="Lead",S1504="Unknown SL")),"Tier 2",IF('Service Line Inventory'!S1504="GRR","Tier 3",IF((AND('Service Line Inventory'!M1504='Dropdown Answer Key'!$B$25,'Service Line Inventory'!Q1504='Dropdown Answer Key'!$M$25,O1504='Dropdown Answer Key'!$G$27,'Service Line Inventory'!P1504='Dropdown Answer Key'!$J$27,S1504="Non Lead")),"Tier 4",IF((AND('Service Line Inventory'!M1504='Dropdown Answer Key'!$B$25,'Service Line Inventory'!Q1504='Dropdown Answer Key'!$M$25,O1504='Dropdown Answer Key'!$G$27,S1504="Non Lead")),"Tier 4",IF((AND('Service Line Inventory'!M1504='Dropdown Answer Key'!$B$25,'Service Line Inventory'!Q1504='Dropdown Answer Key'!$M$25,'Service Line Inventory'!P1504='Dropdown Answer Key'!$J$27,S1504="Non Lead")),"Tier 4","Tier 5"))))))))</f>
        <v>BLANK</v>
      </c>
      <c r="U1504" s="109" t="str">
        <f t="shared" si="93"/>
        <v>ERROR</v>
      </c>
      <c r="V1504" s="83" t="str">
        <f t="shared" si="94"/>
        <v>ERROR</v>
      </c>
      <c r="W1504" s="83" t="str">
        <f t="shared" si="95"/>
        <v>NO</v>
      </c>
      <c r="X1504" s="115"/>
      <c r="Y1504" s="84"/>
    </row>
    <row r="1505" spans="1:25" x14ac:dyDescent="0.25">
      <c r="A1505" s="89"/>
      <c r="B1505" s="90"/>
      <c r="C1505" s="112"/>
      <c r="D1505" s="90"/>
      <c r="E1505" s="112"/>
      <c r="F1505" s="112"/>
      <c r="G1505" s="114"/>
      <c r="H1505" s="102"/>
      <c r="I1505" s="90"/>
      <c r="J1505" s="91"/>
      <c r="K1505" s="90"/>
      <c r="L1505" s="102" t="str">
        <f t="shared" si="92"/>
        <v>ERROR</v>
      </c>
      <c r="M1505" s="118"/>
      <c r="N1505" s="90"/>
      <c r="O1505" s="90"/>
      <c r="P1505" s="90"/>
      <c r="Q1505" s="89"/>
      <c r="R1505" s="90"/>
      <c r="S1505" s="121" t="str">
        <f>IF(OR(B1505="",$C$3="",$G$3=""),"ERROR",IF(AND(B1505='Dropdown Answer Key'!$B$12,OR(E1505="Lead",E1505="U, May have L",E1505="COM",E1505="")),"Lead",IF(AND(B1505='Dropdown Answer Key'!$B$12,OR(AND(E1505="GALV",H1505="Y"),AND(E1505="GALV",H1505="UN"),AND(E1505="GALV",H1505=""))),"GRR",IF(AND(B1505='Dropdown Answer Key'!$B$12,E1505="Unknown"),"Unknown SL",IF(AND(B1505='Dropdown Answer Key'!$B$13,OR(F1505="Lead",F1505="U, May have L",F1505="COM",F1505="")),"Lead",IF(AND(B1505='Dropdown Answer Key'!$B$13,OR(AND(F1505="GALV",H1505="Y"),AND(F1505="GALV",H1505="UN"),AND(F1505="GALV",H1505=""))),"GRR",IF(AND(B1505='Dropdown Answer Key'!$B$13,F1505="Unknown"),"Unknown SL",IF(AND(B1505='Dropdown Answer Key'!$B$14,OR(E1505="Lead",E1505="U, May have L",E1505="COM",E1505="")),"Lead",IF(AND(B1505='Dropdown Answer Key'!$B$14,OR(F1505="Lead",F1505="U, May have L",F1505="COM",F1505="")),"Lead",IF(AND(B1505='Dropdown Answer Key'!$B$14,OR(AND(E1505="GALV",H1505="Y"),AND(E1505="GALV",H1505="UN"),AND(E1505="GALV",H1505=""),AND(F1505="GALV",H1505="Y"),AND(F1505="GALV",H1505="UN"),AND(F1505="GALV",H1505=""),AND(F1505="GALV",I1505="Y"),AND(F1505="GALV",I1505="UN"),AND(F1505="GALV",I1505=""))),"GRR",IF(AND(B1505='Dropdown Answer Key'!$B$14,OR(E1505="Unknown",F1505="Unknown")),"Unknown SL","Non Lead")))))))))))</f>
        <v>ERROR</v>
      </c>
      <c r="T1505" s="122" t="str">
        <f>IF(OR(M1505="",Q1505="",S1505="ERROR"),"BLANK",IF((AND(M1505='Dropdown Answer Key'!$B$25,OR('Service Line Inventory'!S1505="Lead",S1505="Unknown SL"))),"Tier 1",IF(AND('Service Line Inventory'!M1505='Dropdown Answer Key'!$B$26,OR('Service Line Inventory'!S1505="Lead",S1505="Unknown SL")),"Tier 2",IF(AND('Service Line Inventory'!M1505='Dropdown Answer Key'!$B$27,OR('Service Line Inventory'!S1505="Lead",S1505="Unknown SL")),"Tier 2",IF('Service Line Inventory'!S1505="GRR","Tier 3",IF((AND('Service Line Inventory'!M1505='Dropdown Answer Key'!$B$25,'Service Line Inventory'!Q1505='Dropdown Answer Key'!$M$25,O1505='Dropdown Answer Key'!$G$27,'Service Line Inventory'!P1505='Dropdown Answer Key'!$J$27,S1505="Non Lead")),"Tier 4",IF((AND('Service Line Inventory'!M1505='Dropdown Answer Key'!$B$25,'Service Line Inventory'!Q1505='Dropdown Answer Key'!$M$25,O1505='Dropdown Answer Key'!$G$27,S1505="Non Lead")),"Tier 4",IF((AND('Service Line Inventory'!M1505='Dropdown Answer Key'!$B$25,'Service Line Inventory'!Q1505='Dropdown Answer Key'!$M$25,'Service Line Inventory'!P1505='Dropdown Answer Key'!$J$27,S1505="Non Lead")),"Tier 4","Tier 5"))))))))</f>
        <v>BLANK</v>
      </c>
      <c r="U1505" s="123" t="str">
        <f t="shared" si="93"/>
        <v>ERROR</v>
      </c>
      <c r="V1505" s="122" t="str">
        <f t="shared" si="94"/>
        <v>ERROR</v>
      </c>
      <c r="W1505" s="122" t="str">
        <f t="shared" si="95"/>
        <v>NO</v>
      </c>
      <c r="X1505" s="116"/>
      <c r="Y1505" s="105"/>
    </row>
    <row r="1506" spans="1:25" x14ac:dyDescent="0.25">
      <c r="A1506" s="80"/>
      <c r="B1506" s="80"/>
      <c r="C1506" s="111"/>
      <c r="D1506" s="81"/>
      <c r="E1506" s="111"/>
      <c r="F1506" s="111"/>
      <c r="G1506" s="113"/>
      <c r="H1506" s="101"/>
      <c r="I1506" s="81"/>
      <c r="J1506" s="82"/>
      <c r="K1506" s="81"/>
      <c r="L1506" s="101" t="str">
        <f t="shared" si="92"/>
        <v>ERROR</v>
      </c>
      <c r="M1506" s="117"/>
      <c r="N1506" s="81"/>
      <c r="O1506" s="81"/>
      <c r="P1506" s="81"/>
      <c r="Q1506" s="80"/>
      <c r="R1506" s="81"/>
      <c r="S1506" s="106" t="str">
        <f>IF(OR(B1506="",$C$3="",$G$3=""),"ERROR",IF(AND(B1506='Dropdown Answer Key'!$B$12,OR(E1506="Lead",E1506="U, May have L",E1506="COM",E1506="")),"Lead",IF(AND(B1506='Dropdown Answer Key'!$B$12,OR(AND(E1506="GALV",H1506="Y"),AND(E1506="GALV",H1506="UN"),AND(E1506="GALV",H1506=""))),"GRR",IF(AND(B1506='Dropdown Answer Key'!$B$12,E1506="Unknown"),"Unknown SL",IF(AND(B1506='Dropdown Answer Key'!$B$13,OR(F1506="Lead",F1506="U, May have L",F1506="COM",F1506="")),"Lead",IF(AND(B1506='Dropdown Answer Key'!$B$13,OR(AND(F1506="GALV",H1506="Y"),AND(F1506="GALV",H1506="UN"),AND(F1506="GALV",H1506=""))),"GRR",IF(AND(B1506='Dropdown Answer Key'!$B$13,F1506="Unknown"),"Unknown SL",IF(AND(B1506='Dropdown Answer Key'!$B$14,OR(E1506="Lead",E1506="U, May have L",E1506="COM",E1506="")),"Lead",IF(AND(B1506='Dropdown Answer Key'!$B$14,OR(F1506="Lead",F1506="U, May have L",F1506="COM",F1506="")),"Lead",IF(AND(B1506='Dropdown Answer Key'!$B$14,OR(AND(E1506="GALV",H1506="Y"),AND(E1506="GALV",H1506="UN"),AND(E1506="GALV",H1506=""),AND(F1506="GALV",H1506="Y"),AND(F1506="GALV",H1506="UN"),AND(F1506="GALV",H1506=""),AND(F1506="GALV",I1506="Y"),AND(F1506="GALV",I1506="UN"),AND(F1506="GALV",I1506=""))),"GRR",IF(AND(B1506='Dropdown Answer Key'!$B$14,OR(E1506="Unknown",F1506="Unknown")),"Unknown SL","Non Lead")))))))))))</f>
        <v>ERROR</v>
      </c>
      <c r="T1506" s="83" t="str">
        <f>IF(OR(M1506="",Q1506="",S1506="ERROR"),"BLANK",IF((AND(M1506='Dropdown Answer Key'!$B$25,OR('Service Line Inventory'!S1506="Lead",S1506="Unknown SL"))),"Tier 1",IF(AND('Service Line Inventory'!M1506='Dropdown Answer Key'!$B$26,OR('Service Line Inventory'!S1506="Lead",S1506="Unknown SL")),"Tier 2",IF(AND('Service Line Inventory'!M1506='Dropdown Answer Key'!$B$27,OR('Service Line Inventory'!S1506="Lead",S1506="Unknown SL")),"Tier 2",IF('Service Line Inventory'!S1506="GRR","Tier 3",IF((AND('Service Line Inventory'!M1506='Dropdown Answer Key'!$B$25,'Service Line Inventory'!Q1506='Dropdown Answer Key'!$M$25,O1506='Dropdown Answer Key'!$G$27,'Service Line Inventory'!P1506='Dropdown Answer Key'!$J$27,S1506="Non Lead")),"Tier 4",IF((AND('Service Line Inventory'!M1506='Dropdown Answer Key'!$B$25,'Service Line Inventory'!Q1506='Dropdown Answer Key'!$M$25,O1506='Dropdown Answer Key'!$G$27,S1506="Non Lead")),"Tier 4",IF((AND('Service Line Inventory'!M1506='Dropdown Answer Key'!$B$25,'Service Line Inventory'!Q1506='Dropdown Answer Key'!$M$25,'Service Line Inventory'!P1506='Dropdown Answer Key'!$J$27,S1506="Non Lead")),"Tier 4","Tier 5"))))))))</f>
        <v>BLANK</v>
      </c>
      <c r="U1506" s="109" t="str">
        <f t="shared" si="93"/>
        <v>ERROR</v>
      </c>
      <c r="V1506" s="83" t="str">
        <f t="shared" si="94"/>
        <v>ERROR</v>
      </c>
      <c r="W1506" s="83" t="str">
        <f t="shared" si="95"/>
        <v>NO</v>
      </c>
      <c r="X1506" s="115"/>
      <c r="Y1506" s="84"/>
    </row>
  </sheetData>
  <mergeCells count="6">
    <mergeCell ref="M4:R4"/>
    <mergeCell ref="S4:W4"/>
    <mergeCell ref="B1:K1"/>
    <mergeCell ref="D2:F2"/>
    <mergeCell ref="J4:K4"/>
    <mergeCell ref="B4:I4"/>
  </mergeCells>
  <conditionalFormatting sqref="C6 B7:C7 C8:C1506 B9 B11 B13 B15 B17 B19 B21 B23 B25 B27 B29 B31 B33 B35 B37 B39 B41 B43 B45 B47 B49 B51 B53 B55 B57 B59 B61 B63 B65 B67 B69 B71 B73 B75 B77 B79 B81 B83 B85 B87 B89 B91 B93 B95 B97 B99 B101 B103 B105 B107 B109 B111 B113 B115 B117 B119 B121 B123 B125 B127 B129 B131 B133 B135 B137 B139 B141 B143 B145 B147 B149 B151 B153 B155 B157 B159 B161 B163 B165 B167 B169 B171 B173 B175 B177 B179 B181 B183 B185 B187 B189 B191 B193 B195 B197 B199 B201 B203 B205 B207 B209 B211 B213 B215 B217 B219 B221 B223 B225 B227 B229 B231 B233 B235 B237 B239 B241 B243 B245 B247 B249 B251 B253 B255 B257 B259 B261 B263 B265 B267 B269 B271 B273 B275 B277 B279 B281 B283 B285 B287 B289 B291 B293 B295 B297 B299 B301 B303 B305 B307 B309 B311 B313 B315 B317 B319 B321 B323 B325 B327 B329 B331 B333 B335 B337 B339 B341 B343 B345 B347 B349 B351 B353 B355 B357 B359 B361 B363 B365 B367 B369 B371 B373 B375 B377 B379 B381 B383 B385 B387 B389 B391 B393 B395 B397 B399 B401 B403 B405 B407 B409 B411 B413 B415 B417 B419 B421 B423 B425 B427 B429 B431 B433 B435 B437 B439 B441 B443 B445 B447 B449 B451 B453 B455 B457 B459 B461 B463 B465 B467 B469 B471 B473 B475 B477 B479 B481 B483 B485 B487 B489 B491 B493 B495 B497 B499 B501 B503 B505 B507 B509 B511 B513 B515 B517 B519 B521 B523 B525 B527 B529 B531 B533 B535 B537 B539 B541 B543 B545 B547 B549 B551 B553 B555 B557 B559 B561 B563 B565 B567 B569 B571 B573 B575 B577 B579 B581 B583 B585 B587 B589 B591 B593 B595 B597 B599 B601 B603 B605 B607 B609 B611 B613 B615 B617 B619 B621 B623 B625 B627 B629 B631 B633 B635 B637 B639 B641 B643 B645 B647 B649 B651 B653 B655 B657 B659 B661 B663 B665 B667 B669 B671 B673 B675 B677 B679 B681 B683 B685 B687 B689 B691 B693 B695 B697 B699 B701 B703 B705 B707 B709 B711 B713 B715 B717 B719 B721 B723 B725 B727 B729 B731 B733 B735 B737 B739 B741 B743 B745 B747 B749 B751 B753 B755 B757 B759 B761 B763 B765 B767 B769 B771 B773 B775 B777 B779 B781 B783 B785 B787 B789 B791 B793 B795 B797 B799 B801 B803 B805 B807 B809 B811 B813 B815 B817 B819 B821 B823 B825 B827 B829 B831 B833 B835 B837 B839 B841 B843 B845 B847 B849 B851 B853 B855 B857 B859 B861 B863 B865 B867 B869 B871 B873 B875 B877 B879 B881 B883 B885 B887 B889 B891 B893 B895 B897 B899 B901 B903 B905 B907 B909 B911 B913 B915 B917 B919 B921 B923 B925 B927 B929 B931 B933 B935 B937 B939 B941 B943 B945 B947 B949 B951 B953 B955 B957 B959 B961 B963 B965 B967 B969 B971 B973 B975 B977 B979 B981 B983 B985 B987 B989 B991 B993 B995 B997 B999 B1001 B1003 B1005 B1007 B1009 B1011 B1013 B1015 B1017 B1019 B1021 B1023 B1025 B1027 B1029 B1031 B1033 B1035 B1037 B1039 B1041 B1043 B1045 B1047 B1049 B1051 B1053 B1055 B1057 B1059 B1061 B1063 B1065 B1067 B1069 B1071 B1073 B1075 B1077 B1079 B1081 B1083 B1085 B1087 B1089 B1091 B1093 B1095 B1097 B1099 B1101 B1103 B1105 B1107 B1109 B1111 B1113 B1115 B1117 B1119 B1121 B1123 B1125 B1127 B1129 B1131 B1133 B1135 B1137 B1139 B1141 B1143 B1145 B1147 B1149 B1151 B1153 B1155 B1157 B1159 B1161 B1163 B1165 B1167 B1169 B1171 B1173 B1175 B1177 B1179 B1181 B1183 B1185 B1187 B1189 B1191 B1193 B1195 B1197 B1199 B1201 B1203 B1205 B1207 B1209 B1211 B1213 B1215 B1217 B1219 B1221 B1223 B1225 B1227 B1229 B1231 B1233 B1235 B1237 B1239 B1241 B1243 B1245 B1247 B1249 B1251 B1253 B1255 B1257 B1259 B1261 B1263 B1265 B1267 B1269 B1271 B1273 B1275 B1277 B1279 B1281 B1283 B1285 B1287 B1289 B1291 B1293 B1295 B1297 B1299 B1301 B1303 B1305 B1307 B1309 B1311 B1313 B1315 B1317 B1319 B1321 B1323 B1325 B1327 B1329 B1331 B1333 B1335 B1337 B1339 B1341 B1343 B1345 B1347 B1349 B1351 B1353 B1355 B1357 B1359 B1361 B1363 B1365 B1367 B1369 B1371 B1373 B1375 B1377 B1379 B1381 B1383 B1385 B1387 B1389 B1391 B1393 B1395 B1397 B1399 B1401 B1403 B1405 B1407 B1409 B1411 B1413 B1415 B1417 B1419 B1421 B1423 B1425 B1427 B1429 B1431 B1433 B1435 B1437 B1439 B1441 B1443 B1445 B1447 B1449 B1451 B1453 B1455 B1457 B1459 B1461 B1463 B1465 B1467 B1469 B1471 B1473 B1475 B1477 B1479 B1481 B1483 B1485 B1487 B1489 B1491 B1493 B1495 B1497 B1499 B1501 B1503 B1505">
    <cfRule type="duplicateValues" dxfId="1" priority="3"/>
  </conditionalFormatting>
  <dataValidations xWindow="522" yWindow="475" count="29">
    <dataValidation allowBlank="1" showInputMessage="1" prompt="Column for the water system to identify special building use type such as schools, childcare facilities, commerical buildings, or public/government buildings._x000a_" sqref="Y5" xr:uid="{2FE707A7-D4A6-499F-AB2A-1B7EB0E0BF8B}"/>
    <dataValidation allowBlank="1" showInputMessage="1" showErrorMessage="1" prompt="Enforceable policy of service line ownership responsibility by ordinance or other means. Ownership is all private, shared public and private, or all public." sqref="H3" xr:uid="{E1249989-F23F-4416-897F-D76D9484F349}"/>
    <dataValidation allowBlank="1" showInputMessage="1" showErrorMessage="1" promptTitle="RISK MITIGATION" prompt="PWS must provide Resident a POU or Pitcher certified by American National Standards Institute to remove lead from drinking water." sqref="W5" xr:uid="{B5F4F3FD-20A4-46AE-89BB-C06D28EDBE11}"/>
    <dataValidation allowBlank="1" showInputMessage="1" showErrorMessage="1" promptTitle="RES NOTIFICATION-LSL DISTURB" prompt="Water systems that cause disturbance to a lead galvanized requiring replacement, or lead status unknown service line must provide resident information to reduce lead exposure." sqref="V5" xr:uid="{436A4533-780F-4CC5-97EC-086BD2B7AFF6}"/>
    <dataValidation allowBlank="1" showInputMessage="1" showErrorMessage="1" promptTitle="FULL LEAD SL REPLACEMENT?" prompt="Replacement of a lead service line (as well as galvanized service lines Requiring Replacement), that results in the entire length of service line being lead free." sqref="U5" xr:uid="{16B134E0-9CA0-4251-92A8-EE15874A3652}"/>
    <dataValidation allowBlank="1" showInputMessage="1" showErrorMessage="1" promptTitle="SAMPLE SITE SELECTION CRITERIA" prompt="This column automatically categorizes each service line into Tiers based on highest risk for lead (Tier 1) to least risk (Tier 5).  Systems are required to sample from the highest risk sites based on a written sampling plan.  _x000a_" sqref="T5" xr:uid="{5F63F4FE-6F40-44D4-84BE-3C816AAED4F1}"/>
    <dataValidation allowBlank="1" showInputMessage="1" showErrorMessage="1" promptTitle="LSL CATEGORY IN INVENTORY" prompt="The field is auto determined base imput for each service line, considering all portions of the service line where ownership split, must be categorized as either Lead, Galvanized requiring Replacement (GRR), Lead Status Unknown, Non-Lead." sqref="S5" xr:uid="{B2477FB1-1F85-4DAC-B4F8-404205955DF2}"/>
    <dataValidation allowBlank="1" showInputMessage="1" showErrorMessage="1" promptTitle="THIS LOCATION SAMPLE SITE PLAN?" prompt="Will your system use this location as a lead and Copper sample site?Y-yes,N-No, AL-Alternative,UN-Unknown." sqref="R5" xr:uid="{0B40CEC3-5DB5-4EB5-84A9-B2089A5E1F0E}"/>
    <dataValidation allowBlank="1" showInputMessage="1" showErrorMessage="1" promptTitle="YEAR PLUMBING MATERIAL INSTALLED" prompt="Usually will be the year the structure (residence or building) was built. However, if structure was re-plumbed, please use that date. Year ranges represent the regulation dates on the use of lead in plumbing. " sqref="Q5" xr:uid="{68C08B6A-CBA8-41E7-9E34-9A6A4D580903}"/>
    <dataValidation allowBlank="1" showInputMessage="1" showErrorMessage="1" promptTitle="PRIMARY PLUMBING MATERIAL 2" prompt="What is the second most Common piping material in structure? This may be piping like copper pipe with or without lead solder, galvanized or newer structures this may be PEX pipe or PVC. L=Lead, G-Galvanized Iron/Steel,C-Copper,P-Plastic,O-Other,UN-Unknown" sqref="P5" xr:uid="{7DA1BCD1-52E7-4EF4-84D3-41A0E3586A2C}"/>
    <dataValidation allowBlank="1" showInputMessage="1" showErrorMessage="1" promptTitle="PRIMARY PLUMBING MATERIAL 1" prompt="What is the most common piping material in structure? This may be original piping like copper pipe with lead-solder, galvanized or new structures this may be PEX pipe or PVC. L=Lead, G-Galvanized, C-Copper,P-Plastic,O-Other, UN-Unknown" sqref="O5" xr:uid="{D9747B12-9705-454E-9362-F6CB7C262831}"/>
    <dataValidation allowBlank="1" showInputMessage="1" showErrorMessage="1" promptTitle="POE or POU treatment present?" prompt="Is a point of use filter on faucet, RO under sink filter system or whole house water softener present? Examples: water Softener, RO Unit, Carbon Canister on faucet, whole house filtration/treatment. POE=Point of Entry to Residence. POU= point of use." sqref="N5" xr:uid="{4A887044-F672-42F2-8502-27635C57C1DC}"/>
    <dataValidation allowBlank="1" showInputMessage="1" showErrorMessage="1" promptTitle="BUILDING TYPE" prompt="The LCRR prioritizes community water systems to sample sites to single family and multi family residences with LSL, GRR and other representative sites. Non transient, non-community systems may sample buildings with LSLs, GRR and representative site." sqref="M5" xr:uid="{304CCD80-B215-4C1C-80E6-1E31082DB24D}"/>
    <dataValidation allowBlank="1" showInputMessage="1" showErrorMessage="1" promptTitle="PRIVATE SIDE SL INSTALL DATE" prompt="This is the date the privately owned service line was installed. Please enter the year of most recent install date if service line has been replaced. Example year:1983. YEAR or UN=Unknown" sqref="K5" xr:uid="{3AAF1579-7882-4166-B830-0470F3CBD0AF}"/>
    <dataValidation allowBlank="1" showInputMessage="1" showErrorMessage="1" promptTitle="PRIVATE SIDE SL Material" prompt="Material/composition of privatelyservice line. Lead, Galv=Galvanized Iron/Steel, Copper, Plastic,O=Other-Non-Lead, UN= Unknown, Unknown After88=UN,installed after 1988, U, Unknown, not lead, Unknown could contaiin lead, COM=combination could have lead" sqref="F5" xr:uid="{E262962C-FCC9-43E5-980A-F41887C51E6F}"/>
    <dataValidation allowBlank="1" showInputMessage="1" showErrorMessage="1" promptTitle="YEAR PWS OWNED SL Install date" prompt="This is the date the publicly owned service line was installed. Please enter the year of most recent install date if service line has been replaced. Example year:1983. YEAR or UN=UNKNOWN" sqref="J5" xr:uid="{CAB5A267-4865-4DE8-9D3F-4E9185726501}"/>
    <dataValidation allowBlank="1" showInputMessage="1" showErrorMessage="1" promptTitle="PWS-OWNED SERVICE LINE MATERIAL" prompt="The material of existing service line of pws? Lead, Galv=Galvanized Iron/Steel, Copper, Plastic,O=Other-Non-Lead, UN= Unknown, Unknown After88=UN,installed after 1988, U, Unknown, not lead, Unknown could contaiin lead, COM=combination could have lead" sqref="E5" xr:uid="{9E4A2C0C-2A12-41D2-B107-31C55E8FB07A}"/>
    <dataValidation allowBlank="1" showInputMessage="1" showErrorMessage="1" promptTitle="WAS LEAD EVER UPSTREAM SL" prompt="Was lead piping ever located upstream of this SL(Exclude Connector).This would include lead pipe that was removed during upgrades or main replacements. Y=Yes, N= No, UN= Unknown" sqref="H5" xr:uid="{07F148DA-F2F6-45FA-8365-6F3817D44679}"/>
    <dataValidation allowBlank="1" showInputMessage="1" showErrorMessage="1" promptTitle="LEAD CONNECTOR CURRENTLY PRESENT" prompt="Material or Composition of flexible connector between the water main and service line. May be a gooseneck, pigtail or flexible tubing to prevent shearing of connection or to change elevation between main and service. Y=YES, N=No, UN=Unknown" sqref="D5" xr:uid="{54326480-FCB6-4C1E-81FB-397DD453A0C7}"/>
    <dataValidation allowBlank="1" showInputMessage="1" showErrorMessage="1" promptTitle="SERVICE ADDRESS" prompt="Actual Street location address of service line. NOT the billing address that may be a location other than service location." sqref="C5" xr:uid="{0E0E0D2F-234E-4EA7-BB3B-A4C4018655C9}"/>
    <dataValidation allowBlank="1" showInputMessage="1" showErrorMessage="1" promptTitle="SYSTEM SPECIFIC ID" prompt="This is an Identifier that your system gives to this service or any # can associate with the address. It might be a customer or account number or any other number that can identify the address." sqref="C5" xr:uid="{D0DCD4FB-AB51-40FC-B696-930830993C3E}"/>
    <dataValidation allowBlank="1" showInputMessage="1" showErrorMessage="1" promptTitle="Date of Current Inventory" prompt="YOU MUST ENTER THIS DATE FIRST. Your File will be rejected if this date is blank._x000a_The date of current Inventory." sqref="F3" xr:uid="{F88D614D-C06D-4BB9-8A7F-2C20C56FF55D}"/>
    <dataValidation allowBlank="1" showInputMessage="1" showErrorMessage="1" promptTitle="PWS Name" prompt="The name of the water supply." sqref="D3" xr:uid="{49D9A0A9-A6DD-4F13-9E7A-79CB21636C57}"/>
    <dataValidation allowBlank="1" showInputMessage="1" showErrorMessage="1" promptTitle="PWS ID" prompt="MUST ENTER THIS VALUE FIRST. Your file will be rejecetd if this field is blank._x000a_Uniquely identifies the water supply within a specific state- 9 digit Number Example IA1234567" sqref="B3" xr:uid="{735F8BAE-24C1-41FE-ADE6-AABD3F0E1C00}"/>
    <dataValidation allowBlank="1" showInputMessage="1" showErrorMessage="1" promptTitle="VERIFICATION SOURCE" prompt="What verification source is used to identify the service line material- records, field or Visual inspection, building code, statistical analysis, construction permit ,Pipe diameter, Local Lead Ban date, Lead Ban after 1988 etc." sqref="G5 D5" xr:uid="{9222EDBB-C08F-4FC4-AD0B-4E6A740B2AB0}"/>
    <dataValidation allowBlank="1" showInputMessage="1" showErrorMessage="1" promptTitle="Ownership of Service Lines" prompt="Simply who owns the Service line: Public-Water Supply, Private-Customer, OR Public and Private-Both Water Supply and Customer. PLEASE ENTER THIS FIELD FIRST BEFORE ENTERING THE INVENTORY DATA." sqref="B5" xr:uid="{4E74C8E3-0A8F-41CC-BEE4-EA7C047900DE}"/>
    <dataValidation allowBlank="1" showInputMessage="1" showErrorMessage="1" promptTitle="WAS PWS-OWNED SL EVER LEAD" prompt="Was the public water supply owned service line ever lead? Even if the service line may have been replaced, it is important to know if lead was ever present due to effect on down stream private side piping. Y=yes, N=No, UN= Unknown" sqref="K5:L5 I5" xr:uid="{5E2FEFA2-5571-4C40-8CC9-4F91639071A1}"/>
    <dataValidation allowBlank="1" showInputMessage="1" showErrorMessage="1" promptTitle="PRIVATE SIDE SL INSTALL DATE" prompt="Each service line, considering all portions of the service line where ownership split, must be categorized as either Lead, Galvanized requiring Replacement (GRR), Lead Status Unknown, Non-Lead. (duplicate of Column S)" sqref="L5" xr:uid="{F5EC02BF-DE53-4906-B8D6-43EC1D0182D2}"/>
    <dataValidation allowBlank="1" showInputMessage="1" prompt="Column for the water system to put special notes in such as abandoned line, used for fire suppression, or any other information that would assist the water system in remembering important information._x000a_" sqref="X5" xr:uid="{C5A8ED46-5909-47B9-AB6D-FC2E84880CD9}"/>
  </dataValidations>
  <pageMargins left="0.25" right="0.25" top="0.75" bottom="0.75" header="0.3" footer="0.3"/>
  <pageSetup paperSize="17" scale="93" pageOrder="overThenDown" orientation="landscape" r:id="rId1"/>
  <colBreaks count="2" manualBreakCount="2">
    <brk id="14" max="1048575" man="1"/>
    <brk id="20" max="1048575" man="1"/>
  </colBreaks>
  <extLst>
    <ext xmlns:x14="http://schemas.microsoft.com/office/spreadsheetml/2009/9/main" uri="{CCE6A557-97BC-4b89-ADB6-D9C93CAAB3DF}">
      <x14:dataValidations xmlns:xm="http://schemas.microsoft.com/office/excel/2006/main" xWindow="522" yWindow="475" count="14">
        <x14:dataValidation type="list" allowBlank="1" showInputMessage="1" showErrorMessage="1" xr:uid="{C379E4C1-81CA-4437-897B-3C4DB084722B}">
          <x14:formula1>
            <xm:f>'Dropdown Answer Key'!$B$12:$B$15</xm:f>
          </x14:formula1>
          <xm:sqref>I3 B6:B1506</xm:sqref>
        </x14:dataValidation>
        <x14:dataValidation type="list" allowBlank="1" showInputMessage="1" showErrorMessage="1" xr:uid="{2787A308-8805-48D7-A1B2-AEFAB3D46FCF}">
          <x14:formula1>
            <xm:f>'Dropdown Answer Key'!$B$25:$B$31</xm:f>
          </x14:formula1>
          <xm:sqref>M6:M1506</xm:sqref>
        </x14:dataValidation>
        <x14:dataValidation type="list" allowBlank="1" showInputMessage="1" showErrorMessage="1" xr:uid="{DC168CEF-3250-4883-A9B5-DAE2E248305C}">
          <x14:formula1>
            <xm:f>'Dropdown Answer Key'!$Q$12:$Q$14</xm:f>
          </x14:formula1>
          <xm:sqref>K6:K1506</xm:sqref>
        </x14:dataValidation>
        <x14:dataValidation type="list" allowBlank="1" showInputMessage="1" showErrorMessage="1" xr:uid="{F8BA49D0-A426-4DB9-92DF-D333A5D8139A}">
          <x14:formula1>
            <xm:f>'Dropdown Answer Key'!$N$12:$N$14</xm:f>
          </x14:formula1>
          <xm:sqref>H6:H1506</xm:sqref>
        </x14:dataValidation>
        <x14:dataValidation type="list" allowBlank="1" showInputMessage="1" showErrorMessage="1" xr:uid="{621617DF-2236-467B-B1A4-DAF2902557A9}">
          <x14:formula1>
            <xm:f>'Dropdown Answer Key'!$D$12:$D$14</xm:f>
          </x14:formula1>
          <xm:sqref>D6:D1506</xm:sqref>
        </x14:dataValidation>
        <x14:dataValidation type="list" allowBlank="1" showInputMessage="1" showErrorMessage="1" xr:uid="{FD03AB05-57A3-4D39-87CC-4879D32DCDB1}">
          <x14:formula1>
            <xm:f>'Dropdown Answer Key'!$G$12:$G$21</xm:f>
          </x14:formula1>
          <xm:sqref>E6:E1506</xm:sqref>
        </x14:dataValidation>
        <x14:dataValidation type="list" allowBlank="1" showInputMessage="1" showErrorMessage="1" xr:uid="{5522E1F4-EA86-4002-B790-95BE8F0EADBE}">
          <x14:formula1>
            <xm:f>'Dropdown Answer Key'!$J$12:$J$21</xm:f>
          </x14:formula1>
          <xm:sqref>F6:F1506</xm:sqref>
        </x14:dataValidation>
        <x14:dataValidation type="list" allowBlank="1" showInputMessage="1" showErrorMessage="1" xr:uid="{3F5635B3-C69D-4101-89BD-CEE84C5E67D2}">
          <x14:formula1>
            <xm:f>'Dropdown Answer Key'!$P$12:$P$14</xm:f>
          </x14:formula1>
          <xm:sqref>I6:I1506</xm:sqref>
        </x14:dataValidation>
        <x14:dataValidation type="list" allowBlank="1" showInputMessage="1" showErrorMessage="1" xr:uid="{FBC57629-DAB4-476C-B155-0EFF094FCB16}">
          <x14:formula1>
            <xm:f>'Dropdown Answer Key'!$E$25:$E$27</xm:f>
          </x14:formula1>
          <xm:sqref>N6:N1506</xm:sqref>
        </x14:dataValidation>
        <x14:dataValidation type="list" allowBlank="1" showInputMessage="1" showErrorMessage="1" xr:uid="{EB52EE29-B8F6-4748-8308-5EDC9E3A085E}">
          <x14:formula1>
            <xm:f>'Dropdown Answer Key'!$G$25:$G$30</xm:f>
          </x14:formula1>
          <xm:sqref>O6:O1506</xm:sqref>
        </x14:dataValidation>
        <x14:dataValidation type="list" allowBlank="1" showInputMessage="1" showErrorMessage="1" xr:uid="{2DBBE883-3020-49E5-9D4B-CD1C8CCED051}">
          <x14:formula1>
            <xm:f>'Dropdown Answer Key'!$J$25:$J$30</xm:f>
          </x14:formula1>
          <xm:sqref>P6:P1506</xm:sqref>
        </x14:dataValidation>
        <x14:dataValidation type="list" allowBlank="1" showInputMessage="1" showErrorMessage="1" xr:uid="{D5222693-0709-4206-A0FB-A31BA49697A9}">
          <x14:formula1>
            <xm:f>'Dropdown Answer Key'!$M$25:$M$30</xm:f>
          </x14:formula1>
          <xm:sqref>Q6:Q1506</xm:sqref>
        </x14:dataValidation>
        <x14:dataValidation type="list" allowBlank="1" showInputMessage="1" showErrorMessage="1" xr:uid="{AF17DB09-C6D4-448F-BA85-8A591C5CD0BE}">
          <x14:formula1>
            <xm:f>'Dropdown Answer Key'!$Q$25:$Q$28</xm:f>
          </x14:formula1>
          <xm:sqref>R6:R1506</xm:sqref>
        </x14:dataValidation>
        <x14:dataValidation type="list" allowBlank="1" showInputMessage="1" showErrorMessage="1" xr:uid="{85FEAB27-8569-401A-BF50-FF54DA7CAFD9}">
          <x14:formula1>
            <xm:f>'Dropdown Answer Key'!$S$25:$S$28</xm:f>
          </x14:formula1>
          <xm:sqref>Y6:Y1506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F06BB-8046-4445-83AF-817175EFFB8A}">
  <sheetPr codeName="Sheet3">
    <tabColor theme="7" tint="-0.249977111117893"/>
  </sheetPr>
  <dimension ref="A8:T35"/>
  <sheetViews>
    <sheetView topLeftCell="A11" zoomScale="80" zoomScaleNormal="80" workbookViewId="0">
      <selection activeCell="R22" sqref="R22"/>
    </sheetView>
  </sheetViews>
  <sheetFormatPr defaultRowHeight="15" x14ac:dyDescent="0.25"/>
  <cols>
    <col min="2" max="2" width="19.85546875" customWidth="1"/>
    <col min="4" max="4" width="16.140625" customWidth="1"/>
    <col min="5" max="5" width="12" customWidth="1"/>
    <col min="6" max="6" width="10.7109375" customWidth="1"/>
    <col min="7" max="7" width="19.140625" customWidth="1"/>
    <col min="8" max="8" width="24.5703125" customWidth="1"/>
    <col min="9" max="9" width="12.140625" customWidth="1"/>
    <col min="10" max="10" width="18.85546875" customWidth="1"/>
    <col min="11" max="11" width="23.5703125" customWidth="1"/>
    <col min="12" max="12" width="8.7109375" customWidth="1"/>
    <col min="13" max="13" width="23.28515625" customWidth="1"/>
    <col min="14" max="14" width="15.140625" customWidth="1"/>
    <col min="15" max="15" width="10.85546875" customWidth="1"/>
    <col min="16" max="16" width="16.28515625" customWidth="1"/>
    <col min="17" max="17" width="15.7109375" customWidth="1"/>
    <col min="18" max="18" width="19.85546875" customWidth="1"/>
    <col min="19" max="19" width="18.85546875" customWidth="1"/>
  </cols>
  <sheetData>
    <row r="8" spans="1:20" ht="23.25" x14ac:dyDescent="0.35">
      <c r="A8" s="175" t="s">
        <v>165</v>
      </c>
      <c r="B8" s="175"/>
      <c r="C8" s="175"/>
      <c r="D8" s="175"/>
      <c r="E8" s="175"/>
      <c r="F8" s="175"/>
      <c r="G8" s="175"/>
      <c r="H8" s="176" t="s">
        <v>165</v>
      </c>
      <c r="I8" s="176"/>
      <c r="J8" s="176"/>
      <c r="K8" s="176"/>
      <c r="L8" s="176"/>
      <c r="M8" s="176"/>
      <c r="N8" s="176" t="s">
        <v>165</v>
      </c>
      <c r="O8" s="176"/>
      <c r="P8" s="176"/>
      <c r="Q8" s="176"/>
      <c r="R8" s="176"/>
      <c r="S8" s="52"/>
      <c r="T8" s="53"/>
    </row>
    <row r="9" spans="1:20" ht="26.25" x14ac:dyDescent="0.4">
      <c r="A9" s="54"/>
      <c r="B9" s="55"/>
      <c r="C9" s="55"/>
      <c r="D9" s="55"/>
      <c r="E9" s="55"/>
      <c r="F9" s="55"/>
      <c r="G9" s="55"/>
      <c r="H9" s="55"/>
      <c r="I9" s="55"/>
      <c r="J9" s="55"/>
      <c r="K9" s="55"/>
      <c r="L9" s="55"/>
    </row>
    <row r="10" spans="1:20" x14ac:dyDescent="0.25">
      <c r="A10" s="54"/>
      <c r="B10" s="56" t="s">
        <v>240</v>
      </c>
      <c r="D10" s="56" t="s">
        <v>166</v>
      </c>
      <c r="E10" s="27"/>
      <c r="G10" s="56" t="s">
        <v>251</v>
      </c>
      <c r="H10" s="27"/>
      <c r="J10" s="56" t="s">
        <v>243</v>
      </c>
      <c r="K10" s="27"/>
      <c r="M10" s="56" t="s">
        <v>252</v>
      </c>
      <c r="N10" s="27"/>
      <c r="P10" s="56" t="s">
        <v>167</v>
      </c>
      <c r="Q10" s="27"/>
      <c r="S10" s="56" t="s">
        <v>231</v>
      </c>
      <c r="T10" s="27"/>
    </row>
    <row r="11" spans="1:20" ht="163.15" customHeight="1" x14ac:dyDescent="0.25">
      <c r="A11" s="29"/>
      <c r="B11" s="61" t="s">
        <v>42</v>
      </c>
      <c r="D11" s="11" t="s">
        <v>44</v>
      </c>
      <c r="E11" s="27"/>
      <c r="G11" s="11" t="s">
        <v>54</v>
      </c>
      <c r="H11" s="27"/>
      <c r="J11" s="11" t="s">
        <v>70</v>
      </c>
      <c r="K11" s="27"/>
      <c r="M11" s="11" t="s">
        <v>230</v>
      </c>
      <c r="N11" s="27"/>
      <c r="P11" s="11" t="s">
        <v>60</v>
      </c>
      <c r="Q11" s="27"/>
      <c r="S11" s="11" t="s">
        <v>44</v>
      </c>
      <c r="T11" s="27"/>
    </row>
    <row r="12" spans="1:20" x14ac:dyDescent="0.25">
      <c r="A12" s="54"/>
      <c r="B12" s="27" t="s">
        <v>168</v>
      </c>
      <c r="D12" s="57" t="s">
        <v>169</v>
      </c>
      <c r="E12" s="27" t="s">
        <v>162</v>
      </c>
      <c r="G12" s="58" t="s">
        <v>170</v>
      </c>
      <c r="H12" s="27" t="s">
        <v>170</v>
      </c>
      <c r="J12" s="57" t="s">
        <v>170</v>
      </c>
      <c r="K12" s="27" t="s">
        <v>170</v>
      </c>
      <c r="M12" s="57" t="s">
        <v>169</v>
      </c>
      <c r="N12" s="27" t="s">
        <v>162</v>
      </c>
      <c r="P12" s="57" t="s">
        <v>169</v>
      </c>
      <c r="Q12" s="27" t="s">
        <v>162</v>
      </c>
      <c r="S12" s="57" t="s">
        <v>169</v>
      </c>
      <c r="T12" s="27" t="s">
        <v>162</v>
      </c>
    </row>
    <row r="13" spans="1:20" x14ac:dyDescent="0.25">
      <c r="A13" s="54"/>
      <c r="B13" s="27" t="s">
        <v>171</v>
      </c>
      <c r="D13" s="57" t="s">
        <v>92</v>
      </c>
      <c r="E13" s="27" t="s">
        <v>172</v>
      </c>
      <c r="G13" s="18" t="s">
        <v>205</v>
      </c>
      <c r="H13" s="27" t="s">
        <v>173</v>
      </c>
      <c r="J13" s="57" t="s">
        <v>205</v>
      </c>
      <c r="K13" s="27" t="s">
        <v>173</v>
      </c>
      <c r="M13" s="57" t="s">
        <v>92</v>
      </c>
      <c r="N13" s="27" t="s">
        <v>172</v>
      </c>
      <c r="P13" s="57" t="s">
        <v>92</v>
      </c>
      <c r="Q13" s="27" t="s">
        <v>172</v>
      </c>
      <c r="S13" s="57" t="s">
        <v>92</v>
      </c>
      <c r="T13" s="27" t="s">
        <v>172</v>
      </c>
    </row>
    <row r="14" spans="1:20" x14ac:dyDescent="0.25">
      <c r="A14" s="54"/>
      <c r="B14" s="27" t="s">
        <v>174</v>
      </c>
      <c r="D14" s="57" t="s">
        <v>175</v>
      </c>
      <c r="E14" s="27" t="s">
        <v>176</v>
      </c>
      <c r="G14" s="18" t="s">
        <v>177</v>
      </c>
      <c r="H14" s="27" t="s">
        <v>177</v>
      </c>
      <c r="J14" s="57" t="s">
        <v>177</v>
      </c>
      <c r="K14" s="27" t="s">
        <v>177</v>
      </c>
      <c r="M14" s="57" t="s">
        <v>175</v>
      </c>
      <c r="N14" s="27" t="s">
        <v>176</v>
      </c>
      <c r="P14" s="57" t="s">
        <v>175</v>
      </c>
      <c r="Q14" s="27" t="s">
        <v>176</v>
      </c>
      <c r="S14" s="57" t="s">
        <v>175</v>
      </c>
      <c r="T14" s="27" t="s">
        <v>176</v>
      </c>
    </row>
    <row r="15" spans="1:20" x14ac:dyDescent="0.25">
      <c r="A15" s="54"/>
      <c r="B15" s="27" t="s">
        <v>184</v>
      </c>
      <c r="G15" s="18" t="s">
        <v>178</v>
      </c>
      <c r="H15" s="27" t="s">
        <v>206</v>
      </c>
      <c r="J15" s="57" t="s">
        <v>178</v>
      </c>
      <c r="K15" s="27" t="s">
        <v>206</v>
      </c>
    </row>
    <row r="16" spans="1:20" ht="27.95" customHeight="1" x14ac:dyDescent="0.25">
      <c r="A16" s="54"/>
      <c r="G16" s="18" t="s">
        <v>180</v>
      </c>
      <c r="H16" s="17" t="s">
        <v>179</v>
      </c>
      <c r="J16" s="57" t="s">
        <v>180</v>
      </c>
      <c r="K16" s="27" t="s">
        <v>180</v>
      </c>
      <c r="O16" s="60"/>
    </row>
    <row r="17" spans="1:20" x14ac:dyDescent="0.25">
      <c r="A17" s="54"/>
      <c r="G17" s="18" t="s">
        <v>176</v>
      </c>
      <c r="H17" s="27" t="s">
        <v>176</v>
      </c>
      <c r="J17" s="57" t="s">
        <v>176</v>
      </c>
      <c r="K17" s="27" t="s">
        <v>176</v>
      </c>
    </row>
    <row r="18" spans="1:20" ht="45" x14ac:dyDescent="0.25">
      <c r="A18" s="54"/>
      <c r="G18" s="22" t="s">
        <v>207</v>
      </c>
      <c r="H18" s="62" t="s">
        <v>181</v>
      </c>
      <c r="J18" s="22" t="s">
        <v>207</v>
      </c>
      <c r="K18" s="62" t="s">
        <v>181</v>
      </c>
    </row>
    <row r="19" spans="1:20" x14ac:dyDescent="0.25">
      <c r="A19" s="54"/>
      <c r="G19" s="18" t="s">
        <v>238</v>
      </c>
      <c r="H19" s="27" t="s">
        <v>182</v>
      </c>
      <c r="J19" s="18" t="s">
        <v>238</v>
      </c>
      <c r="K19" s="27" t="s">
        <v>182</v>
      </c>
    </row>
    <row r="20" spans="1:20" ht="30" x14ac:dyDescent="0.25">
      <c r="A20" s="54"/>
      <c r="G20" s="18" t="s">
        <v>239</v>
      </c>
      <c r="H20" s="62" t="s">
        <v>183</v>
      </c>
      <c r="J20" s="18" t="s">
        <v>239</v>
      </c>
      <c r="K20" s="62" t="s">
        <v>183</v>
      </c>
    </row>
    <row r="21" spans="1:20" ht="30" x14ac:dyDescent="0.25">
      <c r="A21" s="54"/>
      <c r="G21" s="18" t="s">
        <v>185</v>
      </c>
      <c r="H21" s="62" t="s">
        <v>186</v>
      </c>
      <c r="J21" s="57" t="s">
        <v>185</v>
      </c>
      <c r="K21" s="62" t="s">
        <v>186</v>
      </c>
    </row>
    <row r="22" spans="1:20" x14ac:dyDescent="0.25">
      <c r="A22" s="54"/>
      <c r="B22" s="63"/>
      <c r="C22" s="63"/>
      <c r="D22" s="63"/>
      <c r="E22" s="63"/>
      <c r="F22" s="63"/>
      <c r="G22" s="63"/>
      <c r="H22" s="63"/>
      <c r="I22" s="63"/>
      <c r="J22" s="63"/>
      <c r="K22" s="63"/>
      <c r="L22" s="63"/>
      <c r="M22" s="63"/>
      <c r="N22" s="63"/>
      <c r="O22" s="63"/>
      <c r="P22" s="63"/>
      <c r="Q22" s="63"/>
      <c r="R22" s="63"/>
      <c r="S22" s="63"/>
      <c r="T22" s="63"/>
    </row>
    <row r="23" spans="1:20" x14ac:dyDescent="0.25">
      <c r="A23" s="54"/>
      <c r="B23" s="56" t="s">
        <v>187</v>
      </c>
      <c r="C23" s="59"/>
      <c r="D23" s="56" t="s">
        <v>188</v>
      </c>
      <c r="E23" s="56"/>
      <c r="G23" s="56" t="s">
        <v>189</v>
      </c>
      <c r="H23" s="56"/>
      <c r="J23" s="56" t="s">
        <v>190</v>
      </c>
      <c r="K23" s="56"/>
      <c r="M23" s="56" t="s">
        <v>191</v>
      </c>
      <c r="N23" s="59"/>
      <c r="P23" s="56" t="s">
        <v>192</v>
      </c>
      <c r="Q23" s="27"/>
      <c r="S23" s="119" t="s">
        <v>245</v>
      </c>
    </row>
    <row r="24" spans="1:20" ht="89.25" customHeight="1" x14ac:dyDescent="0.25">
      <c r="A24" s="54"/>
      <c r="B24" s="25" t="s">
        <v>83</v>
      </c>
      <c r="D24" s="25" t="s">
        <v>88</v>
      </c>
      <c r="E24" s="27"/>
      <c r="G24" s="25" t="s">
        <v>93</v>
      </c>
      <c r="H24" s="27"/>
      <c r="J24" s="25" t="s">
        <v>98</v>
      </c>
      <c r="K24" s="27"/>
      <c r="M24" s="25" t="s">
        <v>101</v>
      </c>
      <c r="P24" s="25" t="s">
        <v>105</v>
      </c>
      <c r="Q24" s="27"/>
      <c r="S24" s="120" t="s">
        <v>242</v>
      </c>
    </row>
    <row r="25" spans="1:20" x14ac:dyDescent="0.25">
      <c r="A25" s="54"/>
      <c r="B25" s="27" t="s">
        <v>193</v>
      </c>
      <c r="D25" s="57" t="s">
        <v>169</v>
      </c>
      <c r="E25" s="27" t="s">
        <v>162</v>
      </c>
      <c r="G25" s="57" t="s">
        <v>170</v>
      </c>
      <c r="H25" s="27" t="s">
        <v>170</v>
      </c>
      <c r="J25" s="57" t="s">
        <v>170</v>
      </c>
      <c r="K25" s="27" t="s">
        <v>170</v>
      </c>
      <c r="M25" s="27" t="s">
        <v>194</v>
      </c>
      <c r="P25" s="57" t="s">
        <v>169</v>
      </c>
      <c r="Q25" s="27" t="s">
        <v>162</v>
      </c>
      <c r="S25" s="27" t="s">
        <v>216</v>
      </c>
    </row>
    <row r="26" spans="1:20" ht="21.6" customHeight="1" x14ac:dyDescent="0.25">
      <c r="A26" s="54"/>
      <c r="B26" s="27" t="s">
        <v>195</v>
      </c>
      <c r="D26" s="57" t="s">
        <v>92</v>
      </c>
      <c r="E26" s="27" t="s">
        <v>172</v>
      </c>
      <c r="G26" s="57" t="s">
        <v>205</v>
      </c>
      <c r="H26" s="27" t="s">
        <v>173</v>
      </c>
      <c r="J26" s="57" t="s">
        <v>205</v>
      </c>
      <c r="K26" s="27" t="s">
        <v>173</v>
      </c>
      <c r="M26" s="27" t="s">
        <v>196</v>
      </c>
      <c r="P26" s="57" t="s">
        <v>92</v>
      </c>
      <c r="Q26" s="27" t="s">
        <v>172</v>
      </c>
      <c r="S26" s="27" t="s">
        <v>217</v>
      </c>
    </row>
    <row r="27" spans="1:20" x14ac:dyDescent="0.25">
      <c r="A27" s="54"/>
      <c r="B27" s="27" t="s">
        <v>241</v>
      </c>
      <c r="D27" s="57" t="s">
        <v>175</v>
      </c>
      <c r="E27" s="27" t="s">
        <v>176</v>
      </c>
      <c r="G27" s="57" t="s">
        <v>177</v>
      </c>
      <c r="H27" s="27" t="s">
        <v>177</v>
      </c>
      <c r="J27" s="57" t="s">
        <v>177</v>
      </c>
      <c r="K27" s="27" t="s">
        <v>177</v>
      </c>
      <c r="M27" s="27" t="s">
        <v>197</v>
      </c>
      <c r="P27" s="57" t="s">
        <v>198</v>
      </c>
      <c r="Q27" s="27" t="s">
        <v>199</v>
      </c>
      <c r="S27" s="27" t="s">
        <v>218</v>
      </c>
    </row>
    <row r="28" spans="1:20" x14ac:dyDescent="0.25">
      <c r="A28" s="54"/>
      <c r="B28" s="27" t="s">
        <v>180</v>
      </c>
      <c r="G28" s="57" t="s">
        <v>178</v>
      </c>
      <c r="H28" s="27" t="s">
        <v>206</v>
      </c>
      <c r="J28" s="57" t="s">
        <v>178</v>
      </c>
      <c r="K28" s="27" t="s">
        <v>206</v>
      </c>
      <c r="M28" s="27" t="s">
        <v>176</v>
      </c>
      <c r="P28" s="57" t="s">
        <v>175</v>
      </c>
      <c r="Q28" s="27" t="s">
        <v>176</v>
      </c>
      <c r="S28" s="27" t="s">
        <v>219</v>
      </c>
    </row>
    <row r="29" spans="1:20" x14ac:dyDescent="0.25">
      <c r="A29" s="54"/>
      <c r="B29" s="92"/>
      <c r="G29" s="57" t="s">
        <v>180</v>
      </c>
      <c r="H29" s="27" t="s">
        <v>180</v>
      </c>
      <c r="J29" s="57" t="s">
        <v>180</v>
      </c>
      <c r="K29" s="27" t="s">
        <v>180</v>
      </c>
      <c r="M29" s="27"/>
    </row>
    <row r="30" spans="1:20" x14ac:dyDescent="0.25">
      <c r="A30" s="54"/>
      <c r="B30" s="92"/>
      <c r="G30" s="57" t="s">
        <v>176</v>
      </c>
      <c r="H30" s="27" t="s">
        <v>176</v>
      </c>
      <c r="J30" s="57" t="s">
        <v>176</v>
      </c>
      <c r="K30" s="27" t="s">
        <v>176</v>
      </c>
      <c r="M30" s="27"/>
    </row>
    <row r="31" spans="1:20" x14ac:dyDescent="0.25">
      <c r="B31" s="92"/>
    </row>
    <row r="35" ht="45.75" customHeight="1" x14ac:dyDescent="0.25"/>
  </sheetData>
  <mergeCells count="3">
    <mergeCell ref="A8:G8"/>
    <mergeCell ref="H8:M8"/>
    <mergeCell ref="N8:R8"/>
  </mergeCells>
  <phoneticPr fontId="25" type="noConversion"/>
  <pageMargins left="0.7" right="0.7" top="0.75" bottom="0.75" header="0.3" footer="0.3"/>
  <pageSetup paperSize="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CB6C7-715C-4532-B42C-7A9FCD7764CF}">
  <sheetPr codeName="Sheet4">
    <tabColor theme="9" tint="-0.249977111117893"/>
  </sheetPr>
  <dimension ref="A5:I47"/>
  <sheetViews>
    <sheetView topLeftCell="A13" zoomScale="75" zoomScaleNormal="75" workbookViewId="0">
      <selection activeCell="D24" sqref="D24"/>
    </sheetView>
  </sheetViews>
  <sheetFormatPr defaultRowHeight="15" x14ac:dyDescent="0.25"/>
  <cols>
    <col min="1" max="1" width="8.5703125" bestFit="1" customWidth="1"/>
    <col min="2" max="2" width="19.7109375" customWidth="1"/>
    <col min="3" max="3" width="23.85546875" customWidth="1"/>
    <col min="4" max="4" width="17.7109375" customWidth="1"/>
    <col min="5" max="5" width="13.85546875" customWidth="1"/>
    <col min="6" max="6" width="21.85546875" customWidth="1"/>
    <col min="7" max="7" width="25.140625" customWidth="1"/>
    <col min="8" max="8" width="14.5703125" customWidth="1"/>
    <col min="9" max="9" width="64.28515625" customWidth="1"/>
  </cols>
  <sheetData>
    <row r="5" spans="1:9" ht="49.5" customHeight="1" x14ac:dyDescent="0.25">
      <c r="A5" s="177" t="s">
        <v>0</v>
      </c>
      <c r="B5" s="177"/>
      <c r="C5" s="177"/>
      <c r="D5" s="177"/>
      <c r="E5" s="177"/>
      <c r="F5" s="177"/>
      <c r="G5" s="178" t="s">
        <v>1</v>
      </c>
      <c r="H5" s="178"/>
      <c r="I5" s="178"/>
    </row>
    <row r="6" spans="1:9" ht="31.5" x14ac:dyDescent="0.25">
      <c r="A6" s="1" t="s">
        <v>2</v>
      </c>
      <c r="B6" s="2" t="s">
        <v>3</v>
      </c>
      <c r="C6" s="2" t="s">
        <v>4</v>
      </c>
      <c r="D6" s="2" t="s">
        <v>5</v>
      </c>
      <c r="E6" s="2" t="s">
        <v>6</v>
      </c>
      <c r="F6" s="2" t="s">
        <v>7</v>
      </c>
      <c r="G6" s="2" t="s">
        <v>3</v>
      </c>
      <c r="H6" s="2" t="s">
        <v>8</v>
      </c>
      <c r="I6" s="1" t="s">
        <v>9</v>
      </c>
    </row>
    <row r="7" spans="1:9" ht="78.75" customHeight="1" x14ac:dyDescent="0.25">
      <c r="A7" s="3" t="s">
        <v>10</v>
      </c>
      <c r="B7" s="4" t="s">
        <v>11</v>
      </c>
      <c r="C7" s="5" t="s">
        <v>137</v>
      </c>
      <c r="D7" s="6" t="s">
        <v>12</v>
      </c>
      <c r="E7" s="7" t="s">
        <v>13</v>
      </c>
      <c r="F7" s="6" t="s">
        <v>138</v>
      </c>
      <c r="G7" s="8" t="s">
        <v>11</v>
      </c>
      <c r="H7" s="179" t="s">
        <v>14</v>
      </c>
      <c r="I7" s="180" t="s">
        <v>15</v>
      </c>
    </row>
    <row r="8" spans="1:9" ht="48" customHeight="1" x14ac:dyDescent="0.25">
      <c r="A8" s="3" t="s">
        <v>10</v>
      </c>
      <c r="B8" s="9" t="s">
        <v>16</v>
      </c>
      <c r="C8" s="5" t="s">
        <v>17</v>
      </c>
      <c r="D8" s="6" t="s">
        <v>12</v>
      </c>
      <c r="E8" s="7" t="s">
        <v>18</v>
      </c>
      <c r="F8" s="6"/>
      <c r="G8" s="10" t="s">
        <v>16</v>
      </c>
      <c r="H8" s="179"/>
      <c r="I8" s="180"/>
    </row>
    <row r="9" spans="1:9" ht="50.25" customHeight="1" x14ac:dyDescent="0.25">
      <c r="A9" s="3" t="s">
        <v>10</v>
      </c>
      <c r="B9" s="11" t="s">
        <v>19</v>
      </c>
      <c r="C9" s="5" t="s">
        <v>20</v>
      </c>
      <c r="D9" s="6" t="s">
        <v>12</v>
      </c>
      <c r="E9" s="7" t="s">
        <v>21</v>
      </c>
      <c r="F9" s="6" t="s">
        <v>22</v>
      </c>
      <c r="G9" s="12" t="s">
        <v>19</v>
      </c>
      <c r="H9" s="179"/>
      <c r="I9" s="180"/>
    </row>
    <row r="10" spans="1:9" ht="89.25" customHeight="1" x14ac:dyDescent="0.25">
      <c r="A10" s="3" t="s">
        <v>10</v>
      </c>
      <c r="B10" s="11" t="s">
        <v>232</v>
      </c>
      <c r="C10" s="5" t="s">
        <v>25</v>
      </c>
      <c r="D10" s="6" t="s">
        <v>12</v>
      </c>
      <c r="E10" s="7" t="s">
        <v>26</v>
      </c>
      <c r="F10" s="7" t="s">
        <v>26</v>
      </c>
      <c r="G10" s="12" t="s">
        <v>24</v>
      </c>
      <c r="H10" s="13" t="s">
        <v>27</v>
      </c>
      <c r="I10" s="14" t="s">
        <v>28</v>
      </c>
    </row>
    <row r="11" spans="1:9" ht="92.25" customHeight="1" x14ac:dyDescent="0.25">
      <c r="A11" s="15" t="s">
        <v>23</v>
      </c>
      <c r="B11" s="99" t="s">
        <v>229</v>
      </c>
      <c r="C11" s="16" t="s">
        <v>31</v>
      </c>
      <c r="D11" s="6" t="s">
        <v>234</v>
      </c>
      <c r="E11" s="17" t="s">
        <v>32</v>
      </c>
      <c r="F11" s="18" t="s">
        <v>33</v>
      </c>
      <c r="G11" s="99" t="s">
        <v>30</v>
      </c>
      <c r="H11" s="22" t="s">
        <v>34</v>
      </c>
      <c r="I11" s="22" t="s">
        <v>35</v>
      </c>
    </row>
    <row r="12" spans="1:9" ht="92.25" customHeight="1" x14ac:dyDescent="0.25">
      <c r="A12" s="19" t="s">
        <v>222</v>
      </c>
      <c r="B12" s="11" t="s">
        <v>232</v>
      </c>
      <c r="C12" s="5" t="s">
        <v>25</v>
      </c>
      <c r="D12" s="6" t="s">
        <v>12</v>
      </c>
      <c r="E12" s="7" t="s">
        <v>26</v>
      </c>
      <c r="F12" s="7" t="s">
        <v>26</v>
      </c>
      <c r="G12" s="12" t="s">
        <v>24</v>
      </c>
      <c r="H12" s="13" t="s">
        <v>27</v>
      </c>
      <c r="I12" s="14" t="s">
        <v>28</v>
      </c>
    </row>
    <row r="13" spans="1:9" ht="106.5" customHeight="1" x14ac:dyDescent="0.25">
      <c r="A13" s="19" t="s">
        <v>29</v>
      </c>
      <c r="B13" s="11" t="s">
        <v>37</v>
      </c>
      <c r="C13" s="16" t="s">
        <v>38</v>
      </c>
      <c r="D13" s="6" t="s">
        <v>12</v>
      </c>
      <c r="E13" s="17" t="s">
        <v>39</v>
      </c>
      <c r="F13" s="18" t="s">
        <v>40</v>
      </c>
      <c r="G13" s="11" t="s">
        <v>37</v>
      </c>
      <c r="H13" s="22"/>
      <c r="I13" s="22"/>
    </row>
    <row r="14" spans="1:9" ht="51" customHeight="1" x14ac:dyDescent="0.25">
      <c r="A14" s="177" t="s">
        <v>0</v>
      </c>
      <c r="B14" s="177"/>
      <c r="C14" s="177"/>
      <c r="D14" s="177"/>
      <c r="E14" s="177"/>
      <c r="F14" s="177"/>
      <c r="G14" s="181" t="s">
        <v>1</v>
      </c>
      <c r="H14" s="181"/>
      <c r="I14" s="181"/>
    </row>
    <row r="15" spans="1:9" ht="31.5" x14ac:dyDescent="0.25">
      <c r="A15" s="1" t="s">
        <v>2</v>
      </c>
      <c r="B15" s="2" t="s">
        <v>3</v>
      </c>
      <c r="C15" s="2" t="s">
        <v>4</v>
      </c>
      <c r="D15" s="2" t="s">
        <v>5</v>
      </c>
      <c r="E15" s="2" t="s">
        <v>6</v>
      </c>
      <c r="F15" s="2" t="s">
        <v>7</v>
      </c>
      <c r="G15" s="2" t="s">
        <v>3</v>
      </c>
      <c r="H15" s="2" t="s">
        <v>8</v>
      </c>
      <c r="I15" s="1" t="s">
        <v>9</v>
      </c>
    </row>
    <row r="16" spans="1:9" ht="153.75" customHeight="1" x14ac:dyDescent="0.25">
      <c r="A16" s="15" t="s">
        <v>43</v>
      </c>
      <c r="B16" s="126" t="s">
        <v>44</v>
      </c>
      <c r="C16" s="16" t="s">
        <v>139</v>
      </c>
      <c r="D16" s="6" t="s">
        <v>12</v>
      </c>
      <c r="E16" s="21" t="s">
        <v>45</v>
      </c>
      <c r="F16" s="22" t="s">
        <v>46</v>
      </c>
      <c r="G16" s="126" t="s">
        <v>44</v>
      </c>
      <c r="H16" s="23" t="s">
        <v>47</v>
      </c>
      <c r="I16" s="17" t="s">
        <v>48</v>
      </c>
    </row>
    <row r="17" spans="1:9" ht="165" x14ac:dyDescent="0.25">
      <c r="A17" s="15" t="s">
        <v>36</v>
      </c>
      <c r="B17" s="11" t="s">
        <v>54</v>
      </c>
      <c r="C17" s="22" t="s">
        <v>55</v>
      </c>
      <c r="D17" s="6" t="s">
        <v>12</v>
      </c>
      <c r="E17" s="17" t="s">
        <v>56</v>
      </c>
      <c r="F17" s="17" t="s">
        <v>57</v>
      </c>
      <c r="G17" s="11" t="s">
        <v>54</v>
      </c>
      <c r="H17" s="23" t="s">
        <v>58</v>
      </c>
      <c r="I17" s="17" t="s">
        <v>59</v>
      </c>
    </row>
    <row r="18" spans="1:9" ht="228" customHeight="1" x14ac:dyDescent="0.25">
      <c r="A18" s="15" t="s">
        <v>53</v>
      </c>
      <c r="B18" s="11" t="s">
        <v>70</v>
      </c>
      <c r="C18" s="16" t="s">
        <v>71</v>
      </c>
      <c r="D18" s="18" t="s">
        <v>12</v>
      </c>
      <c r="E18" s="17" t="s">
        <v>224</v>
      </c>
      <c r="F18" s="17" t="s">
        <v>57</v>
      </c>
      <c r="G18" s="11" t="s">
        <v>70</v>
      </c>
      <c r="H18" s="24" t="s">
        <v>58</v>
      </c>
      <c r="I18" s="17" t="s">
        <v>72</v>
      </c>
    </row>
    <row r="19" spans="1:9" ht="228.6" customHeight="1" x14ac:dyDescent="0.25">
      <c r="A19" s="15" t="s">
        <v>41</v>
      </c>
      <c r="B19" s="11" t="s">
        <v>76</v>
      </c>
      <c r="C19" s="17" t="s">
        <v>77</v>
      </c>
      <c r="D19" s="18" t="s">
        <v>12</v>
      </c>
      <c r="E19" s="21" t="s">
        <v>78</v>
      </c>
      <c r="F19" s="22" t="s">
        <v>79</v>
      </c>
      <c r="G19" s="11" t="s">
        <v>76</v>
      </c>
      <c r="H19" s="23" t="s">
        <v>80</v>
      </c>
      <c r="I19" s="16" t="s">
        <v>81</v>
      </c>
    </row>
    <row r="20" spans="1:9" ht="228.6" customHeight="1" x14ac:dyDescent="0.25">
      <c r="A20" s="15" t="s">
        <v>62</v>
      </c>
      <c r="B20" s="11" t="s">
        <v>230</v>
      </c>
      <c r="C20" s="16" t="s">
        <v>50</v>
      </c>
      <c r="D20" s="6" t="s">
        <v>236</v>
      </c>
      <c r="E20" s="21" t="s">
        <v>45</v>
      </c>
      <c r="F20" s="22" t="s">
        <v>46</v>
      </c>
      <c r="G20" s="11" t="s">
        <v>49</v>
      </c>
      <c r="H20" s="23" t="s">
        <v>51</v>
      </c>
      <c r="I20" s="16" t="s">
        <v>52</v>
      </c>
    </row>
    <row r="21" spans="1:9" ht="44.25" customHeight="1" x14ac:dyDescent="0.25">
      <c r="A21" s="177" t="s">
        <v>0</v>
      </c>
      <c r="B21" s="177"/>
      <c r="C21" s="177"/>
      <c r="D21" s="177"/>
      <c r="E21" s="177"/>
      <c r="F21" s="177"/>
      <c r="G21" s="181" t="s">
        <v>1</v>
      </c>
      <c r="H21" s="181"/>
      <c r="I21" s="181"/>
    </row>
    <row r="22" spans="1:9" ht="31.5" x14ac:dyDescent="0.25">
      <c r="A22" s="1" t="s">
        <v>2</v>
      </c>
      <c r="B22" s="2" t="s">
        <v>3</v>
      </c>
      <c r="C22" s="2" t="s">
        <v>4</v>
      </c>
      <c r="D22" s="2" t="s">
        <v>5</v>
      </c>
      <c r="E22" s="2" t="s">
        <v>6</v>
      </c>
      <c r="F22" s="2" t="s">
        <v>7</v>
      </c>
      <c r="G22" s="2" t="s">
        <v>3</v>
      </c>
      <c r="H22" s="2" t="s">
        <v>8</v>
      </c>
      <c r="I22" s="1" t="s">
        <v>9</v>
      </c>
    </row>
    <row r="23" spans="1:9" ht="135" x14ac:dyDescent="0.25">
      <c r="A23" s="15" t="s">
        <v>69</v>
      </c>
      <c r="B23" s="11" t="s">
        <v>60</v>
      </c>
      <c r="C23" s="16" t="s">
        <v>61</v>
      </c>
      <c r="D23" s="6" t="s">
        <v>12</v>
      </c>
      <c r="E23" s="17" t="s">
        <v>223</v>
      </c>
      <c r="F23" s="22" t="s">
        <v>46</v>
      </c>
      <c r="G23" s="99" t="s">
        <v>60</v>
      </c>
      <c r="H23" s="23" t="s">
        <v>51</v>
      </c>
      <c r="I23" s="16" t="s">
        <v>52</v>
      </c>
    </row>
    <row r="24" spans="1:9" ht="135" customHeight="1" x14ac:dyDescent="0.25">
      <c r="A24" s="15" t="s">
        <v>73</v>
      </c>
      <c r="B24" s="99" t="s">
        <v>220</v>
      </c>
      <c r="C24" s="16" t="s">
        <v>64</v>
      </c>
      <c r="D24" s="18" t="s">
        <v>85</v>
      </c>
      <c r="E24" s="17" t="s">
        <v>65</v>
      </c>
      <c r="F24" s="22" t="s">
        <v>66</v>
      </c>
      <c r="G24" s="99" t="s">
        <v>63</v>
      </c>
      <c r="H24" s="23" t="s">
        <v>67</v>
      </c>
      <c r="I24" s="16" t="s">
        <v>68</v>
      </c>
    </row>
    <row r="25" spans="1:9" ht="119.25" customHeight="1" x14ac:dyDescent="0.25">
      <c r="A25" s="15" t="s">
        <v>249</v>
      </c>
      <c r="B25" s="99" t="s">
        <v>74</v>
      </c>
      <c r="C25" s="16" t="s">
        <v>75</v>
      </c>
      <c r="D25" s="18" t="s">
        <v>85</v>
      </c>
      <c r="E25" s="17" t="s">
        <v>65</v>
      </c>
      <c r="F25" s="22" t="s">
        <v>66</v>
      </c>
      <c r="G25" s="99" t="s">
        <v>74</v>
      </c>
      <c r="H25" s="24" t="s">
        <v>67</v>
      </c>
      <c r="I25" s="16" t="s">
        <v>68</v>
      </c>
    </row>
    <row r="26" spans="1:9" ht="163.5" customHeight="1" x14ac:dyDescent="0.25"/>
    <row r="27" spans="1:9" ht="164.45" customHeight="1" x14ac:dyDescent="0.25"/>
    <row r="28" spans="1:9" ht="60.6" hidden="1" customHeight="1" x14ac:dyDescent="0.45">
      <c r="A28" s="182" t="s">
        <v>235</v>
      </c>
      <c r="B28" s="183"/>
      <c r="C28" s="183"/>
      <c r="D28" s="183"/>
      <c r="E28" s="183"/>
      <c r="F28" s="183"/>
      <c r="G28" s="183"/>
      <c r="H28" s="183"/>
      <c r="I28" s="184"/>
    </row>
    <row r="29" spans="1:9" ht="46.5" hidden="1" customHeight="1" x14ac:dyDescent="0.25">
      <c r="A29" s="177" t="s">
        <v>0</v>
      </c>
      <c r="B29" s="177"/>
      <c r="C29" s="177"/>
      <c r="D29" s="177"/>
      <c r="E29" s="177"/>
      <c r="F29" s="177"/>
      <c r="G29" s="181" t="s">
        <v>1</v>
      </c>
      <c r="H29" s="181"/>
      <c r="I29" s="181"/>
    </row>
    <row r="30" spans="1:9" ht="31.5" hidden="1" x14ac:dyDescent="0.25">
      <c r="A30" s="1" t="s">
        <v>2</v>
      </c>
      <c r="B30" s="2" t="s">
        <v>3</v>
      </c>
      <c r="C30" s="2" t="s">
        <v>4</v>
      </c>
      <c r="D30" s="2" t="s">
        <v>5</v>
      </c>
      <c r="E30" s="2" t="s">
        <v>6</v>
      </c>
      <c r="F30" s="2" t="s">
        <v>7</v>
      </c>
      <c r="G30" s="2" t="s">
        <v>3</v>
      </c>
      <c r="H30" s="2" t="s">
        <v>8</v>
      </c>
      <c r="I30" s="1" t="s">
        <v>9</v>
      </c>
    </row>
    <row r="31" spans="1:9" ht="171" hidden="1" customHeight="1" x14ac:dyDescent="0.25">
      <c r="A31" s="15" t="s">
        <v>82</v>
      </c>
      <c r="B31" s="25" t="s">
        <v>83</v>
      </c>
      <c r="C31" s="16" t="s">
        <v>84</v>
      </c>
      <c r="D31" s="18" t="s">
        <v>85</v>
      </c>
      <c r="E31" s="17" t="s">
        <v>228</v>
      </c>
      <c r="F31" s="17" t="s">
        <v>228</v>
      </c>
      <c r="G31" s="25" t="s">
        <v>83</v>
      </c>
      <c r="H31" s="23" t="s">
        <v>86</v>
      </c>
      <c r="I31" s="17" t="s">
        <v>225</v>
      </c>
    </row>
    <row r="32" spans="1:9" ht="180" hidden="1" customHeight="1" x14ac:dyDescent="0.25">
      <c r="A32" s="15" t="s">
        <v>87</v>
      </c>
      <c r="B32" s="25" t="s">
        <v>88</v>
      </c>
      <c r="C32" s="16" t="s">
        <v>89</v>
      </c>
      <c r="D32" s="18" t="s">
        <v>85</v>
      </c>
      <c r="E32" s="21" t="s">
        <v>223</v>
      </c>
      <c r="F32" s="22" t="s">
        <v>46</v>
      </c>
      <c r="G32" s="25" t="s">
        <v>88</v>
      </c>
      <c r="H32" s="23" t="s">
        <v>90</v>
      </c>
      <c r="I32" s="17" t="s">
        <v>91</v>
      </c>
    </row>
    <row r="33" spans="1:9" ht="125.25" hidden="1" customHeight="1" x14ac:dyDescent="0.25">
      <c r="A33" s="15" t="s">
        <v>92</v>
      </c>
      <c r="B33" s="25" t="s">
        <v>93</v>
      </c>
      <c r="C33" s="16" t="s">
        <v>94</v>
      </c>
      <c r="D33" s="18" t="s">
        <v>85</v>
      </c>
      <c r="E33" s="17" t="s">
        <v>224</v>
      </c>
      <c r="F33" s="22" t="s">
        <v>95</v>
      </c>
      <c r="G33" s="25" t="s">
        <v>93</v>
      </c>
      <c r="H33" s="185" t="s">
        <v>96</v>
      </c>
      <c r="I33" s="186" t="s">
        <v>226</v>
      </c>
    </row>
    <row r="34" spans="1:9" ht="123.75" hidden="1" customHeight="1" x14ac:dyDescent="0.25">
      <c r="A34" s="15" t="s">
        <v>97</v>
      </c>
      <c r="B34" s="25" t="s">
        <v>98</v>
      </c>
      <c r="C34" s="16" t="s">
        <v>99</v>
      </c>
      <c r="D34" s="18" t="s">
        <v>85</v>
      </c>
      <c r="E34" s="17" t="s">
        <v>224</v>
      </c>
      <c r="F34" s="22" t="s">
        <v>95</v>
      </c>
      <c r="G34" s="25" t="s">
        <v>98</v>
      </c>
      <c r="H34" s="185"/>
      <c r="I34" s="187"/>
    </row>
    <row r="35" spans="1:9" ht="136.5" hidden="1" customHeight="1" x14ac:dyDescent="0.25">
      <c r="A35" s="15" t="s">
        <v>100</v>
      </c>
      <c r="B35" s="25" t="s">
        <v>101</v>
      </c>
      <c r="C35" s="16" t="s">
        <v>102</v>
      </c>
      <c r="D35" s="18" t="s">
        <v>85</v>
      </c>
      <c r="E35" s="17" t="s">
        <v>103</v>
      </c>
      <c r="F35" s="22" t="s">
        <v>103</v>
      </c>
      <c r="G35" s="25" t="s">
        <v>101</v>
      </c>
      <c r="H35" s="185"/>
      <c r="I35" s="188"/>
    </row>
    <row r="36" spans="1:9" ht="42.75" hidden="1" customHeight="1" x14ac:dyDescent="0.25">
      <c r="A36" s="177" t="s">
        <v>0</v>
      </c>
      <c r="B36" s="177"/>
      <c r="C36" s="177"/>
      <c r="D36" s="177"/>
      <c r="E36" s="177"/>
      <c r="F36" s="177"/>
      <c r="G36" s="181" t="s">
        <v>1</v>
      </c>
      <c r="H36" s="181"/>
      <c r="I36" s="181"/>
    </row>
    <row r="37" spans="1:9" ht="31.5" hidden="1" x14ac:dyDescent="0.25">
      <c r="A37" s="1" t="s">
        <v>2</v>
      </c>
      <c r="B37" s="2" t="s">
        <v>3</v>
      </c>
      <c r="C37" s="2" t="s">
        <v>4</v>
      </c>
      <c r="D37" s="2" t="s">
        <v>5</v>
      </c>
      <c r="E37" s="2" t="s">
        <v>6</v>
      </c>
      <c r="F37" s="2" t="s">
        <v>7</v>
      </c>
      <c r="G37" s="2" t="s">
        <v>3</v>
      </c>
      <c r="H37" s="2" t="s">
        <v>8</v>
      </c>
      <c r="I37" s="1" t="s">
        <v>9</v>
      </c>
    </row>
    <row r="38" spans="1:9" ht="129.75" hidden="1" customHeight="1" x14ac:dyDescent="0.25">
      <c r="A38" s="15" t="s">
        <v>104</v>
      </c>
      <c r="B38" s="25" t="s">
        <v>105</v>
      </c>
      <c r="C38" s="22" t="s">
        <v>106</v>
      </c>
      <c r="D38" s="18" t="s">
        <v>85</v>
      </c>
      <c r="E38" s="17" t="s">
        <v>227</v>
      </c>
      <c r="F38" s="22" t="s">
        <v>107</v>
      </c>
      <c r="G38" s="25" t="s">
        <v>105</v>
      </c>
      <c r="H38" s="23" t="s">
        <v>86</v>
      </c>
      <c r="I38" s="17" t="s">
        <v>108</v>
      </c>
    </row>
    <row r="39" spans="1:9" ht="147.75" hidden="1" customHeight="1" x14ac:dyDescent="0.25">
      <c r="A39" s="15" t="s">
        <v>109</v>
      </c>
      <c r="B39" s="26" t="s">
        <v>110</v>
      </c>
      <c r="C39" s="17" t="s">
        <v>111</v>
      </c>
      <c r="D39" s="22" t="s">
        <v>112</v>
      </c>
      <c r="E39" s="17" t="s">
        <v>113</v>
      </c>
      <c r="F39" s="22" t="s">
        <v>114</v>
      </c>
      <c r="G39" s="26" t="s">
        <v>110</v>
      </c>
      <c r="H39" s="23" t="s">
        <v>115</v>
      </c>
      <c r="I39" s="17" t="s">
        <v>116</v>
      </c>
    </row>
    <row r="40" spans="1:9" ht="210.75" hidden="1" customHeight="1" x14ac:dyDescent="0.25">
      <c r="A40" s="15" t="s">
        <v>117</v>
      </c>
      <c r="B40" s="26" t="s">
        <v>118</v>
      </c>
      <c r="C40" s="16" t="s">
        <v>119</v>
      </c>
      <c r="D40" s="22" t="s">
        <v>112</v>
      </c>
      <c r="E40" s="17" t="s">
        <v>120</v>
      </c>
      <c r="F40" s="18"/>
      <c r="G40" s="26" t="s">
        <v>118</v>
      </c>
      <c r="H40" s="23"/>
      <c r="I40" s="17" t="s">
        <v>108</v>
      </c>
    </row>
    <row r="41" spans="1:9" ht="157.5" hidden="1" customHeight="1" x14ac:dyDescent="0.25">
      <c r="A41" s="15" t="s">
        <v>121</v>
      </c>
      <c r="B41" s="26" t="s">
        <v>122</v>
      </c>
      <c r="C41" s="16" t="s">
        <v>123</v>
      </c>
      <c r="D41" s="22" t="s">
        <v>112</v>
      </c>
      <c r="E41" s="18" t="s">
        <v>124</v>
      </c>
      <c r="F41" s="18" t="s">
        <v>125</v>
      </c>
      <c r="G41" s="26" t="s">
        <v>122</v>
      </c>
      <c r="H41" s="27"/>
      <c r="I41" s="16" t="s">
        <v>108</v>
      </c>
    </row>
    <row r="42" spans="1:9" ht="33" hidden="1" customHeight="1" x14ac:dyDescent="0.25">
      <c r="A42" s="177" t="s">
        <v>0</v>
      </c>
      <c r="B42" s="177"/>
      <c r="C42" s="177"/>
      <c r="D42" s="177"/>
      <c r="E42" s="177"/>
      <c r="F42" s="177"/>
      <c r="G42" s="181" t="s">
        <v>1</v>
      </c>
      <c r="H42" s="181"/>
      <c r="I42" s="181"/>
    </row>
    <row r="43" spans="1:9" ht="31.5" hidden="1" x14ac:dyDescent="0.25">
      <c r="A43" s="1" t="s">
        <v>2</v>
      </c>
      <c r="B43" s="2" t="s">
        <v>3</v>
      </c>
      <c r="C43" s="2" t="s">
        <v>4</v>
      </c>
      <c r="D43" s="2" t="s">
        <v>5</v>
      </c>
      <c r="E43" s="2" t="s">
        <v>6</v>
      </c>
      <c r="F43" s="2" t="s">
        <v>7</v>
      </c>
      <c r="G43" s="2" t="s">
        <v>3</v>
      </c>
      <c r="H43" s="2" t="s">
        <v>8</v>
      </c>
      <c r="I43" s="1" t="s">
        <v>9</v>
      </c>
    </row>
    <row r="44" spans="1:9" ht="122.25" hidden="1" customHeight="1" x14ac:dyDescent="0.25">
      <c r="A44" s="15" t="s">
        <v>126</v>
      </c>
      <c r="B44" s="26" t="s">
        <v>127</v>
      </c>
      <c r="C44" s="16" t="s">
        <v>128</v>
      </c>
      <c r="D44" s="22" t="s">
        <v>112</v>
      </c>
      <c r="E44" s="18" t="s">
        <v>124</v>
      </c>
      <c r="F44" s="18" t="s">
        <v>125</v>
      </c>
      <c r="G44" s="26" t="s">
        <v>127</v>
      </c>
      <c r="H44" s="27"/>
      <c r="I44" s="28"/>
    </row>
    <row r="45" spans="1:9" ht="91.5" hidden="1" customHeight="1" x14ac:dyDescent="0.25">
      <c r="A45" s="15" t="s">
        <v>129</v>
      </c>
      <c r="B45" s="26" t="s">
        <v>130</v>
      </c>
      <c r="C45" s="16" t="s">
        <v>131</v>
      </c>
      <c r="D45" s="22" t="s">
        <v>112</v>
      </c>
      <c r="E45" s="18" t="s">
        <v>124</v>
      </c>
      <c r="F45" s="18" t="s">
        <v>125</v>
      </c>
      <c r="G45" s="26" t="s">
        <v>130</v>
      </c>
      <c r="H45" s="27"/>
      <c r="I45" s="28"/>
    </row>
    <row r="46" spans="1:9" ht="135.75" customHeight="1" x14ac:dyDescent="0.25">
      <c r="A46" s="15" t="s">
        <v>132</v>
      </c>
      <c r="B46" s="25" t="s">
        <v>133</v>
      </c>
      <c r="C46" s="16" t="s">
        <v>134</v>
      </c>
      <c r="D46" s="22" t="s">
        <v>85</v>
      </c>
      <c r="E46" s="18" t="s">
        <v>135</v>
      </c>
      <c r="F46" s="18" t="s">
        <v>136</v>
      </c>
      <c r="G46" s="25" t="s">
        <v>133</v>
      </c>
      <c r="H46" s="27"/>
      <c r="I46" s="28"/>
    </row>
    <row r="47" spans="1:9" x14ac:dyDescent="0.25">
      <c r="B47" s="29"/>
      <c r="C47" s="30"/>
      <c r="D47" s="29"/>
      <c r="E47" s="29"/>
      <c r="F47" s="29"/>
      <c r="G47" s="31"/>
      <c r="H47" s="32"/>
      <c r="I47" s="33"/>
    </row>
  </sheetData>
  <mergeCells count="17">
    <mergeCell ref="A42:F42"/>
    <mergeCell ref="G42:I42"/>
    <mergeCell ref="H33:H35"/>
    <mergeCell ref="I33:I35"/>
    <mergeCell ref="A36:F36"/>
    <mergeCell ref="G36:I36"/>
    <mergeCell ref="A21:F21"/>
    <mergeCell ref="G21:I21"/>
    <mergeCell ref="A29:F29"/>
    <mergeCell ref="G29:I29"/>
    <mergeCell ref="A28:I28"/>
    <mergeCell ref="A5:F5"/>
    <mergeCell ref="G5:I5"/>
    <mergeCell ref="H7:H9"/>
    <mergeCell ref="I7:I9"/>
    <mergeCell ref="A14:F14"/>
    <mergeCell ref="G14:I14"/>
  </mergeCell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0C130-A0EB-446C-93CE-A4C4D62A3FC3}">
  <sheetPr codeName="Sheet5">
    <tabColor rgb="FFFF0000"/>
  </sheetPr>
  <dimension ref="A1:D6"/>
  <sheetViews>
    <sheetView workbookViewId="0">
      <selection activeCell="D4" sqref="D4"/>
    </sheetView>
  </sheetViews>
  <sheetFormatPr defaultRowHeight="15" x14ac:dyDescent="0.25"/>
  <cols>
    <col min="1" max="1" width="15.140625" bestFit="1" customWidth="1"/>
    <col min="2" max="2" width="35" bestFit="1" customWidth="1"/>
    <col min="3" max="3" width="14" bestFit="1" customWidth="1"/>
    <col min="4" max="4" width="11.28515625" bestFit="1" customWidth="1"/>
  </cols>
  <sheetData>
    <row r="1" spans="1:4" x14ac:dyDescent="0.25">
      <c r="A1" s="86" t="s">
        <v>208</v>
      </c>
      <c r="B1" s="86" t="s">
        <v>209</v>
      </c>
      <c r="C1" s="86" t="s">
        <v>210</v>
      </c>
      <c r="D1" s="86" t="s">
        <v>211</v>
      </c>
    </row>
    <row r="2" spans="1:4" x14ac:dyDescent="0.25">
      <c r="A2" s="54">
        <f>'Service Line Inventory'!$C$3</f>
        <v>0</v>
      </c>
      <c r="B2" s="87" t="s">
        <v>212</v>
      </c>
      <c r="C2" s="88">
        <f>'Service Line Inventory'!$G$3</f>
        <v>0</v>
      </c>
      <c r="D2" s="54">
        <f>COUNTIFS('Service Line Inventory'!$S$6:$S$1506,"Lead")</f>
        <v>0</v>
      </c>
    </row>
    <row r="3" spans="1:4" x14ac:dyDescent="0.25">
      <c r="A3" s="54">
        <f>'Service Line Inventory'!$C$3</f>
        <v>0</v>
      </c>
      <c r="B3" s="87" t="s">
        <v>213</v>
      </c>
      <c r="C3" s="88">
        <f>'Service Line Inventory'!$G$3</f>
        <v>0</v>
      </c>
      <c r="D3" s="54">
        <f>COUNTIFS('Service Line Inventory'!$S$6:$S$1506,"GRR")</f>
        <v>0</v>
      </c>
    </row>
    <row r="4" spans="1:4" x14ac:dyDescent="0.25">
      <c r="A4" s="54">
        <f>'Service Line Inventory'!$C$3</f>
        <v>0</v>
      </c>
      <c r="B4" s="87" t="s">
        <v>214</v>
      </c>
      <c r="C4" s="88">
        <f>'Service Line Inventory'!$G$3</f>
        <v>0</v>
      </c>
      <c r="D4" s="54">
        <f>COUNTIFS('Service Line Inventory'!$S$6:$S$1506,"Unknown SL")</f>
        <v>0</v>
      </c>
    </row>
    <row r="5" spans="1:4" x14ac:dyDescent="0.25">
      <c r="A5" s="54">
        <f>'Service Line Inventory'!$C$3</f>
        <v>0</v>
      </c>
      <c r="B5" s="87" t="s">
        <v>215</v>
      </c>
      <c r="C5" s="88">
        <f>'Service Line Inventory'!$G$3</f>
        <v>0</v>
      </c>
      <c r="D5" s="54">
        <f>COUNTIFS('Service Line Inventory'!$S$6:$S$1506,"Non Lead")</f>
        <v>0</v>
      </c>
    </row>
    <row r="6" spans="1:4" x14ac:dyDescent="0.25">
      <c r="A6" s="54">
        <f>'Service Line Inventory'!$C$3</f>
        <v>0</v>
      </c>
      <c r="B6" s="87" t="s">
        <v>250</v>
      </c>
      <c r="C6" s="88">
        <f>'Service Line Inventory'!$G$3</f>
        <v>0</v>
      </c>
      <c r="D6" s="54">
        <f>COUNTIFS('Service Line Inventory'!$D$6:$D$1506,"Y")</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PWS Information</vt:lpstr>
      <vt:lpstr>Service Line Inventory</vt:lpstr>
      <vt:lpstr>Dropdown Answer Key</vt:lpstr>
      <vt:lpstr>Data Description</vt:lpstr>
      <vt:lpstr>Summary</vt:lpstr>
    </vt:vector>
  </TitlesOfParts>
  <Company>Mississippi State Department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Moody, William</dc:creator>
  <cp:lastModifiedBy>Moody, William "Bill"</cp:lastModifiedBy>
  <cp:lastPrinted>2023-12-13T22:09:02Z</cp:lastPrinted>
  <dcterms:created xsi:type="dcterms:W3CDTF">2022-11-22T21:40:06Z</dcterms:created>
  <dcterms:modified xsi:type="dcterms:W3CDTF">2024-03-26T21:43:46Z</dcterms:modified>
</cp:coreProperties>
</file>